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\\fileserver01\gee\Partilha_GEE\DOCUMENTOS TÉCNICOS\ESTATÍSTICA\Indicadores de Actividade Económica\Nova BD Conjuntura\Publicação\Publicação sítio\"/>
    </mc:Choice>
  </mc:AlternateContent>
  <workbookProtection workbookPassword="DDA7" lockStructure="1"/>
  <bookViews>
    <workbookView xWindow="-120" yWindow="-120" windowWidth="20730" windowHeight="11310" tabRatio="758" activeTab="1"/>
  </bookViews>
  <sheets>
    <sheet name="ANEXO" sheetId="157" r:id="rId1"/>
    <sheet name="INDICE" sheetId="283" r:id="rId2"/>
    <sheet name="1" sheetId="293" r:id="rId3"/>
    <sheet name="2" sheetId="285" r:id="rId4"/>
    <sheet name="3" sheetId="286" r:id="rId5"/>
    <sheet name="4" sheetId="200" r:id="rId6"/>
    <sheet name="5" sheetId="176" r:id="rId7"/>
    <sheet name="6" sheetId="248" r:id="rId8"/>
    <sheet name="7" sheetId="262" r:id="rId9"/>
    <sheet name="8" sheetId="273" r:id="rId10"/>
    <sheet name="9" sheetId="225" r:id="rId11"/>
    <sheet name="10" sheetId="287" r:id="rId12"/>
    <sheet name="11" sheetId="263" r:id="rId13"/>
    <sheet name="12" sheetId="274" r:id="rId14"/>
    <sheet name="13" sheetId="288" r:id="rId15"/>
    <sheet name="14" sheetId="275" r:id="rId16"/>
    <sheet name="15" sheetId="276" r:id="rId17"/>
    <sheet name="16" sheetId="292" r:id="rId18"/>
    <sheet name="17" sheetId="277" r:id="rId19"/>
    <sheet name="18" sheetId="279" r:id="rId20"/>
    <sheet name="19" sheetId="289" r:id="rId21"/>
    <sheet name="20" sheetId="280" r:id="rId22"/>
    <sheet name="21" sheetId="290" r:id="rId23"/>
    <sheet name="22" sheetId="281" r:id="rId24"/>
    <sheet name="23" sheetId="282" r:id="rId25"/>
    <sheet name="24" sheetId="294" r:id="rId26"/>
    <sheet name="25" sheetId="295" r:id="rId27"/>
    <sheet name="siglas_fontes" sheetId="85" r:id="rId28"/>
  </sheets>
  <externalReferences>
    <externalReference r:id="rId29"/>
    <externalReference r:id="rId30"/>
  </externalReferences>
  <definedNames>
    <definedName name="_PIB93">#REF!</definedName>
    <definedName name="_xlnm.Print_Area" localSheetId="2">'1'!$A$1:$BM$95</definedName>
    <definedName name="_xlnm.Print_Area" localSheetId="11">'10'!$A$1:$O$94</definedName>
    <definedName name="_xlnm.Print_Area" localSheetId="12">'11'!$A$1:$P$94</definedName>
    <definedName name="_xlnm.Print_Area" localSheetId="13">'12'!$A$1:$P$93</definedName>
    <definedName name="_xlnm.Print_Area" localSheetId="14">'13'!$A$1:$I$92</definedName>
    <definedName name="_xlnm.Print_Area" localSheetId="15">'14'!$A$1:$K$67</definedName>
    <definedName name="_xlnm.Print_Area" localSheetId="16">'15'!$A$1:$H$92</definedName>
    <definedName name="_xlnm.Print_Area" localSheetId="17">'16'!$A$1:$X$96</definedName>
    <definedName name="_xlnm.Print_Area" localSheetId="18">'17'!$A$1:$W$100</definedName>
    <definedName name="_xlnm.Print_Area" localSheetId="19">'18'!$A$1:$P$93</definedName>
    <definedName name="_xlnm.Print_Area" localSheetId="20">'19'!$A$1:$R$84</definedName>
    <definedName name="_xlnm.Print_Area" localSheetId="3">'2'!$A$1:$Y$143</definedName>
    <definedName name="_xlnm.Print_Area" localSheetId="21">'20'!$A$1:$V$94</definedName>
    <definedName name="_xlnm.Print_Area" localSheetId="22">'21'!$A$1:$L$94</definedName>
    <definedName name="_xlnm.Print_Area" localSheetId="23">'22'!$A$1:$Z$93</definedName>
    <definedName name="_xlnm.Print_Area" localSheetId="24">'23'!$A$1:$N$93</definedName>
    <definedName name="_xlnm.Print_Area" localSheetId="25">'24'!$A$1:$T$93</definedName>
    <definedName name="_xlnm.Print_Area" localSheetId="26">'25'!$A$1:$V$51</definedName>
    <definedName name="_xlnm.Print_Area" localSheetId="4">'3'!$A$1:$Y$145</definedName>
    <definedName name="_xlnm.Print_Area" localSheetId="5">'4'!$A$1:$Z$66</definedName>
    <definedName name="_xlnm.Print_Area" localSheetId="6">'5'!$A$1:$W$66</definedName>
    <definedName name="_xlnm.Print_Area" localSheetId="7">'6'!$A$1:$K$59</definedName>
    <definedName name="_xlnm.Print_Area" localSheetId="8">'7'!$A$1:$S$107</definedName>
    <definedName name="_xlnm.Print_Area" localSheetId="9">'8'!$A$1:$V$115</definedName>
    <definedName name="_xlnm.Print_Area" localSheetId="10">'9'!$A$1:$I$94</definedName>
    <definedName name="_xlnm.Print_Area" localSheetId="0">ANEXO!$A$1:$K$32</definedName>
    <definedName name="_xlnm.Print_Area" localSheetId="1">INDICE!$B$2:$H$47</definedName>
    <definedName name="_xlnm.Print_Area" localSheetId="27">siglas_fontes!$A$1:$K$39</definedName>
    <definedName name="_xlnm.Print_Area">#REF!</definedName>
    <definedName name="bal_tecn" localSheetId="26">#REF!</definedName>
    <definedName name="bal_tecn" localSheetId="9">#REF!</definedName>
    <definedName name="bal_tecn" localSheetId="1">#REF!</definedName>
    <definedName name="bal_tecn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PRINT_AREA_MI">#REF!</definedName>
    <definedName name="Query1" localSheetId="13">#REF!</definedName>
    <definedName name="Query1" localSheetId="14">#REF!</definedName>
    <definedName name="Query1" localSheetId="15">#REF!</definedName>
    <definedName name="Query1" localSheetId="17">#REF!</definedName>
    <definedName name="Query1" localSheetId="18">#REF!</definedName>
    <definedName name="Query1" localSheetId="19">#REF!</definedName>
    <definedName name="Query1" localSheetId="20">#REF!</definedName>
    <definedName name="Query1" localSheetId="3">#REF!</definedName>
    <definedName name="Query1" localSheetId="21">#REF!</definedName>
    <definedName name="Query1" localSheetId="22">#REF!</definedName>
    <definedName name="Query1" localSheetId="23">#REF!</definedName>
    <definedName name="Query1" localSheetId="24">#REF!</definedName>
    <definedName name="Query1" localSheetId="25">#REF!</definedName>
    <definedName name="Query1" localSheetId="26">#REF!</definedName>
    <definedName name="Query1" localSheetId="4">#REF!</definedName>
    <definedName name="Query1" localSheetId="9">#REF!</definedName>
    <definedName name="Query1" localSheetId="1">#REF!</definedName>
    <definedName name="Query1">#REF!</definedName>
    <definedName name="_xlnm.Print_Titles" localSheetId="2">'1'!$1:$5</definedName>
    <definedName name="_xlnm.Print_Titles" localSheetId="11">'10'!$1:$12</definedName>
    <definedName name="_xlnm.Print_Titles" localSheetId="12">'11'!$1:$12</definedName>
    <definedName name="_xlnm.Print_Titles" localSheetId="13">'12'!$1:$11</definedName>
    <definedName name="_xlnm.Print_Titles" localSheetId="14">'13'!$1:$10</definedName>
    <definedName name="_xlnm.Print_Titles" localSheetId="15">'14'!$1:$10</definedName>
    <definedName name="_xlnm.Print_Titles" localSheetId="16">'15'!$1:$10</definedName>
    <definedName name="_xlnm.Print_Titles" localSheetId="17">'16'!$1:$11</definedName>
    <definedName name="_xlnm.Print_Titles" localSheetId="18">'17'!$1:$11</definedName>
    <definedName name="_xlnm.Print_Titles" localSheetId="19">'18'!$1:$11</definedName>
    <definedName name="_xlnm.Print_Titles" localSheetId="20">'19'!$1:$10</definedName>
    <definedName name="_xlnm.Print_Titles" localSheetId="3">'2'!$1:$12</definedName>
    <definedName name="_xlnm.Print_Titles" localSheetId="21">'20'!$1:$12</definedName>
    <definedName name="_xlnm.Print_Titles" localSheetId="22">'21'!$1:$12</definedName>
    <definedName name="_xlnm.Print_Titles" localSheetId="23">'22'!$1:$12</definedName>
    <definedName name="_xlnm.Print_Titles" localSheetId="24">'23'!$1:$11</definedName>
    <definedName name="_xlnm.Print_Titles" localSheetId="25">'24'!$1:$11</definedName>
    <definedName name="_xlnm.Print_Titles" localSheetId="26">'25'!$1:$13</definedName>
    <definedName name="_xlnm.Print_Titles" localSheetId="4">'3'!$1:$12</definedName>
    <definedName name="_xlnm.Print_Titles" localSheetId="5">'4'!$1:$11</definedName>
    <definedName name="_xlnm.Print_Titles" localSheetId="6">'5'!$1:$11</definedName>
    <definedName name="_xlnm.Print_Titles" localSheetId="7">'6'!$1:$12</definedName>
    <definedName name="_xlnm.Print_Titles" localSheetId="8">'7'!$1:$11</definedName>
    <definedName name="_xlnm.Print_Titles" localSheetId="9">'8'!$1:$11</definedName>
    <definedName name="_xlnm.Print_Titles" localSheetId="10">'9'!$1:$12</definedName>
    <definedName name="xpto" localSheetId="26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262" l="1"/>
  <c r="X43" i="286" l="1"/>
  <c r="W43" i="286"/>
  <c r="V43" i="286"/>
  <c r="U43" i="286"/>
  <c r="T43" i="286"/>
  <c r="S43" i="286"/>
  <c r="R43" i="286"/>
  <c r="Q43" i="286"/>
  <c r="P43" i="286"/>
  <c r="O43" i="286"/>
  <c r="N43" i="286"/>
  <c r="M43" i="286"/>
  <c r="L43" i="286"/>
  <c r="K43" i="286"/>
  <c r="J43" i="286"/>
  <c r="I43" i="286"/>
  <c r="H43" i="286"/>
  <c r="G43" i="286"/>
  <c r="F43" i="286"/>
  <c r="E43" i="286"/>
  <c r="D43" i="286"/>
  <c r="C43" i="286"/>
  <c r="B43" i="286"/>
  <c r="A43" i="286"/>
  <c r="X42" i="286"/>
  <c r="W42" i="286"/>
  <c r="V42" i="286"/>
  <c r="U42" i="286"/>
  <c r="T42" i="286"/>
  <c r="S42" i="286"/>
  <c r="R42" i="286"/>
  <c r="Q42" i="286"/>
  <c r="P42" i="286"/>
  <c r="O42" i="286"/>
  <c r="N42" i="286"/>
  <c r="M42" i="286"/>
  <c r="L42" i="286"/>
  <c r="K42" i="286"/>
  <c r="J42" i="286"/>
  <c r="I42" i="286"/>
  <c r="H42" i="286"/>
  <c r="G42" i="286"/>
  <c r="F42" i="286"/>
  <c r="E42" i="286"/>
  <c r="D42" i="286"/>
  <c r="C42" i="286"/>
  <c r="B42" i="286"/>
  <c r="A42" i="286"/>
  <c r="X41" i="286"/>
  <c r="W41" i="286"/>
  <c r="V41" i="286"/>
  <c r="U41" i="286"/>
  <c r="T41" i="286"/>
  <c r="S41" i="286"/>
  <c r="R41" i="286"/>
  <c r="Q41" i="286"/>
  <c r="P41" i="286"/>
  <c r="O41" i="286"/>
  <c r="N41" i="286"/>
  <c r="M41" i="286"/>
  <c r="L41" i="286"/>
  <c r="K41" i="286"/>
  <c r="J41" i="286"/>
  <c r="I41" i="286"/>
  <c r="H41" i="286"/>
  <c r="G41" i="286"/>
  <c r="F41" i="286"/>
  <c r="E41" i="286"/>
  <c r="D41" i="286"/>
  <c r="C41" i="286"/>
  <c r="B41" i="286"/>
  <c r="A41" i="286"/>
  <c r="X40" i="286"/>
  <c r="W40" i="286"/>
  <c r="V40" i="286"/>
  <c r="U40" i="286"/>
  <c r="T40" i="286"/>
  <c r="S40" i="286"/>
  <c r="R40" i="286"/>
  <c r="Q40" i="286"/>
  <c r="P40" i="286"/>
  <c r="O40" i="286"/>
  <c r="N40" i="286"/>
  <c r="M40" i="286"/>
  <c r="L40" i="286"/>
  <c r="K40" i="286"/>
  <c r="J40" i="286"/>
  <c r="I40" i="286"/>
  <c r="H40" i="286"/>
  <c r="G40" i="286"/>
  <c r="F40" i="286"/>
  <c r="E40" i="286"/>
  <c r="D40" i="286"/>
  <c r="C40" i="286"/>
  <c r="B40" i="286"/>
  <c r="A40" i="286"/>
  <c r="X39" i="286"/>
  <c r="W39" i="286"/>
  <c r="V39" i="286"/>
  <c r="U39" i="286"/>
  <c r="T39" i="286"/>
  <c r="S39" i="286"/>
  <c r="R39" i="286"/>
  <c r="Q39" i="286"/>
  <c r="P39" i="286"/>
  <c r="O39" i="286"/>
  <c r="N39" i="286"/>
  <c r="M39" i="286"/>
  <c r="L39" i="286"/>
  <c r="K39" i="286"/>
  <c r="J39" i="286"/>
  <c r="I39" i="286"/>
  <c r="H39" i="286"/>
  <c r="G39" i="286"/>
  <c r="F39" i="286"/>
  <c r="E39" i="286"/>
  <c r="D39" i="286"/>
  <c r="C39" i="286"/>
  <c r="B39" i="286"/>
  <c r="A39" i="286"/>
  <c r="X13" i="286"/>
  <c r="W13" i="286"/>
  <c r="V13" i="286"/>
  <c r="U13" i="286"/>
  <c r="T13" i="286"/>
  <c r="S13" i="286"/>
  <c r="R13" i="286"/>
  <c r="Q13" i="286"/>
  <c r="P13" i="286"/>
  <c r="O13" i="286"/>
  <c r="N13" i="286"/>
  <c r="M13" i="286"/>
  <c r="L13" i="286"/>
  <c r="K13" i="286"/>
  <c r="J13" i="286"/>
  <c r="I13" i="286"/>
  <c r="H13" i="286"/>
  <c r="G13" i="286"/>
  <c r="F13" i="286"/>
  <c r="E13" i="286"/>
  <c r="D13" i="286"/>
  <c r="C13" i="286"/>
  <c r="B13" i="286"/>
  <c r="A13" i="286"/>
  <c r="X43" i="285"/>
  <c r="W43" i="285"/>
  <c r="V43" i="285"/>
  <c r="U43" i="285"/>
  <c r="T43" i="285"/>
  <c r="S43" i="285"/>
  <c r="R43" i="285"/>
  <c r="Q43" i="285"/>
  <c r="P43" i="285"/>
  <c r="O43" i="285"/>
  <c r="N43" i="285"/>
  <c r="M43" i="285"/>
  <c r="L43" i="285"/>
  <c r="K43" i="285"/>
  <c r="J43" i="285"/>
  <c r="I43" i="285"/>
  <c r="H43" i="285"/>
  <c r="G43" i="285"/>
  <c r="F43" i="285"/>
  <c r="E43" i="285"/>
  <c r="D43" i="285"/>
  <c r="C43" i="285"/>
  <c r="B43" i="285"/>
  <c r="A43" i="285"/>
  <c r="X42" i="285"/>
  <c r="W42" i="285"/>
  <c r="V42" i="285"/>
  <c r="U42" i="285"/>
  <c r="T42" i="285"/>
  <c r="S42" i="285"/>
  <c r="R42" i="285"/>
  <c r="Q42" i="285"/>
  <c r="P42" i="285"/>
  <c r="O42" i="285"/>
  <c r="N42" i="285"/>
  <c r="M42" i="285"/>
  <c r="L42" i="285"/>
  <c r="K42" i="285"/>
  <c r="J42" i="285"/>
  <c r="I42" i="285"/>
  <c r="H42" i="285"/>
  <c r="G42" i="285"/>
  <c r="F42" i="285"/>
  <c r="E42" i="285"/>
  <c r="D42" i="285"/>
  <c r="C42" i="285"/>
  <c r="B42" i="285"/>
  <c r="A42" i="285"/>
  <c r="X41" i="285"/>
  <c r="W41" i="285"/>
  <c r="V41" i="285"/>
  <c r="U41" i="285"/>
  <c r="T41" i="285"/>
  <c r="S41" i="285"/>
  <c r="R41" i="285"/>
  <c r="Q41" i="285"/>
  <c r="P41" i="285"/>
  <c r="O41" i="285"/>
  <c r="N41" i="285"/>
  <c r="M41" i="285"/>
  <c r="L41" i="285"/>
  <c r="K41" i="285"/>
  <c r="J41" i="285"/>
  <c r="I41" i="285"/>
  <c r="H41" i="285"/>
  <c r="G41" i="285"/>
  <c r="F41" i="285"/>
  <c r="E41" i="285"/>
  <c r="D41" i="285"/>
  <c r="C41" i="285"/>
  <c r="B41" i="285"/>
  <c r="A41" i="285"/>
  <c r="X40" i="285"/>
  <c r="W40" i="285"/>
  <c r="V40" i="285"/>
  <c r="U40" i="285"/>
  <c r="T40" i="285"/>
  <c r="S40" i="285"/>
  <c r="R40" i="285"/>
  <c r="Q40" i="285"/>
  <c r="P40" i="285"/>
  <c r="O40" i="285"/>
  <c r="N40" i="285"/>
  <c r="M40" i="285"/>
  <c r="L40" i="285"/>
  <c r="K40" i="285"/>
  <c r="J40" i="285"/>
  <c r="I40" i="285"/>
  <c r="H40" i="285"/>
  <c r="G40" i="285"/>
  <c r="F40" i="285"/>
  <c r="E40" i="285"/>
  <c r="D40" i="285"/>
  <c r="C40" i="285"/>
  <c r="B40" i="285"/>
  <c r="A40" i="285"/>
  <c r="X39" i="285"/>
  <c r="W39" i="285"/>
  <c r="V39" i="285"/>
  <c r="U39" i="285"/>
  <c r="T39" i="285"/>
  <c r="S39" i="285"/>
  <c r="R39" i="285"/>
  <c r="Q39" i="285"/>
  <c r="P39" i="285"/>
  <c r="O39" i="285"/>
  <c r="N39" i="285"/>
  <c r="M39" i="285"/>
  <c r="L39" i="285"/>
  <c r="K39" i="285"/>
  <c r="J39" i="285"/>
  <c r="I39" i="285"/>
  <c r="H39" i="285"/>
  <c r="G39" i="285"/>
  <c r="F39" i="285"/>
  <c r="E39" i="285"/>
  <c r="D39" i="285"/>
  <c r="C39" i="285"/>
  <c r="B39" i="285"/>
  <c r="A39" i="285"/>
  <c r="X13" i="285"/>
  <c r="W13" i="285"/>
  <c r="V13" i="285"/>
  <c r="U13" i="285"/>
  <c r="T13" i="285"/>
  <c r="S13" i="285"/>
  <c r="R13" i="285"/>
  <c r="Q13" i="285"/>
  <c r="P13" i="285"/>
  <c r="O13" i="285"/>
  <c r="N13" i="285"/>
  <c r="M13" i="285"/>
  <c r="L13" i="285"/>
  <c r="K13" i="285"/>
  <c r="J13" i="285"/>
  <c r="I13" i="285"/>
  <c r="H13" i="285"/>
  <c r="G13" i="285"/>
  <c r="F13" i="285"/>
  <c r="E13" i="285"/>
  <c r="D13" i="285"/>
  <c r="C13" i="285"/>
  <c r="B13" i="285"/>
  <c r="A13" i="285"/>
  <c r="Q78" i="262" l="1"/>
  <c r="P78" i="262"/>
  <c r="O78" i="262"/>
  <c r="N78" i="262"/>
  <c r="M78" i="262"/>
  <c r="L78" i="262"/>
  <c r="K78" i="262"/>
  <c r="J78" i="262"/>
  <c r="I78" i="262"/>
  <c r="H78" i="262"/>
  <c r="G78" i="262"/>
  <c r="F78" i="262"/>
  <c r="E78" i="262"/>
  <c r="D78" i="262"/>
  <c r="C78" i="262"/>
  <c r="B78" i="262"/>
  <c r="A78" i="262"/>
  <c r="Q77" i="262"/>
  <c r="P77" i="262"/>
  <c r="O77" i="262"/>
  <c r="N77" i="262"/>
  <c r="M77" i="262"/>
  <c r="L77" i="262"/>
  <c r="K77" i="262"/>
  <c r="J77" i="262"/>
  <c r="I77" i="262"/>
  <c r="H77" i="262"/>
  <c r="G77" i="262"/>
  <c r="F77" i="262"/>
  <c r="E77" i="262"/>
  <c r="D77" i="262"/>
  <c r="C77" i="262"/>
  <c r="B77" i="262"/>
  <c r="A77" i="262"/>
  <c r="Q76" i="262"/>
  <c r="P76" i="262"/>
  <c r="O76" i="262"/>
  <c r="N76" i="262"/>
  <c r="M76" i="262"/>
  <c r="L76" i="262"/>
  <c r="K76" i="262"/>
  <c r="J76" i="262"/>
  <c r="I76" i="262"/>
  <c r="H76" i="262"/>
  <c r="G76" i="262"/>
  <c r="F76" i="262"/>
  <c r="E76" i="262"/>
  <c r="D76" i="262"/>
  <c r="C76" i="262"/>
  <c r="B76" i="262"/>
  <c r="A76" i="262"/>
  <c r="Q75" i="262"/>
  <c r="P75" i="262"/>
  <c r="O75" i="262"/>
  <c r="N75" i="262"/>
  <c r="M75" i="262"/>
  <c r="L75" i="262"/>
  <c r="K75" i="262"/>
  <c r="J75" i="262"/>
  <c r="I75" i="262"/>
  <c r="H75" i="262"/>
  <c r="G75" i="262"/>
  <c r="F75" i="262"/>
  <c r="E75" i="262"/>
  <c r="D75" i="262"/>
  <c r="C75" i="262"/>
  <c r="B75" i="262"/>
  <c r="A75" i="262"/>
  <c r="Q74" i="262"/>
  <c r="P74" i="262"/>
  <c r="O74" i="262"/>
  <c r="N74" i="262"/>
  <c r="M74" i="262"/>
  <c r="L74" i="262"/>
  <c r="K74" i="262"/>
  <c r="J74" i="262"/>
  <c r="I74" i="262"/>
  <c r="H74" i="262"/>
  <c r="G74" i="262"/>
  <c r="F74" i="262"/>
  <c r="E74" i="262"/>
  <c r="D74" i="262"/>
  <c r="C74" i="262"/>
  <c r="B74" i="262"/>
  <c r="A74" i="262"/>
  <c r="Q73" i="262"/>
  <c r="P73" i="262"/>
  <c r="O73" i="262"/>
  <c r="N73" i="262"/>
  <c r="M73" i="262"/>
  <c r="L73" i="262"/>
  <c r="K73" i="262"/>
  <c r="J73" i="262"/>
  <c r="I73" i="262"/>
  <c r="H73" i="262"/>
  <c r="G73" i="262"/>
  <c r="F73" i="262"/>
  <c r="E73" i="262"/>
  <c r="D73" i="262"/>
  <c r="C73" i="262"/>
  <c r="B73" i="262"/>
  <c r="A73" i="262"/>
  <c r="Q72" i="262"/>
  <c r="P72" i="262"/>
  <c r="O72" i="262"/>
  <c r="N72" i="262"/>
  <c r="M72" i="262"/>
  <c r="L72" i="262"/>
  <c r="K72" i="262"/>
  <c r="J72" i="262"/>
  <c r="I72" i="262"/>
  <c r="H72" i="262"/>
  <c r="G72" i="262"/>
  <c r="F72" i="262"/>
  <c r="E72" i="262"/>
  <c r="D72" i="262"/>
  <c r="C72" i="262"/>
  <c r="B72" i="262"/>
  <c r="A72" i="262"/>
  <c r="Q71" i="262"/>
  <c r="P71" i="262"/>
  <c r="O71" i="262"/>
  <c r="N71" i="262"/>
  <c r="M71" i="262"/>
  <c r="L71" i="262"/>
  <c r="K71" i="262"/>
  <c r="J71" i="262"/>
  <c r="I71" i="262"/>
  <c r="H71" i="262"/>
  <c r="G71" i="262"/>
  <c r="F71" i="262"/>
  <c r="E71" i="262"/>
  <c r="D71" i="262"/>
  <c r="C71" i="262"/>
  <c r="B71" i="262"/>
  <c r="A71" i="262"/>
  <c r="Q70" i="262"/>
  <c r="P70" i="262"/>
  <c r="O70" i="262"/>
  <c r="N70" i="262"/>
  <c r="M70" i="262"/>
  <c r="L70" i="262"/>
  <c r="K70" i="262"/>
  <c r="J70" i="262"/>
  <c r="I70" i="262"/>
  <c r="H70" i="262"/>
  <c r="G70" i="262"/>
  <c r="F70" i="262"/>
  <c r="E70" i="262"/>
  <c r="D70" i="262"/>
  <c r="C70" i="262"/>
  <c r="B70" i="262"/>
  <c r="A70" i="262"/>
  <c r="Q69" i="262"/>
  <c r="P69" i="262"/>
  <c r="O69" i="262"/>
  <c r="N69" i="262"/>
  <c r="M69" i="262"/>
  <c r="L69" i="262"/>
  <c r="K69" i="262"/>
  <c r="J69" i="262"/>
  <c r="I69" i="262"/>
  <c r="H69" i="262"/>
  <c r="G69" i="262"/>
  <c r="F69" i="262"/>
  <c r="E69" i="262"/>
  <c r="D69" i="262"/>
  <c r="C69" i="262"/>
  <c r="B69" i="262"/>
  <c r="A69" i="262"/>
  <c r="Q68" i="262"/>
  <c r="P68" i="262"/>
  <c r="O68" i="262"/>
  <c r="N68" i="262"/>
  <c r="M68" i="262"/>
  <c r="L68" i="262"/>
  <c r="K68" i="262"/>
  <c r="J68" i="262"/>
  <c r="I68" i="262"/>
  <c r="H68" i="262"/>
  <c r="G68" i="262"/>
  <c r="F68" i="262"/>
  <c r="E68" i="262"/>
  <c r="D68" i="262"/>
  <c r="C68" i="262"/>
  <c r="B68" i="262"/>
  <c r="A68" i="262"/>
  <c r="Q67" i="262"/>
  <c r="P67" i="262"/>
  <c r="O67" i="262"/>
  <c r="N67" i="262"/>
  <c r="M67" i="262"/>
  <c r="L67" i="262"/>
  <c r="K67" i="262"/>
  <c r="J67" i="262"/>
  <c r="I67" i="262"/>
  <c r="H67" i="262"/>
  <c r="G67" i="262"/>
  <c r="F67" i="262"/>
  <c r="E67" i="262"/>
  <c r="D67" i="262"/>
  <c r="C67" i="262"/>
  <c r="B67" i="262"/>
  <c r="A67" i="262"/>
  <c r="Q66" i="262"/>
  <c r="P66" i="262"/>
  <c r="O66" i="262"/>
  <c r="N66" i="262"/>
  <c r="M66" i="262"/>
  <c r="L66" i="262"/>
  <c r="K66" i="262"/>
  <c r="J66" i="262"/>
  <c r="I66" i="262"/>
  <c r="H66" i="262"/>
  <c r="G66" i="262"/>
  <c r="F66" i="262"/>
  <c r="E66" i="262"/>
  <c r="D66" i="262"/>
  <c r="C66" i="262"/>
  <c r="B66" i="262"/>
  <c r="A66" i="262"/>
  <c r="Q65" i="262"/>
  <c r="P65" i="262"/>
  <c r="O65" i="262"/>
  <c r="N65" i="262"/>
  <c r="M65" i="262"/>
  <c r="L65" i="262"/>
  <c r="K65" i="262"/>
  <c r="J65" i="262"/>
  <c r="I65" i="262"/>
  <c r="H65" i="262"/>
  <c r="G65" i="262"/>
  <c r="F65" i="262"/>
  <c r="E65" i="262"/>
  <c r="D65" i="262"/>
  <c r="C65" i="262"/>
  <c r="B65" i="262"/>
  <c r="A65" i="262"/>
  <c r="Q64" i="262"/>
  <c r="P64" i="262"/>
  <c r="O64" i="262"/>
  <c r="N64" i="262"/>
  <c r="M64" i="262"/>
  <c r="L64" i="262"/>
  <c r="K64" i="262"/>
  <c r="J64" i="262"/>
  <c r="I64" i="262"/>
  <c r="H64" i="262"/>
  <c r="G64" i="262"/>
  <c r="F64" i="262"/>
  <c r="E64" i="262"/>
  <c r="D64" i="262"/>
  <c r="C64" i="262"/>
  <c r="B64" i="262"/>
  <c r="A64" i="262"/>
  <c r="Q63" i="262"/>
  <c r="P63" i="262"/>
  <c r="O63" i="262"/>
  <c r="N63" i="262"/>
  <c r="M63" i="262"/>
  <c r="L63" i="262"/>
  <c r="K63" i="262"/>
  <c r="J63" i="262"/>
  <c r="I63" i="262"/>
  <c r="H63" i="262"/>
  <c r="G63" i="262"/>
  <c r="F63" i="262"/>
  <c r="E63" i="262"/>
  <c r="D63" i="262"/>
  <c r="C63" i="262"/>
  <c r="B63" i="262"/>
  <c r="A63" i="262"/>
  <c r="Q62" i="262"/>
  <c r="P62" i="262"/>
  <c r="O62" i="262"/>
  <c r="N62" i="262"/>
  <c r="M62" i="262"/>
  <c r="L62" i="262"/>
  <c r="K62" i="262"/>
  <c r="J62" i="262"/>
  <c r="I62" i="262"/>
  <c r="H62" i="262"/>
  <c r="G62" i="262"/>
  <c r="F62" i="262"/>
  <c r="E62" i="262"/>
  <c r="D62" i="262"/>
  <c r="C62" i="262"/>
  <c r="B62" i="262"/>
  <c r="A62" i="262"/>
  <c r="Q61" i="262"/>
  <c r="P61" i="262"/>
  <c r="O61" i="262"/>
  <c r="N61" i="262"/>
  <c r="M61" i="262"/>
  <c r="L61" i="262"/>
  <c r="K61" i="262"/>
  <c r="J61" i="262"/>
  <c r="I61" i="262"/>
  <c r="H61" i="262"/>
  <c r="G61" i="262"/>
  <c r="F61" i="262"/>
  <c r="E61" i="262"/>
  <c r="D61" i="262"/>
  <c r="C61" i="262"/>
  <c r="B61" i="262"/>
  <c r="A61" i="262"/>
  <c r="Q60" i="262"/>
  <c r="P60" i="262"/>
  <c r="O60" i="262"/>
  <c r="N60" i="262"/>
  <c r="M60" i="262"/>
  <c r="L60" i="262"/>
  <c r="K60" i="262"/>
  <c r="J60" i="262"/>
  <c r="I60" i="262"/>
  <c r="H60" i="262"/>
  <c r="G60" i="262"/>
  <c r="F60" i="262"/>
  <c r="E60" i="262"/>
  <c r="D60" i="262"/>
  <c r="C60" i="262"/>
  <c r="B60" i="262"/>
  <c r="A60" i="262"/>
  <c r="Q59" i="262"/>
  <c r="P59" i="262"/>
  <c r="O59" i="262"/>
  <c r="N59" i="262"/>
  <c r="M59" i="262"/>
  <c r="L59" i="262"/>
  <c r="K59" i="262"/>
  <c r="J59" i="262"/>
  <c r="I59" i="262"/>
  <c r="H59" i="262"/>
  <c r="G59" i="262"/>
  <c r="F59" i="262"/>
  <c r="E59" i="262"/>
  <c r="D59" i="262"/>
  <c r="C59" i="262"/>
  <c r="B59" i="262"/>
  <c r="A59" i="262"/>
  <c r="Q58" i="262"/>
  <c r="P58" i="262"/>
  <c r="O58" i="262"/>
  <c r="N58" i="262"/>
  <c r="M58" i="262"/>
  <c r="L58" i="262"/>
  <c r="K58" i="262"/>
  <c r="J58" i="262"/>
  <c r="I58" i="262"/>
  <c r="H58" i="262"/>
  <c r="G58" i="262"/>
  <c r="F58" i="262"/>
  <c r="E58" i="262"/>
  <c r="D58" i="262"/>
  <c r="C58" i="262"/>
  <c r="B58" i="262"/>
  <c r="A58" i="262"/>
  <c r="Q57" i="262"/>
  <c r="P57" i="262"/>
  <c r="O57" i="262"/>
  <c r="N57" i="262"/>
  <c r="M57" i="262"/>
  <c r="L57" i="262"/>
  <c r="K57" i="262"/>
  <c r="J57" i="262"/>
  <c r="I57" i="262"/>
  <c r="H57" i="262"/>
  <c r="G57" i="262"/>
  <c r="F57" i="262"/>
  <c r="E57" i="262"/>
  <c r="D57" i="262"/>
  <c r="C57" i="262"/>
  <c r="B57" i="262"/>
  <c r="A57" i="262"/>
  <c r="Q56" i="262"/>
  <c r="P56" i="262"/>
  <c r="O56" i="262"/>
  <c r="N56" i="262"/>
  <c r="M56" i="262"/>
  <c r="L56" i="262"/>
  <c r="K56" i="262"/>
  <c r="J56" i="262"/>
  <c r="I56" i="262"/>
  <c r="H56" i="262"/>
  <c r="G56" i="262"/>
  <c r="F56" i="262"/>
  <c r="E56" i="262"/>
  <c r="D56" i="262"/>
  <c r="C56" i="262"/>
  <c r="B56" i="262"/>
  <c r="A56" i="262"/>
  <c r="Q55" i="262"/>
  <c r="P55" i="262"/>
  <c r="O55" i="262"/>
  <c r="N55" i="262"/>
  <c r="M55" i="262"/>
  <c r="L55" i="262"/>
  <c r="K55" i="262"/>
  <c r="J55" i="262"/>
  <c r="I55" i="262"/>
  <c r="H55" i="262"/>
  <c r="G55" i="262"/>
  <c r="F55" i="262"/>
  <c r="E55" i="262"/>
  <c r="D55" i="262"/>
  <c r="C55" i="262"/>
  <c r="B55" i="262"/>
  <c r="A55" i="262"/>
  <c r="Q54" i="262"/>
  <c r="P54" i="262"/>
  <c r="O54" i="262"/>
  <c r="N54" i="262"/>
  <c r="M54" i="262"/>
  <c r="L54" i="262"/>
  <c r="K54" i="262"/>
  <c r="J54" i="262"/>
  <c r="I54" i="262"/>
  <c r="H54" i="262"/>
  <c r="G54" i="262"/>
  <c r="F54" i="262"/>
  <c r="E54" i="262"/>
  <c r="D54" i="262"/>
  <c r="C54" i="262"/>
  <c r="B54" i="262"/>
  <c r="A54" i="262"/>
  <c r="Q52" i="262"/>
  <c r="P52" i="262"/>
  <c r="O52" i="262"/>
  <c r="N52" i="262"/>
  <c r="M52" i="262"/>
  <c r="L52" i="262"/>
  <c r="K52" i="262"/>
  <c r="J52" i="262"/>
  <c r="I52" i="262"/>
  <c r="H52" i="262"/>
  <c r="G52" i="262"/>
  <c r="F52" i="262"/>
  <c r="E52" i="262"/>
  <c r="D52" i="262"/>
  <c r="C52" i="262"/>
  <c r="B52" i="262"/>
  <c r="A52" i="262"/>
  <c r="Q51" i="262"/>
  <c r="P51" i="262"/>
  <c r="O51" i="262"/>
  <c r="N51" i="262"/>
  <c r="M51" i="262"/>
  <c r="L51" i="262"/>
  <c r="K51" i="262"/>
  <c r="J51" i="262"/>
  <c r="I51" i="262"/>
  <c r="H51" i="262"/>
  <c r="G51" i="262"/>
  <c r="F51" i="262"/>
  <c r="E51" i="262"/>
  <c r="D51" i="262"/>
  <c r="C51" i="262"/>
  <c r="B51" i="262"/>
  <c r="A51" i="262"/>
  <c r="Q50" i="262"/>
  <c r="P50" i="262"/>
  <c r="O50" i="262"/>
  <c r="N50" i="262"/>
  <c r="M50" i="262"/>
  <c r="L50" i="262"/>
  <c r="K50" i="262"/>
  <c r="J50" i="262"/>
  <c r="I50" i="262"/>
  <c r="H50" i="262"/>
  <c r="G50" i="262"/>
  <c r="F50" i="262"/>
  <c r="E50" i="262"/>
  <c r="D50" i="262"/>
  <c r="C50" i="262"/>
  <c r="B50" i="262"/>
  <c r="A50" i="262"/>
  <c r="Q49" i="262"/>
  <c r="P49" i="262"/>
  <c r="O49" i="262"/>
  <c r="N49" i="262"/>
  <c r="M49" i="262"/>
  <c r="L49" i="262"/>
  <c r="K49" i="262"/>
  <c r="J49" i="262"/>
  <c r="I49" i="262"/>
  <c r="H49" i="262"/>
  <c r="G49" i="262"/>
  <c r="F49" i="262"/>
  <c r="E49" i="262"/>
  <c r="D49" i="262"/>
  <c r="C49" i="262"/>
  <c r="B49" i="262"/>
  <c r="A49" i="262"/>
  <c r="Q48" i="262"/>
  <c r="P48" i="262"/>
  <c r="O48" i="262"/>
  <c r="N48" i="262"/>
  <c r="M48" i="262"/>
  <c r="L48" i="262"/>
  <c r="K48" i="262"/>
  <c r="J48" i="262"/>
  <c r="I48" i="262"/>
  <c r="H48" i="262"/>
  <c r="G48" i="262"/>
  <c r="F48" i="262"/>
  <c r="E48" i="262"/>
  <c r="D48" i="262"/>
  <c r="C48" i="262"/>
  <c r="B48" i="262"/>
  <c r="A48" i="262"/>
  <c r="Q47" i="262"/>
  <c r="P47" i="262"/>
  <c r="O47" i="262"/>
  <c r="N47" i="262"/>
  <c r="M47" i="262"/>
  <c r="L47" i="262"/>
  <c r="K47" i="262"/>
  <c r="J47" i="262"/>
  <c r="I47" i="262"/>
  <c r="H47" i="262"/>
  <c r="G47" i="262"/>
  <c r="F47" i="262"/>
  <c r="E47" i="262"/>
  <c r="D47" i="262"/>
  <c r="C47" i="262"/>
  <c r="B47" i="262"/>
  <c r="A47" i="262"/>
  <c r="Q46" i="262"/>
  <c r="P46" i="262"/>
  <c r="O46" i="262"/>
  <c r="N46" i="262"/>
  <c r="M46" i="262"/>
  <c r="L46" i="262"/>
  <c r="K46" i="262"/>
  <c r="J46" i="262"/>
  <c r="I46" i="262"/>
  <c r="H46" i="262"/>
  <c r="G46" i="262"/>
  <c r="F46" i="262"/>
  <c r="E46" i="262"/>
  <c r="D46" i="262"/>
  <c r="C46" i="262"/>
  <c r="B46" i="262"/>
  <c r="A46" i="262"/>
  <c r="Q45" i="262"/>
  <c r="P45" i="262"/>
  <c r="O45" i="262"/>
  <c r="N45" i="262"/>
  <c r="M45" i="262"/>
  <c r="L45" i="262"/>
  <c r="K45" i="262"/>
  <c r="J45" i="262"/>
  <c r="I45" i="262"/>
  <c r="H45" i="262"/>
  <c r="G45" i="262"/>
  <c r="F45" i="262"/>
  <c r="E45" i="262"/>
  <c r="D45" i="262"/>
  <c r="C45" i="262"/>
  <c r="B45" i="262"/>
  <c r="A45" i="262"/>
  <c r="Q44" i="262"/>
  <c r="P44" i="262"/>
  <c r="O44" i="262"/>
  <c r="N44" i="262"/>
  <c r="M44" i="262"/>
  <c r="L44" i="262"/>
  <c r="K44" i="262"/>
  <c r="J44" i="262"/>
  <c r="I44" i="262"/>
  <c r="H44" i="262"/>
  <c r="G44" i="262"/>
  <c r="F44" i="262"/>
  <c r="E44" i="262"/>
  <c r="D44" i="262"/>
  <c r="C44" i="262"/>
  <c r="B44" i="262"/>
  <c r="A44" i="262"/>
  <c r="Q43" i="262"/>
  <c r="P43" i="262"/>
  <c r="O43" i="262"/>
  <c r="N43" i="262"/>
  <c r="M43" i="262"/>
  <c r="L43" i="262"/>
  <c r="K43" i="262"/>
  <c r="J43" i="262"/>
  <c r="I43" i="262"/>
  <c r="H43" i="262"/>
  <c r="G43" i="262"/>
  <c r="F43" i="262"/>
  <c r="E43" i="262"/>
  <c r="D43" i="262"/>
  <c r="C43" i="262"/>
  <c r="B43" i="262"/>
  <c r="A43" i="262"/>
  <c r="Q42" i="262"/>
  <c r="P42" i="262"/>
  <c r="O42" i="262"/>
  <c r="N42" i="262"/>
  <c r="M42" i="262"/>
  <c r="L42" i="262"/>
  <c r="K42" i="262"/>
  <c r="J42" i="262"/>
  <c r="I42" i="262"/>
  <c r="H42" i="262"/>
  <c r="G42" i="262"/>
  <c r="F42" i="262"/>
  <c r="E42" i="262"/>
  <c r="D42" i="262"/>
  <c r="C42" i="262"/>
  <c r="B42" i="262"/>
  <c r="A42" i="262"/>
  <c r="Q41" i="262"/>
  <c r="P41" i="262"/>
  <c r="O41" i="262"/>
  <c r="N41" i="262"/>
  <c r="M41" i="262"/>
  <c r="L41" i="262"/>
  <c r="K41" i="262"/>
  <c r="J41" i="262"/>
  <c r="I41" i="262"/>
  <c r="H41" i="262"/>
  <c r="G41" i="262"/>
  <c r="F41" i="262"/>
  <c r="E41" i="262"/>
  <c r="D41" i="262"/>
  <c r="C41" i="262"/>
  <c r="B41" i="262"/>
  <c r="A41" i="262"/>
  <c r="Q40" i="262"/>
  <c r="P40" i="262"/>
  <c r="O40" i="262"/>
  <c r="N40" i="262"/>
  <c r="M40" i="262"/>
  <c r="L40" i="262"/>
  <c r="K40" i="262"/>
  <c r="J40" i="262"/>
  <c r="I40" i="262"/>
  <c r="H40" i="262"/>
  <c r="G40" i="262"/>
  <c r="F40" i="262"/>
  <c r="E40" i="262"/>
  <c r="D40" i="262"/>
  <c r="C40" i="262"/>
  <c r="B40" i="262"/>
  <c r="A40" i="262"/>
  <c r="Q39" i="262"/>
  <c r="P39" i="262"/>
  <c r="O39" i="262"/>
  <c r="N39" i="262"/>
  <c r="M39" i="262"/>
  <c r="L39" i="262"/>
  <c r="K39" i="262"/>
  <c r="J39" i="262"/>
  <c r="I39" i="262"/>
  <c r="H39" i="262"/>
  <c r="G39" i="262"/>
  <c r="F39" i="262"/>
  <c r="E39" i="262"/>
  <c r="D39" i="262"/>
  <c r="C39" i="262"/>
  <c r="B39" i="262"/>
  <c r="A39" i="262"/>
  <c r="Q38" i="262"/>
  <c r="P38" i="262"/>
  <c r="O38" i="262"/>
  <c r="N38" i="262"/>
  <c r="M38" i="262"/>
  <c r="L38" i="262"/>
  <c r="K38" i="262"/>
  <c r="J38" i="262"/>
  <c r="I38" i="262"/>
  <c r="H38" i="262"/>
  <c r="G38" i="262"/>
  <c r="F38" i="262"/>
  <c r="E38" i="262"/>
  <c r="D38" i="262"/>
  <c r="C38" i="262"/>
  <c r="B38" i="262"/>
  <c r="A38" i="262"/>
  <c r="Q37" i="262"/>
  <c r="P37" i="262"/>
  <c r="O37" i="262"/>
  <c r="N37" i="262"/>
  <c r="M37" i="262"/>
  <c r="L37" i="262"/>
  <c r="K37" i="262"/>
  <c r="J37" i="262"/>
  <c r="I37" i="262"/>
  <c r="H37" i="262"/>
  <c r="G37" i="262"/>
  <c r="F37" i="262"/>
  <c r="E37" i="262"/>
  <c r="D37" i="262"/>
  <c r="C37" i="262"/>
  <c r="B37" i="262"/>
  <c r="A37" i="262"/>
  <c r="Q36" i="262"/>
  <c r="P36" i="262"/>
  <c r="O36" i="262"/>
  <c r="N36" i="262"/>
  <c r="M36" i="262"/>
  <c r="L36" i="262"/>
  <c r="K36" i="262"/>
  <c r="J36" i="262"/>
  <c r="I36" i="262"/>
  <c r="H36" i="262"/>
  <c r="G36" i="262"/>
  <c r="F36" i="262"/>
  <c r="E36" i="262"/>
  <c r="D36" i="262"/>
  <c r="C36" i="262"/>
  <c r="B36" i="262"/>
  <c r="A36" i="262"/>
  <c r="Q35" i="262"/>
  <c r="P35" i="262"/>
  <c r="O35" i="262"/>
  <c r="N35" i="262"/>
  <c r="M35" i="262"/>
  <c r="L35" i="262"/>
  <c r="K35" i="262"/>
  <c r="J35" i="262"/>
  <c r="I35" i="262"/>
  <c r="H35" i="262"/>
  <c r="G35" i="262"/>
  <c r="F35" i="262"/>
  <c r="E35" i="262"/>
  <c r="D35" i="262"/>
  <c r="C35" i="262"/>
  <c r="B35" i="262"/>
  <c r="A35" i="262"/>
  <c r="Q34" i="262"/>
  <c r="P34" i="262"/>
  <c r="O34" i="262"/>
  <c r="N34" i="262"/>
  <c r="M34" i="262"/>
  <c r="L34" i="262"/>
  <c r="K34" i="262"/>
  <c r="J34" i="262"/>
  <c r="I34" i="262"/>
  <c r="H34" i="262"/>
  <c r="G34" i="262"/>
  <c r="F34" i="262"/>
  <c r="E34" i="262"/>
  <c r="D34" i="262"/>
  <c r="C34" i="262"/>
  <c r="B34" i="262"/>
  <c r="A34" i="262"/>
  <c r="Q33" i="262"/>
  <c r="P33" i="262"/>
  <c r="O33" i="262"/>
  <c r="N33" i="262"/>
  <c r="M33" i="262"/>
  <c r="L33" i="262"/>
  <c r="K33" i="262"/>
  <c r="J33" i="262"/>
  <c r="I33" i="262"/>
  <c r="H33" i="262"/>
  <c r="G33" i="262"/>
  <c r="F33" i="262"/>
  <c r="E33" i="262"/>
  <c r="D33" i="262"/>
  <c r="C33" i="262"/>
  <c r="B33" i="262"/>
  <c r="A33" i="262"/>
  <c r="Q32" i="262"/>
  <c r="P32" i="262"/>
  <c r="O32" i="262"/>
  <c r="N32" i="262"/>
  <c r="M32" i="262"/>
  <c r="L32" i="262"/>
  <c r="K32" i="262"/>
  <c r="J32" i="262"/>
  <c r="I32" i="262"/>
  <c r="H32" i="262"/>
  <c r="G32" i="262"/>
  <c r="F32" i="262"/>
  <c r="E32" i="262"/>
  <c r="D32" i="262"/>
  <c r="C32" i="262"/>
  <c r="B32" i="262"/>
  <c r="A32" i="262"/>
  <c r="Q30" i="262"/>
  <c r="P30" i="262"/>
  <c r="O30" i="262"/>
  <c r="N30" i="262"/>
  <c r="M30" i="262"/>
  <c r="L30" i="262"/>
  <c r="K30" i="262"/>
  <c r="J30" i="262"/>
  <c r="I30" i="262"/>
  <c r="H30" i="262"/>
  <c r="G30" i="262"/>
  <c r="F30" i="262"/>
  <c r="E30" i="262"/>
  <c r="D30" i="262"/>
  <c r="C30" i="262"/>
  <c r="B30" i="262"/>
  <c r="A30" i="262"/>
  <c r="Q29" i="262"/>
  <c r="P29" i="262"/>
  <c r="O29" i="262"/>
  <c r="N29" i="262"/>
  <c r="M29" i="262"/>
  <c r="L29" i="262"/>
  <c r="K29" i="262"/>
  <c r="J29" i="262"/>
  <c r="I29" i="262"/>
  <c r="H29" i="262"/>
  <c r="G29" i="262"/>
  <c r="F29" i="262"/>
  <c r="E29" i="262"/>
  <c r="D29" i="262"/>
  <c r="C29" i="262"/>
  <c r="B29" i="262"/>
  <c r="A29" i="262"/>
  <c r="Q28" i="262"/>
  <c r="P28" i="262"/>
  <c r="O28" i="262"/>
  <c r="N28" i="262"/>
  <c r="M28" i="262"/>
  <c r="L28" i="262"/>
  <c r="K28" i="262"/>
  <c r="J28" i="262"/>
  <c r="I28" i="262"/>
  <c r="H28" i="262"/>
  <c r="G28" i="262"/>
  <c r="F28" i="262"/>
  <c r="E28" i="262"/>
  <c r="D28" i="262"/>
  <c r="C28" i="262"/>
  <c r="B28" i="262"/>
  <c r="A28" i="262"/>
  <c r="Q27" i="262"/>
  <c r="P27" i="262"/>
  <c r="O27" i="262"/>
  <c r="N27" i="262"/>
  <c r="M27" i="262"/>
  <c r="L27" i="262"/>
  <c r="K27" i="262"/>
  <c r="J27" i="262"/>
  <c r="I27" i="262"/>
  <c r="H27" i="262"/>
  <c r="G27" i="262"/>
  <c r="F27" i="262"/>
  <c r="E27" i="262"/>
  <c r="D27" i="262"/>
  <c r="C27" i="262"/>
  <c r="B27" i="262"/>
  <c r="A27" i="262"/>
  <c r="Q26" i="262"/>
  <c r="P26" i="262"/>
  <c r="O26" i="262"/>
  <c r="N26" i="262"/>
  <c r="M26" i="262"/>
  <c r="L26" i="262"/>
  <c r="K26" i="262"/>
  <c r="J26" i="262"/>
  <c r="I26" i="262"/>
  <c r="H26" i="262"/>
  <c r="G26" i="262"/>
  <c r="F26" i="262"/>
  <c r="E26" i="262"/>
  <c r="D26" i="262"/>
  <c r="C26" i="262"/>
  <c r="B26" i="262"/>
  <c r="A26" i="262"/>
  <c r="Q25" i="262"/>
  <c r="P25" i="262"/>
  <c r="O25" i="262"/>
  <c r="N25" i="262"/>
  <c r="M25" i="262"/>
  <c r="L25" i="262"/>
  <c r="K25" i="262"/>
  <c r="J25" i="262"/>
  <c r="I25" i="262"/>
  <c r="H25" i="262"/>
  <c r="G25" i="262"/>
  <c r="F25" i="262"/>
  <c r="E25" i="262"/>
  <c r="D25" i="262"/>
  <c r="C25" i="262"/>
  <c r="B25" i="262"/>
  <c r="A25" i="262"/>
  <c r="Q24" i="262"/>
  <c r="P24" i="262"/>
  <c r="O24" i="262"/>
  <c r="N24" i="262"/>
  <c r="M24" i="262"/>
  <c r="L24" i="262"/>
  <c r="K24" i="262"/>
  <c r="J24" i="262"/>
  <c r="I24" i="262"/>
  <c r="H24" i="262"/>
  <c r="G24" i="262"/>
  <c r="F24" i="262"/>
  <c r="E24" i="262"/>
  <c r="D24" i="262"/>
  <c r="C24" i="262"/>
  <c r="B24" i="262"/>
  <c r="A24" i="262"/>
  <c r="Q23" i="262"/>
  <c r="P23" i="262"/>
  <c r="O23" i="262"/>
  <c r="N23" i="262"/>
  <c r="M23" i="262"/>
  <c r="L23" i="262"/>
  <c r="K23" i="262"/>
  <c r="J23" i="262"/>
  <c r="I23" i="262"/>
  <c r="H23" i="262"/>
  <c r="G23" i="262"/>
  <c r="F23" i="262"/>
  <c r="E23" i="262"/>
  <c r="D23" i="262"/>
  <c r="C23" i="262"/>
  <c r="B23" i="262"/>
  <c r="A23" i="262"/>
  <c r="Q22" i="262"/>
  <c r="P22" i="262"/>
  <c r="O22" i="262"/>
  <c r="N22" i="262"/>
  <c r="M22" i="262"/>
  <c r="L22" i="262"/>
  <c r="K22" i="262"/>
  <c r="J22" i="262"/>
  <c r="I22" i="262"/>
  <c r="H22" i="262"/>
  <c r="G22" i="262"/>
  <c r="F22" i="262"/>
  <c r="E22" i="262"/>
  <c r="D22" i="262"/>
  <c r="C22" i="262"/>
  <c r="B22" i="262"/>
  <c r="A22" i="262"/>
  <c r="Q21" i="262"/>
  <c r="P21" i="262"/>
  <c r="O21" i="262"/>
  <c r="N21" i="262"/>
  <c r="M21" i="262"/>
  <c r="L21" i="262"/>
  <c r="K21" i="262"/>
  <c r="J21" i="262"/>
  <c r="I21" i="262"/>
  <c r="H21" i="262"/>
  <c r="G21" i="262"/>
  <c r="F21" i="262"/>
  <c r="E21" i="262"/>
  <c r="D21" i="262"/>
  <c r="C21" i="262"/>
  <c r="B21" i="262"/>
  <c r="A21" i="262"/>
  <c r="Q20" i="262"/>
  <c r="P20" i="262"/>
  <c r="O20" i="262"/>
  <c r="N20" i="262"/>
  <c r="M20" i="262"/>
  <c r="L20" i="262"/>
  <c r="K20" i="262"/>
  <c r="J20" i="262"/>
  <c r="I20" i="262"/>
  <c r="H20" i="262"/>
  <c r="G20" i="262"/>
  <c r="F20" i="262"/>
  <c r="E20" i="262"/>
  <c r="D20" i="262"/>
  <c r="C20" i="262"/>
  <c r="B20" i="262"/>
  <c r="A20" i="262"/>
  <c r="Q19" i="262"/>
  <c r="P19" i="262"/>
  <c r="O19" i="262"/>
  <c r="N19" i="262"/>
  <c r="M19" i="262"/>
  <c r="L19" i="262"/>
  <c r="K19" i="262"/>
  <c r="J19" i="262"/>
  <c r="I19" i="262"/>
  <c r="H19" i="262"/>
  <c r="G19" i="262"/>
  <c r="F19" i="262"/>
  <c r="E19" i="262"/>
  <c r="D19" i="262"/>
  <c r="C19" i="262"/>
  <c r="B19" i="262"/>
  <c r="A19" i="262"/>
  <c r="Q18" i="262"/>
  <c r="P18" i="262"/>
  <c r="O18" i="262"/>
  <c r="N18" i="262"/>
  <c r="M18" i="262"/>
  <c r="L18" i="262"/>
  <c r="K18" i="262"/>
  <c r="J18" i="262"/>
  <c r="I18" i="262"/>
  <c r="H18" i="262"/>
  <c r="G18" i="262"/>
  <c r="F18" i="262"/>
  <c r="E18" i="262"/>
  <c r="D18" i="262"/>
  <c r="C18" i="262"/>
  <c r="B18" i="262"/>
  <c r="A18" i="262"/>
  <c r="Q17" i="262"/>
  <c r="P17" i="262"/>
  <c r="O17" i="262"/>
  <c r="N17" i="262"/>
  <c r="M17" i="262"/>
  <c r="L17" i="262"/>
  <c r="K17" i="262"/>
  <c r="J17" i="262"/>
  <c r="I17" i="262"/>
  <c r="H17" i="262"/>
  <c r="G17" i="262"/>
  <c r="F17" i="262"/>
  <c r="E17" i="262"/>
  <c r="D17" i="262"/>
  <c r="C17" i="262"/>
  <c r="B17" i="262"/>
  <c r="A17" i="262"/>
  <c r="Q16" i="262"/>
  <c r="P16" i="262"/>
  <c r="O16" i="262"/>
  <c r="N16" i="262"/>
  <c r="M16" i="262"/>
  <c r="L16" i="262"/>
  <c r="K16" i="262"/>
  <c r="J16" i="262"/>
  <c r="I16" i="262"/>
  <c r="H16" i="262"/>
  <c r="G16" i="262"/>
  <c r="F16" i="262"/>
  <c r="E16" i="262"/>
  <c r="D16" i="262"/>
  <c r="C16" i="262"/>
  <c r="B16" i="262"/>
  <c r="A16" i="262"/>
  <c r="Q15" i="262"/>
  <c r="P15" i="262"/>
  <c r="O15" i="262"/>
  <c r="N15" i="262"/>
  <c r="M15" i="262"/>
  <c r="L15" i="262"/>
  <c r="K15" i="262"/>
  <c r="J15" i="262"/>
  <c r="I15" i="262"/>
  <c r="H15" i="262"/>
  <c r="G15" i="262"/>
  <c r="F15" i="262"/>
  <c r="E15" i="262"/>
  <c r="D15" i="262"/>
  <c r="C15" i="262"/>
  <c r="B15" i="262"/>
  <c r="A15" i="262"/>
  <c r="Q14" i="262"/>
  <c r="P14" i="262"/>
  <c r="O14" i="262"/>
  <c r="N14" i="262"/>
  <c r="M14" i="262"/>
  <c r="L14" i="262"/>
  <c r="K14" i="262"/>
  <c r="J14" i="262"/>
  <c r="I14" i="262"/>
  <c r="H14" i="262"/>
  <c r="G14" i="262"/>
  <c r="F14" i="262"/>
  <c r="E14" i="262"/>
  <c r="D14" i="262"/>
  <c r="C14" i="262"/>
  <c r="B14" i="262"/>
  <c r="A14" i="262"/>
  <c r="Q13" i="262"/>
  <c r="P13" i="262"/>
  <c r="O13" i="262"/>
  <c r="N13" i="262"/>
  <c r="M13" i="262"/>
  <c r="L13" i="262"/>
  <c r="K13" i="262"/>
  <c r="J13" i="262"/>
  <c r="I13" i="262"/>
  <c r="H13" i="262"/>
  <c r="G13" i="262"/>
  <c r="F13" i="262"/>
  <c r="E13" i="262"/>
  <c r="D13" i="262"/>
  <c r="C13" i="262"/>
  <c r="B13" i="262"/>
  <c r="A13" i="262"/>
  <c r="Q12" i="262"/>
  <c r="P12" i="262"/>
  <c r="O12" i="262"/>
  <c r="N12" i="262"/>
  <c r="M12" i="262"/>
  <c r="L12" i="262"/>
  <c r="K12" i="262"/>
  <c r="J12" i="262"/>
  <c r="I12" i="262"/>
  <c r="H12" i="262"/>
  <c r="G12" i="262"/>
  <c r="F12" i="262"/>
  <c r="E12" i="262"/>
  <c r="D12" i="262"/>
  <c r="C12" i="262"/>
  <c r="B12" i="262"/>
  <c r="A12" i="262"/>
  <c r="B104" i="262"/>
  <c r="B103" i="262"/>
  <c r="B102" i="262"/>
  <c r="B101" i="262"/>
  <c r="B100" i="262"/>
  <c r="B99" i="262"/>
  <c r="B98" i="262"/>
  <c r="B97" i="262"/>
  <c r="B96" i="262"/>
  <c r="B95" i="262"/>
  <c r="B94" i="262"/>
  <c r="B93" i="262"/>
  <c r="B92" i="262"/>
  <c r="B91" i="262"/>
  <c r="B90" i="262"/>
  <c r="B89" i="262"/>
  <c r="B88" i="262"/>
  <c r="B87" i="262"/>
  <c r="B86" i="262"/>
  <c r="B85" i="262"/>
  <c r="B84" i="262"/>
  <c r="B83" i="262"/>
  <c r="B82" i="262"/>
  <c r="B81" i="262"/>
  <c r="Q104" i="262"/>
  <c r="P104" i="262"/>
  <c r="O104" i="262"/>
  <c r="N104" i="262"/>
  <c r="M104" i="262"/>
  <c r="L104" i="262"/>
  <c r="K104" i="262"/>
  <c r="J104" i="262"/>
  <c r="I104" i="262"/>
  <c r="H104" i="262"/>
  <c r="G104" i="262"/>
  <c r="F104" i="262"/>
  <c r="E104" i="262"/>
  <c r="D104" i="262"/>
  <c r="C104" i="262"/>
  <c r="Q103" i="262"/>
  <c r="P103" i="262"/>
  <c r="O103" i="262"/>
  <c r="N103" i="262"/>
  <c r="M103" i="262"/>
  <c r="L103" i="262"/>
  <c r="K103" i="262"/>
  <c r="J103" i="262"/>
  <c r="I103" i="262"/>
  <c r="H103" i="262"/>
  <c r="G103" i="262"/>
  <c r="F103" i="262"/>
  <c r="E103" i="262"/>
  <c r="D103" i="262"/>
  <c r="C103" i="262"/>
  <c r="Q102" i="262"/>
  <c r="P102" i="262"/>
  <c r="O102" i="262"/>
  <c r="N102" i="262"/>
  <c r="M102" i="262"/>
  <c r="L102" i="262"/>
  <c r="K102" i="262"/>
  <c r="J102" i="262"/>
  <c r="I102" i="262"/>
  <c r="H102" i="262"/>
  <c r="G102" i="262"/>
  <c r="F102" i="262"/>
  <c r="E102" i="262"/>
  <c r="D102" i="262"/>
  <c r="C102" i="262"/>
  <c r="Q101" i="262"/>
  <c r="P101" i="262"/>
  <c r="O101" i="262"/>
  <c r="N101" i="262"/>
  <c r="M101" i="262"/>
  <c r="L101" i="262"/>
  <c r="K101" i="262"/>
  <c r="J101" i="262"/>
  <c r="I101" i="262"/>
  <c r="H101" i="262"/>
  <c r="G101" i="262"/>
  <c r="F101" i="262"/>
  <c r="E101" i="262"/>
  <c r="D101" i="262"/>
  <c r="C101" i="262"/>
  <c r="Q100" i="262"/>
  <c r="P100" i="262"/>
  <c r="O100" i="262"/>
  <c r="N100" i="262"/>
  <c r="M100" i="262"/>
  <c r="L100" i="262"/>
  <c r="K100" i="262"/>
  <c r="J100" i="262"/>
  <c r="I100" i="262"/>
  <c r="H100" i="262"/>
  <c r="G100" i="262"/>
  <c r="F100" i="262"/>
  <c r="E100" i="262"/>
  <c r="D100" i="262"/>
  <c r="C100" i="262"/>
  <c r="Q99" i="262"/>
  <c r="P99" i="262"/>
  <c r="O99" i="262"/>
  <c r="N99" i="262"/>
  <c r="M99" i="262"/>
  <c r="L99" i="262"/>
  <c r="K99" i="262"/>
  <c r="J99" i="262"/>
  <c r="I99" i="262"/>
  <c r="H99" i="262"/>
  <c r="G99" i="262"/>
  <c r="F99" i="262"/>
  <c r="E99" i="262"/>
  <c r="D99" i="262"/>
  <c r="C99" i="262"/>
  <c r="Q98" i="262"/>
  <c r="P98" i="262"/>
  <c r="O98" i="262"/>
  <c r="N98" i="262"/>
  <c r="M98" i="262"/>
  <c r="L98" i="262"/>
  <c r="K98" i="262"/>
  <c r="J98" i="262"/>
  <c r="I98" i="262"/>
  <c r="H98" i="262"/>
  <c r="G98" i="262"/>
  <c r="F98" i="262"/>
  <c r="E98" i="262"/>
  <c r="D98" i="262"/>
  <c r="C98" i="262"/>
  <c r="Q97" i="262"/>
  <c r="P97" i="262"/>
  <c r="O97" i="262"/>
  <c r="N97" i="262"/>
  <c r="M97" i="262"/>
  <c r="L97" i="262"/>
  <c r="K97" i="262"/>
  <c r="J97" i="262"/>
  <c r="I97" i="262"/>
  <c r="H97" i="262"/>
  <c r="G97" i="262"/>
  <c r="F97" i="262"/>
  <c r="E97" i="262"/>
  <c r="D97" i="262"/>
  <c r="C97" i="262"/>
  <c r="Q96" i="262"/>
  <c r="P96" i="262"/>
  <c r="O96" i="262"/>
  <c r="N96" i="262"/>
  <c r="M96" i="262"/>
  <c r="L96" i="262"/>
  <c r="K96" i="262"/>
  <c r="J96" i="262"/>
  <c r="I96" i="262"/>
  <c r="H96" i="262"/>
  <c r="G96" i="262"/>
  <c r="F96" i="262"/>
  <c r="E96" i="262"/>
  <c r="D96" i="262"/>
  <c r="C96" i="262"/>
  <c r="Q95" i="262"/>
  <c r="P95" i="262"/>
  <c r="O95" i="262"/>
  <c r="N95" i="262"/>
  <c r="M95" i="262"/>
  <c r="L95" i="262"/>
  <c r="K95" i="262"/>
  <c r="J95" i="262"/>
  <c r="I95" i="262"/>
  <c r="H95" i="262"/>
  <c r="G95" i="262"/>
  <c r="F95" i="262"/>
  <c r="E95" i="262"/>
  <c r="D95" i="262"/>
  <c r="C95" i="262"/>
  <c r="Q94" i="262"/>
  <c r="P94" i="262"/>
  <c r="O94" i="262"/>
  <c r="N94" i="262"/>
  <c r="M94" i="262"/>
  <c r="L94" i="262"/>
  <c r="K94" i="262"/>
  <c r="J94" i="262"/>
  <c r="I94" i="262"/>
  <c r="H94" i="262"/>
  <c r="G94" i="262"/>
  <c r="F94" i="262"/>
  <c r="E94" i="262"/>
  <c r="D94" i="262"/>
  <c r="C94" i="262"/>
  <c r="Q93" i="262"/>
  <c r="P93" i="262"/>
  <c r="O93" i="262"/>
  <c r="N93" i="262"/>
  <c r="M93" i="262"/>
  <c r="L93" i="262"/>
  <c r="K93" i="262"/>
  <c r="J93" i="262"/>
  <c r="I93" i="262"/>
  <c r="H93" i="262"/>
  <c r="G93" i="262"/>
  <c r="F93" i="262"/>
  <c r="E93" i="262"/>
  <c r="D93" i="262"/>
  <c r="C93" i="262"/>
  <c r="Q92" i="262"/>
  <c r="P92" i="262"/>
  <c r="O92" i="262"/>
  <c r="N92" i="262"/>
  <c r="M92" i="262"/>
  <c r="L92" i="262"/>
  <c r="K92" i="262"/>
  <c r="J92" i="262"/>
  <c r="I92" i="262"/>
  <c r="H92" i="262"/>
  <c r="G92" i="262"/>
  <c r="F92" i="262"/>
  <c r="E92" i="262"/>
  <c r="D92" i="262"/>
  <c r="C92" i="262"/>
  <c r="Q91" i="262"/>
  <c r="P91" i="262"/>
  <c r="O91" i="262"/>
  <c r="N91" i="262"/>
  <c r="M91" i="262"/>
  <c r="L91" i="262"/>
  <c r="K91" i="262"/>
  <c r="J91" i="262"/>
  <c r="I91" i="262"/>
  <c r="H91" i="262"/>
  <c r="G91" i="262"/>
  <c r="F91" i="262"/>
  <c r="E91" i="262"/>
  <c r="D91" i="262"/>
  <c r="C91" i="262"/>
  <c r="Q90" i="262"/>
  <c r="P90" i="262"/>
  <c r="O90" i="262"/>
  <c r="N90" i="262"/>
  <c r="M90" i="262"/>
  <c r="L90" i="262"/>
  <c r="K90" i="262"/>
  <c r="J90" i="262"/>
  <c r="I90" i="262"/>
  <c r="H90" i="262"/>
  <c r="G90" i="262"/>
  <c r="F90" i="262"/>
  <c r="E90" i="262"/>
  <c r="D90" i="262"/>
  <c r="C90" i="262"/>
  <c r="Q89" i="262"/>
  <c r="P89" i="262"/>
  <c r="O89" i="262"/>
  <c r="N89" i="262"/>
  <c r="M89" i="262"/>
  <c r="L89" i="262"/>
  <c r="K89" i="262"/>
  <c r="J89" i="262"/>
  <c r="I89" i="262"/>
  <c r="H89" i="262"/>
  <c r="G89" i="262"/>
  <c r="F89" i="262"/>
  <c r="E89" i="262"/>
  <c r="D89" i="262"/>
  <c r="C89" i="262"/>
  <c r="Q88" i="262"/>
  <c r="P88" i="262"/>
  <c r="O88" i="262"/>
  <c r="N88" i="262"/>
  <c r="M88" i="262"/>
  <c r="L88" i="262"/>
  <c r="K88" i="262"/>
  <c r="J88" i="262"/>
  <c r="I88" i="262"/>
  <c r="H88" i="262"/>
  <c r="G88" i="262"/>
  <c r="F88" i="262"/>
  <c r="E88" i="262"/>
  <c r="D88" i="262"/>
  <c r="C88" i="262"/>
  <c r="Q87" i="262"/>
  <c r="P87" i="262"/>
  <c r="O87" i="262"/>
  <c r="N87" i="262"/>
  <c r="M87" i="262"/>
  <c r="L87" i="262"/>
  <c r="K87" i="262"/>
  <c r="J87" i="262"/>
  <c r="I87" i="262"/>
  <c r="H87" i="262"/>
  <c r="G87" i="262"/>
  <c r="F87" i="262"/>
  <c r="E87" i="262"/>
  <c r="D87" i="262"/>
  <c r="C87" i="262"/>
  <c r="Q86" i="262"/>
  <c r="P86" i="262"/>
  <c r="O86" i="262"/>
  <c r="N86" i="262"/>
  <c r="M86" i="262"/>
  <c r="L86" i="262"/>
  <c r="K86" i="262"/>
  <c r="J86" i="262"/>
  <c r="I86" i="262"/>
  <c r="H86" i="262"/>
  <c r="G86" i="262"/>
  <c r="F86" i="262"/>
  <c r="E86" i="262"/>
  <c r="D86" i="262"/>
  <c r="C86" i="262"/>
  <c r="Q85" i="262"/>
  <c r="P85" i="262"/>
  <c r="O85" i="262"/>
  <c r="N85" i="262"/>
  <c r="M85" i="262"/>
  <c r="L85" i="262"/>
  <c r="K85" i="262"/>
  <c r="J85" i="262"/>
  <c r="I85" i="262"/>
  <c r="H85" i="262"/>
  <c r="G85" i="262"/>
  <c r="F85" i="262"/>
  <c r="E85" i="262"/>
  <c r="D85" i="262"/>
  <c r="C85" i="262"/>
  <c r="Q84" i="262"/>
  <c r="P84" i="262"/>
  <c r="O84" i="262"/>
  <c r="N84" i="262"/>
  <c r="M84" i="262"/>
  <c r="L84" i="262"/>
  <c r="K84" i="262"/>
  <c r="J84" i="262"/>
  <c r="I84" i="262"/>
  <c r="H84" i="262"/>
  <c r="G84" i="262"/>
  <c r="F84" i="262"/>
  <c r="E84" i="262"/>
  <c r="D84" i="262"/>
  <c r="C84" i="262"/>
  <c r="Q83" i="262"/>
  <c r="P83" i="262"/>
  <c r="O83" i="262"/>
  <c r="N83" i="262"/>
  <c r="M83" i="262"/>
  <c r="L83" i="262"/>
  <c r="K83" i="262"/>
  <c r="J83" i="262"/>
  <c r="I83" i="262"/>
  <c r="H83" i="262"/>
  <c r="G83" i="262"/>
  <c r="F83" i="262"/>
  <c r="E83" i="262"/>
  <c r="D83" i="262"/>
  <c r="C83" i="262"/>
  <c r="Q82" i="262"/>
  <c r="P82" i="262"/>
  <c r="O82" i="262"/>
  <c r="N82" i="262"/>
  <c r="M82" i="262"/>
  <c r="L82" i="262"/>
  <c r="K82" i="262"/>
  <c r="J82" i="262"/>
  <c r="I82" i="262"/>
  <c r="H82" i="262"/>
  <c r="G82" i="262"/>
  <c r="F82" i="262"/>
  <c r="E82" i="262"/>
  <c r="D82" i="262"/>
  <c r="C82" i="262"/>
  <c r="Q81" i="262"/>
  <c r="P81" i="262"/>
  <c r="O81" i="262"/>
  <c r="N81" i="262"/>
  <c r="M81" i="262"/>
  <c r="L81" i="262"/>
  <c r="K81" i="262"/>
  <c r="J81" i="262"/>
  <c r="I81" i="262"/>
  <c r="H81" i="262"/>
  <c r="G81" i="262"/>
  <c r="F81" i="262"/>
  <c r="E81" i="262"/>
  <c r="D81" i="262"/>
  <c r="C81" i="262"/>
  <c r="Q80" i="262"/>
  <c r="P80" i="262"/>
  <c r="O80" i="262"/>
  <c r="N80" i="262"/>
  <c r="M80" i="262"/>
  <c r="L80" i="262"/>
  <c r="K80" i="262"/>
  <c r="J80" i="262"/>
  <c r="I80" i="262"/>
  <c r="H80" i="262"/>
  <c r="G80" i="262"/>
  <c r="F80" i="262"/>
  <c r="E80" i="262"/>
  <c r="D80" i="262"/>
  <c r="C80" i="262"/>
  <c r="B80" i="262"/>
  <c r="A104" i="262"/>
  <c r="A103" i="262"/>
  <c r="A102" i="262"/>
  <c r="A101" i="262"/>
  <c r="A100" i="262"/>
  <c r="A99" i="262"/>
  <c r="A98" i="262"/>
  <c r="A97" i="262"/>
  <c r="A96" i="262"/>
  <c r="A95" i="262"/>
  <c r="A94" i="262"/>
  <c r="A93" i="262"/>
  <c r="A92" i="262"/>
  <c r="A91" i="262"/>
  <c r="A90" i="262"/>
  <c r="A89" i="262"/>
  <c r="A88" i="262"/>
  <c r="A87" i="262"/>
  <c r="A86" i="262"/>
  <c r="A85" i="262"/>
  <c r="A84" i="262"/>
  <c r="A83" i="262"/>
  <c r="A82" i="262"/>
  <c r="A81" i="262"/>
  <c r="A80" i="262"/>
  <c r="Q13" i="289" l="1"/>
  <c r="P13" i="289"/>
  <c r="O13" i="289"/>
  <c r="N13" i="289"/>
  <c r="M13" i="289"/>
  <c r="L13" i="289"/>
  <c r="K13" i="289"/>
  <c r="J13" i="289"/>
  <c r="I13" i="289"/>
  <c r="H13" i="289"/>
  <c r="G13" i="289"/>
  <c r="F13" i="289"/>
  <c r="E13" i="289"/>
  <c r="D13" i="289"/>
  <c r="C13" i="289"/>
  <c r="B13" i="289"/>
  <c r="A13" i="289"/>
  <c r="U68" i="277" l="1"/>
  <c r="T68" i="277"/>
  <c r="S68" i="277"/>
  <c r="R68" i="277"/>
  <c r="Q68" i="277"/>
  <c r="P68" i="277"/>
  <c r="O68" i="277"/>
  <c r="N68" i="277"/>
  <c r="M68" i="277"/>
  <c r="L68" i="277"/>
  <c r="K68" i="277"/>
  <c r="J68" i="277"/>
  <c r="I68" i="277"/>
  <c r="H68" i="277"/>
  <c r="G68" i="277"/>
  <c r="F68" i="277"/>
  <c r="E68" i="277"/>
  <c r="D68" i="277"/>
  <c r="C68" i="277"/>
  <c r="B68" i="277"/>
  <c r="A68" i="277"/>
  <c r="U12" i="277"/>
  <c r="T12" i="277"/>
  <c r="S12" i="277"/>
  <c r="R12" i="277"/>
  <c r="Q12" i="277"/>
  <c r="P12" i="277"/>
  <c r="O12" i="277"/>
  <c r="N12" i="277"/>
  <c r="M12" i="277"/>
  <c r="L12" i="277"/>
  <c r="K12" i="277"/>
  <c r="J12" i="277"/>
  <c r="I12" i="277"/>
  <c r="H12" i="277"/>
  <c r="G12" i="277"/>
  <c r="F12" i="277"/>
  <c r="E12" i="277"/>
  <c r="D12" i="277"/>
  <c r="C12" i="277"/>
  <c r="B12" i="277"/>
  <c r="A12" i="277"/>
  <c r="J11" i="275"/>
  <c r="I11" i="275"/>
  <c r="H11" i="275"/>
  <c r="G11" i="275"/>
  <c r="F11" i="275"/>
  <c r="E11" i="275"/>
  <c r="D11" i="275"/>
  <c r="C11" i="275"/>
  <c r="B11" i="275"/>
  <c r="A11" i="275"/>
  <c r="I13" i="248"/>
  <c r="H13" i="248"/>
  <c r="G13" i="248"/>
  <c r="F13" i="248"/>
  <c r="E13" i="248"/>
  <c r="D13" i="248"/>
  <c r="C13" i="248"/>
  <c r="B13" i="248"/>
  <c r="A13" i="248"/>
  <c r="V12" i="176"/>
  <c r="U12" i="176"/>
  <c r="T12" i="176"/>
  <c r="S12" i="176"/>
  <c r="R12" i="176"/>
  <c r="Q12" i="176"/>
  <c r="P12" i="176"/>
  <c r="O12" i="176"/>
  <c r="N12" i="176"/>
  <c r="M12" i="176"/>
  <c r="L12" i="176"/>
  <c r="K12" i="176"/>
  <c r="J12" i="176"/>
  <c r="I12" i="176"/>
  <c r="H12" i="176"/>
  <c r="G12" i="176"/>
  <c r="F12" i="176"/>
  <c r="E12" i="176"/>
  <c r="D12" i="176"/>
  <c r="C12" i="176"/>
  <c r="B12" i="176"/>
  <c r="A12" i="176"/>
  <c r="X12" i="200"/>
  <c r="W12" i="200"/>
  <c r="V12" i="200"/>
  <c r="U12" i="200"/>
  <c r="T12" i="200"/>
  <c r="S12" i="200"/>
  <c r="R12" i="200"/>
  <c r="Q12" i="200"/>
  <c r="P12" i="200"/>
  <c r="O12" i="200"/>
  <c r="N12" i="200"/>
  <c r="M12" i="200"/>
  <c r="L12" i="200"/>
  <c r="K12" i="200"/>
  <c r="J12" i="200"/>
  <c r="I12" i="200"/>
  <c r="H12" i="200"/>
  <c r="G12" i="200"/>
  <c r="F12" i="200"/>
  <c r="E12" i="200"/>
  <c r="D12" i="200"/>
  <c r="C12" i="200"/>
  <c r="B12" i="200"/>
  <c r="A12" i="200"/>
  <c r="M12" i="282" l="1"/>
  <c r="L12" i="282"/>
  <c r="K12" i="282"/>
  <c r="J12" i="282"/>
  <c r="I12" i="282"/>
  <c r="H12" i="282"/>
  <c r="G12" i="282"/>
  <c r="F12" i="282"/>
  <c r="E12" i="282"/>
  <c r="D12" i="282"/>
  <c r="C12" i="282"/>
  <c r="B12" i="282"/>
  <c r="A12" i="282"/>
  <c r="T12" i="273"/>
  <c r="S12" i="273"/>
  <c r="R12" i="273"/>
  <c r="Q12" i="273"/>
  <c r="P12" i="273"/>
  <c r="O12" i="273"/>
  <c r="N12" i="273"/>
  <c r="M12" i="273"/>
  <c r="L12" i="273"/>
  <c r="K12" i="273"/>
  <c r="J12" i="273"/>
  <c r="I12" i="273"/>
  <c r="H12" i="273"/>
  <c r="G12" i="273"/>
  <c r="F12" i="273"/>
  <c r="E12" i="273"/>
  <c r="D12" i="273"/>
  <c r="C12" i="273"/>
  <c r="B12" i="273"/>
  <c r="A12" i="273"/>
  <c r="E13" i="225" l="1"/>
  <c r="D13" i="225"/>
  <c r="C13" i="225"/>
  <c r="B13" i="225"/>
  <c r="A13" i="225"/>
  <c r="H11" i="288" l="1"/>
  <c r="G11" i="288"/>
  <c r="F11" i="288"/>
  <c r="E11" i="288"/>
  <c r="D11" i="288"/>
  <c r="C11" i="288"/>
  <c r="B11" i="288"/>
  <c r="A11" i="288"/>
  <c r="W12" i="292" l="1"/>
  <c r="V12" i="292"/>
  <c r="U12" i="292"/>
  <c r="T12" i="292"/>
  <c r="S12" i="292"/>
  <c r="R12" i="292"/>
  <c r="Q12" i="292"/>
  <c r="P12" i="292"/>
  <c r="O12" i="292"/>
  <c r="N12" i="292"/>
  <c r="M12" i="292"/>
  <c r="L12" i="292"/>
  <c r="K12" i="292"/>
  <c r="J12" i="292"/>
  <c r="I12" i="292"/>
  <c r="H12" i="292"/>
  <c r="G12" i="292"/>
  <c r="F12" i="292"/>
  <c r="E12" i="292"/>
  <c r="D12" i="292"/>
  <c r="C12" i="292"/>
  <c r="B12" i="292"/>
  <c r="A12" i="292"/>
  <c r="O12" i="274" l="1"/>
  <c r="N12" i="274"/>
  <c r="M12" i="274"/>
  <c r="L12" i="274"/>
  <c r="K12" i="274"/>
  <c r="J12" i="274"/>
  <c r="I12" i="274"/>
  <c r="H12" i="274"/>
  <c r="G12" i="274"/>
  <c r="F12" i="274"/>
  <c r="E12" i="274"/>
  <c r="D12" i="274"/>
  <c r="C12" i="274"/>
  <c r="B12" i="274"/>
  <c r="A12" i="274"/>
  <c r="G11" i="276" l="1"/>
  <c r="F11" i="276"/>
  <c r="E11" i="276"/>
  <c r="D11" i="276"/>
  <c r="C11" i="276"/>
  <c r="B11" i="276"/>
  <c r="A11" i="276"/>
  <c r="S12" i="294" l="1"/>
  <c r="R12" i="294"/>
  <c r="Q12" i="294"/>
  <c r="P12" i="294"/>
  <c r="O12" i="294"/>
  <c r="N12" i="294"/>
  <c r="M12" i="294"/>
  <c r="L12" i="294"/>
  <c r="K12" i="294"/>
  <c r="J12" i="294"/>
  <c r="I12" i="294"/>
  <c r="H12" i="294"/>
  <c r="G12" i="294"/>
  <c r="F12" i="294"/>
  <c r="E12" i="294"/>
  <c r="D12" i="294"/>
  <c r="C12" i="294"/>
  <c r="B12" i="294"/>
  <c r="A12" i="294"/>
  <c r="Y13" i="281" l="1"/>
  <c r="X13" i="281"/>
  <c r="W13" i="281"/>
  <c r="V13" i="281"/>
  <c r="R13" i="281"/>
  <c r="Q13" i="281"/>
  <c r="P13" i="281"/>
  <c r="O13" i="281"/>
  <c r="N13" i="281"/>
  <c r="M13" i="281"/>
  <c r="L13" i="281"/>
  <c r="K13" i="281"/>
  <c r="J13" i="281"/>
  <c r="I13" i="281"/>
  <c r="H13" i="281"/>
  <c r="G13" i="281"/>
  <c r="F13" i="281"/>
  <c r="E13" i="281"/>
  <c r="D13" i="281"/>
  <c r="C13" i="281"/>
  <c r="B13" i="281"/>
  <c r="A13" i="281"/>
  <c r="K13" i="290"/>
  <c r="J13" i="290"/>
  <c r="I13" i="290"/>
  <c r="H13" i="290"/>
  <c r="G13" i="290"/>
  <c r="F13" i="290"/>
  <c r="E13" i="290"/>
  <c r="D13" i="290"/>
  <c r="C13" i="290"/>
  <c r="B13" i="290"/>
  <c r="A13" i="290"/>
  <c r="U13" i="280"/>
  <c r="T13" i="280"/>
  <c r="S13" i="280"/>
  <c r="R13" i="280"/>
  <c r="Q13" i="280"/>
  <c r="P13" i="280"/>
  <c r="O13" i="280"/>
  <c r="N13" i="280"/>
  <c r="M13" i="280"/>
  <c r="L13" i="280"/>
  <c r="K13" i="280"/>
  <c r="J13" i="280"/>
  <c r="I13" i="280"/>
  <c r="H13" i="280"/>
  <c r="G13" i="280"/>
  <c r="F13" i="280"/>
  <c r="E13" i="280"/>
  <c r="D13" i="280"/>
  <c r="C13" i="280"/>
  <c r="B13" i="280"/>
  <c r="A13" i="280"/>
  <c r="O12" i="279"/>
  <c r="N12" i="279"/>
  <c r="M12" i="279"/>
  <c r="L12" i="279"/>
  <c r="K12" i="279"/>
  <c r="J12" i="279"/>
  <c r="I12" i="279"/>
  <c r="H12" i="279"/>
  <c r="G12" i="279"/>
  <c r="F12" i="279"/>
  <c r="E12" i="279"/>
  <c r="D12" i="279"/>
  <c r="C12" i="279"/>
  <c r="B12" i="279"/>
  <c r="A12" i="279"/>
  <c r="O13" i="263"/>
  <c r="N13" i="263"/>
  <c r="M13" i="263"/>
  <c r="L13" i="263"/>
  <c r="K13" i="263"/>
  <c r="J13" i="263"/>
  <c r="I13" i="263"/>
  <c r="H13" i="263"/>
  <c r="G13" i="263"/>
  <c r="F13" i="263"/>
  <c r="E13" i="263"/>
  <c r="D13" i="263"/>
  <c r="C13" i="263"/>
  <c r="B13" i="263"/>
  <c r="A13" i="263"/>
  <c r="M13" i="287"/>
  <c r="L13" i="287"/>
  <c r="K13" i="287"/>
  <c r="J13" i="287"/>
  <c r="I13" i="287"/>
  <c r="H13" i="287"/>
  <c r="G13" i="287"/>
  <c r="F13" i="287"/>
  <c r="E13" i="287"/>
  <c r="D13" i="287"/>
  <c r="C13" i="287"/>
  <c r="B13" i="287"/>
  <c r="A13" i="287"/>
  <c r="G90" i="279" l="1"/>
  <c r="F90" i="279"/>
  <c r="G89" i="279"/>
  <c r="F89" i="279"/>
  <c r="G88" i="279"/>
  <c r="F88" i="279"/>
  <c r="G87" i="279"/>
  <c r="F87" i="279"/>
  <c r="G86" i="279"/>
  <c r="F86" i="279"/>
  <c r="G85" i="279"/>
  <c r="F85" i="279"/>
  <c r="G84" i="279"/>
  <c r="F84" i="279"/>
  <c r="G83" i="279"/>
  <c r="F83" i="279"/>
  <c r="G82" i="279"/>
  <c r="F82" i="279"/>
  <c r="G81" i="279"/>
  <c r="F81" i="279"/>
  <c r="G80" i="279"/>
  <c r="F80" i="279"/>
  <c r="G79" i="279"/>
  <c r="F79" i="279"/>
  <c r="G78" i="279"/>
  <c r="F78" i="279"/>
  <c r="G77" i="279"/>
  <c r="F77" i="279"/>
  <c r="G76" i="279"/>
  <c r="F76" i="279"/>
  <c r="G75" i="279"/>
  <c r="F75" i="279"/>
  <c r="G74" i="279"/>
  <c r="F74" i="279"/>
  <c r="G73" i="279"/>
  <c r="F73" i="279"/>
  <c r="G72" i="279"/>
  <c r="F72" i="279"/>
  <c r="G71" i="279"/>
  <c r="F71" i="279"/>
  <c r="G70" i="279"/>
  <c r="F70" i="279"/>
  <c r="G69" i="279"/>
  <c r="F69" i="279"/>
  <c r="G68" i="279"/>
  <c r="F68" i="279"/>
  <c r="G67" i="279"/>
  <c r="F67" i="279"/>
  <c r="G66" i="279"/>
  <c r="F66" i="279"/>
  <c r="G65" i="279"/>
  <c r="F65" i="279"/>
  <c r="G64" i="279"/>
  <c r="F64" i="279"/>
  <c r="G63" i="279"/>
  <c r="F63" i="279"/>
  <c r="G62" i="279"/>
  <c r="F62" i="279"/>
  <c r="G61" i="279"/>
  <c r="F61" i="279"/>
  <c r="G60" i="279"/>
  <c r="F60" i="279"/>
  <c r="G59" i="279"/>
  <c r="F59" i="279"/>
  <c r="G58" i="279"/>
  <c r="F58" i="279"/>
  <c r="G57" i="279"/>
  <c r="F57" i="279"/>
  <c r="G56" i="279"/>
  <c r="F56" i="279"/>
  <c r="G55" i="279"/>
  <c r="F55" i="279"/>
  <c r="G54" i="279"/>
  <c r="F54" i="279"/>
  <c r="W56" i="292"/>
  <c r="V56" i="292"/>
  <c r="W55" i="292"/>
  <c r="V55" i="292"/>
  <c r="W54" i="292"/>
  <c r="V54" i="292"/>
  <c r="W53" i="292"/>
  <c r="V53" i="292"/>
  <c r="W52" i="292"/>
  <c r="V52" i="292"/>
  <c r="W51" i="292"/>
  <c r="V51" i="292"/>
  <c r="W50" i="292"/>
  <c r="V50" i="292"/>
  <c r="W49" i="292"/>
  <c r="V49" i="292"/>
  <c r="W48" i="292"/>
  <c r="V48" i="292"/>
  <c r="W47" i="292"/>
  <c r="V47" i="292"/>
  <c r="W46" i="292"/>
  <c r="V46" i="292"/>
  <c r="W45" i="292"/>
  <c r="V45" i="292"/>
  <c r="W44" i="292"/>
  <c r="V44" i="292"/>
  <c r="W43" i="292"/>
  <c r="V43" i="292"/>
  <c r="W42" i="292"/>
  <c r="V42" i="292"/>
  <c r="W41" i="292"/>
  <c r="V41" i="292"/>
  <c r="W40" i="292"/>
  <c r="V40" i="292"/>
  <c r="W39" i="292"/>
  <c r="V39" i="292"/>
  <c r="W38" i="292"/>
  <c r="V38" i="292"/>
  <c r="W37" i="292"/>
  <c r="V37" i="292"/>
  <c r="W36" i="292"/>
  <c r="V36" i="292"/>
  <c r="W35" i="292"/>
  <c r="V35" i="292"/>
  <c r="W34" i="292"/>
  <c r="V34" i="292"/>
  <c r="W33" i="292"/>
  <c r="V33" i="292"/>
  <c r="W32" i="292"/>
  <c r="V32" i="292"/>
  <c r="J30" i="275"/>
  <c r="I30" i="275"/>
  <c r="H30" i="275"/>
  <c r="G30" i="275"/>
  <c r="F30" i="275"/>
  <c r="E30" i="275"/>
  <c r="D30" i="275"/>
  <c r="C30" i="275"/>
  <c r="B30" i="275"/>
  <c r="A30" i="275"/>
  <c r="A26" i="157"/>
  <c r="P10" i="283" s="1"/>
  <c r="J17" i="283" s="1"/>
  <c r="W13" i="292" l="1"/>
  <c r="V13" i="292"/>
  <c r="U13" i="292"/>
  <c r="T13" i="292"/>
  <c r="S13" i="292"/>
  <c r="R13" i="292"/>
  <c r="Q13" i="292"/>
  <c r="P13" i="292"/>
  <c r="O13" i="292"/>
  <c r="N13" i="292"/>
  <c r="M13" i="292"/>
  <c r="L13" i="292"/>
  <c r="K13" i="292"/>
  <c r="J13" i="292"/>
  <c r="I13" i="292"/>
  <c r="H13" i="292"/>
  <c r="G13" i="292"/>
  <c r="F13" i="292"/>
  <c r="E13" i="292"/>
  <c r="D13" i="292"/>
  <c r="C13" i="292"/>
  <c r="B13" i="292"/>
  <c r="A13" i="292"/>
  <c r="W94" i="292" l="1"/>
  <c r="V94" i="292"/>
  <c r="U94" i="292"/>
  <c r="T94" i="292"/>
  <c r="S94" i="292"/>
  <c r="R94" i="292"/>
  <c r="Q94" i="292"/>
  <c r="P94" i="292"/>
  <c r="O94" i="292"/>
  <c r="N94" i="292"/>
  <c r="M94" i="292"/>
  <c r="L94" i="292"/>
  <c r="K94" i="292"/>
  <c r="J94" i="292"/>
  <c r="I94" i="292"/>
  <c r="H94" i="292"/>
  <c r="G94" i="292"/>
  <c r="F94" i="292"/>
  <c r="E94" i="292"/>
  <c r="D94" i="292"/>
  <c r="C94" i="292"/>
  <c r="B94" i="292"/>
  <c r="A94" i="292"/>
  <c r="W93" i="292"/>
  <c r="V93" i="292"/>
  <c r="U93" i="292"/>
  <c r="T93" i="292"/>
  <c r="S93" i="292"/>
  <c r="R93" i="292"/>
  <c r="Q93" i="292"/>
  <c r="P93" i="292"/>
  <c r="O93" i="292"/>
  <c r="N93" i="292"/>
  <c r="M93" i="292"/>
  <c r="L93" i="292"/>
  <c r="K93" i="292"/>
  <c r="J93" i="292"/>
  <c r="I93" i="292"/>
  <c r="H93" i="292"/>
  <c r="G93" i="292"/>
  <c r="F93" i="292"/>
  <c r="E93" i="292"/>
  <c r="D93" i="292"/>
  <c r="C93" i="292"/>
  <c r="B93" i="292"/>
  <c r="A93" i="292"/>
  <c r="W92" i="292"/>
  <c r="V92" i="292"/>
  <c r="U92" i="292"/>
  <c r="T92" i="292"/>
  <c r="S92" i="292"/>
  <c r="R92" i="292"/>
  <c r="Q92" i="292"/>
  <c r="P92" i="292"/>
  <c r="O92" i="292"/>
  <c r="N92" i="292"/>
  <c r="M92" i="292"/>
  <c r="L92" i="292"/>
  <c r="K92" i="292"/>
  <c r="J92" i="292"/>
  <c r="I92" i="292"/>
  <c r="H92" i="292"/>
  <c r="G92" i="292"/>
  <c r="F92" i="292"/>
  <c r="E92" i="292"/>
  <c r="D92" i="292"/>
  <c r="C92" i="292"/>
  <c r="B92" i="292"/>
  <c r="A92" i="292"/>
  <c r="W91" i="292"/>
  <c r="V91" i="292"/>
  <c r="U91" i="292"/>
  <c r="T91" i="292"/>
  <c r="S91" i="292"/>
  <c r="R91" i="292"/>
  <c r="Q91" i="292"/>
  <c r="P91" i="292"/>
  <c r="O91" i="292"/>
  <c r="N91" i="292"/>
  <c r="M91" i="292"/>
  <c r="L91" i="292"/>
  <c r="K91" i="292"/>
  <c r="J91" i="292"/>
  <c r="I91" i="292"/>
  <c r="H91" i="292"/>
  <c r="G91" i="292"/>
  <c r="F91" i="292"/>
  <c r="E91" i="292"/>
  <c r="D91" i="292"/>
  <c r="C91" i="292"/>
  <c r="B91" i="292"/>
  <c r="A91" i="292"/>
  <c r="W90" i="292"/>
  <c r="V90" i="292"/>
  <c r="U90" i="292"/>
  <c r="T90" i="292"/>
  <c r="S90" i="292"/>
  <c r="R90" i="292"/>
  <c r="Q90" i="292"/>
  <c r="P90" i="292"/>
  <c r="O90" i="292"/>
  <c r="N90" i="292"/>
  <c r="M90" i="292"/>
  <c r="L90" i="292"/>
  <c r="K90" i="292"/>
  <c r="J90" i="292"/>
  <c r="I90" i="292"/>
  <c r="H90" i="292"/>
  <c r="G90" i="292"/>
  <c r="F90" i="292"/>
  <c r="E90" i="292"/>
  <c r="D90" i="292"/>
  <c r="C90" i="292"/>
  <c r="B90" i="292"/>
  <c r="A90" i="292"/>
  <c r="W89" i="292"/>
  <c r="V89" i="292"/>
  <c r="U89" i="292"/>
  <c r="T89" i="292"/>
  <c r="S89" i="292"/>
  <c r="R89" i="292"/>
  <c r="Q89" i="292"/>
  <c r="P89" i="292"/>
  <c r="O89" i="292"/>
  <c r="N89" i="292"/>
  <c r="M89" i="292"/>
  <c r="L89" i="292"/>
  <c r="K89" i="292"/>
  <c r="J89" i="292"/>
  <c r="I89" i="292"/>
  <c r="H89" i="292"/>
  <c r="G89" i="292"/>
  <c r="F89" i="292"/>
  <c r="E89" i="292"/>
  <c r="D89" i="292"/>
  <c r="C89" i="292"/>
  <c r="B89" i="292"/>
  <c r="A89" i="292"/>
  <c r="W88" i="292"/>
  <c r="V88" i="292"/>
  <c r="U88" i="292"/>
  <c r="T88" i="292"/>
  <c r="S88" i="292"/>
  <c r="R88" i="292"/>
  <c r="Q88" i="292"/>
  <c r="P88" i="292"/>
  <c r="O88" i="292"/>
  <c r="N88" i="292"/>
  <c r="M88" i="292"/>
  <c r="L88" i="292"/>
  <c r="K88" i="292"/>
  <c r="J88" i="292"/>
  <c r="I88" i="292"/>
  <c r="H88" i="292"/>
  <c r="G88" i="292"/>
  <c r="F88" i="292"/>
  <c r="E88" i="292"/>
  <c r="D88" i="292"/>
  <c r="C88" i="292"/>
  <c r="B88" i="292"/>
  <c r="A88" i="292"/>
  <c r="W87" i="292"/>
  <c r="V87" i="292"/>
  <c r="U87" i="292"/>
  <c r="T87" i="292"/>
  <c r="S87" i="292"/>
  <c r="R87" i="292"/>
  <c r="Q87" i="292"/>
  <c r="P87" i="292"/>
  <c r="O87" i="292"/>
  <c r="N87" i="292"/>
  <c r="M87" i="292"/>
  <c r="L87" i="292"/>
  <c r="K87" i="292"/>
  <c r="J87" i="292"/>
  <c r="I87" i="292"/>
  <c r="H87" i="292"/>
  <c r="G87" i="292"/>
  <c r="F87" i="292"/>
  <c r="E87" i="292"/>
  <c r="D87" i="292"/>
  <c r="C87" i="292"/>
  <c r="B87" i="292"/>
  <c r="A87" i="292"/>
  <c r="W86" i="292"/>
  <c r="V86" i="292"/>
  <c r="U86" i="292"/>
  <c r="T86" i="292"/>
  <c r="S86" i="292"/>
  <c r="R86" i="292"/>
  <c r="Q86" i="292"/>
  <c r="P86" i="292"/>
  <c r="O86" i="292"/>
  <c r="N86" i="292"/>
  <c r="M86" i="292"/>
  <c r="L86" i="292"/>
  <c r="K86" i="292"/>
  <c r="J86" i="292"/>
  <c r="I86" i="292"/>
  <c r="H86" i="292"/>
  <c r="G86" i="292"/>
  <c r="F86" i="292"/>
  <c r="E86" i="292"/>
  <c r="D86" i="292"/>
  <c r="C86" i="292"/>
  <c r="B86" i="292"/>
  <c r="A86" i="292"/>
  <c r="W85" i="292"/>
  <c r="V85" i="292"/>
  <c r="U85" i="292"/>
  <c r="T85" i="292"/>
  <c r="S85" i="292"/>
  <c r="R85" i="292"/>
  <c r="Q85" i="292"/>
  <c r="P85" i="292"/>
  <c r="O85" i="292"/>
  <c r="N85" i="292"/>
  <c r="M85" i="292"/>
  <c r="L85" i="292"/>
  <c r="K85" i="292"/>
  <c r="J85" i="292"/>
  <c r="I85" i="292"/>
  <c r="H85" i="292"/>
  <c r="G85" i="292"/>
  <c r="F85" i="292"/>
  <c r="E85" i="292"/>
  <c r="D85" i="292"/>
  <c r="C85" i="292"/>
  <c r="B85" i="292"/>
  <c r="A85" i="292"/>
  <c r="W84" i="292"/>
  <c r="V84" i="292"/>
  <c r="U84" i="292"/>
  <c r="T84" i="292"/>
  <c r="S84" i="292"/>
  <c r="R84" i="292"/>
  <c r="Q84" i="292"/>
  <c r="P84" i="292"/>
  <c r="O84" i="292"/>
  <c r="N84" i="292"/>
  <c r="M84" i="292"/>
  <c r="L84" i="292"/>
  <c r="K84" i="292"/>
  <c r="J84" i="292"/>
  <c r="I84" i="292"/>
  <c r="H84" i="292"/>
  <c r="G84" i="292"/>
  <c r="F84" i="292"/>
  <c r="E84" i="292"/>
  <c r="D84" i="292"/>
  <c r="C84" i="292"/>
  <c r="B84" i="292"/>
  <c r="A84" i="292"/>
  <c r="W83" i="292"/>
  <c r="V83" i="292"/>
  <c r="U83" i="292"/>
  <c r="T83" i="292"/>
  <c r="S83" i="292"/>
  <c r="R83" i="292"/>
  <c r="Q83" i="292"/>
  <c r="P83" i="292"/>
  <c r="O83" i="292"/>
  <c r="N83" i="292"/>
  <c r="M83" i="292"/>
  <c r="L83" i="292"/>
  <c r="K83" i="292"/>
  <c r="J83" i="292"/>
  <c r="I83" i="292"/>
  <c r="H83" i="292"/>
  <c r="G83" i="292"/>
  <c r="F83" i="292"/>
  <c r="E83" i="292"/>
  <c r="D83" i="292"/>
  <c r="C83" i="292"/>
  <c r="B83" i="292"/>
  <c r="A83" i="292"/>
  <c r="W82" i="292"/>
  <c r="V82" i="292"/>
  <c r="U82" i="292"/>
  <c r="T82" i="292"/>
  <c r="S82" i="292"/>
  <c r="R82" i="292"/>
  <c r="Q82" i="292"/>
  <c r="P82" i="292"/>
  <c r="O82" i="292"/>
  <c r="N82" i="292"/>
  <c r="M82" i="292"/>
  <c r="L82" i="292"/>
  <c r="K82" i="292"/>
  <c r="J82" i="292"/>
  <c r="I82" i="292"/>
  <c r="H82" i="292"/>
  <c r="G82" i="292"/>
  <c r="F82" i="292"/>
  <c r="E82" i="292"/>
  <c r="D82" i="292"/>
  <c r="C82" i="292"/>
  <c r="B82" i="292"/>
  <c r="A82" i="292"/>
  <c r="W81" i="292"/>
  <c r="V81" i="292"/>
  <c r="U81" i="292"/>
  <c r="T81" i="292"/>
  <c r="S81" i="292"/>
  <c r="R81" i="292"/>
  <c r="Q81" i="292"/>
  <c r="P81" i="292"/>
  <c r="O81" i="292"/>
  <c r="N81" i="292"/>
  <c r="M81" i="292"/>
  <c r="L81" i="292"/>
  <c r="K81" i="292"/>
  <c r="J81" i="292"/>
  <c r="I81" i="292"/>
  <c r="H81" i="292"/>
  <c r="G81" i="292"/>
  <c r="F81" i="292"/>
  <c r="E81" i="292"/>
  <c r="D81" i="292"/>
  <c r="C81" i="292"/>
  <c r="B81" i="292"/>
  <c r="A81" i="292"/>
  <c r="W80" i="292"/>
  <c r="V80" i="292"/>
  <c r="U80" i="292"/>
  <c r="T80" i="292"/>
  <c r="S80" i="292"/>
  <c r="R80" i="292"/>
  <c r="Q80" i="292"/>
  <c r="P80" i="292"/>
  <c r="O80" i="292"/>
  <c r="N80" i="292"/>
  <c r="M80" i="292"/>
  <c r="L80" i="292"/>
  <c r="K80" i="292"/>
  <c r="J80" i="292"/>
  <c r="I80" i="292"/>
  <c r="H80" i="292"/>
  <c r="G80" i="292"/>
  <c r="F80" i="292"/>
  <c r="E80" i="292"/>
  <c r="D80" i="292"/>
  <c r="C80" i="292"/>
  <c r="B80" i="292"/>
  <c r="A80" i="292"/>
  <c r="W79" i="292"/>
  <c r="V79" i="292"/>
  <c r="U79" i="292"/>
  <c r="T79" i="292"/>
  <c r="S79" i="292"/>
  <c r="R79" i="292"/>
  <c r="Q79" i="292"/>
  <c r="P79" i="292"/>
  <c r="O79" i="292"/>
  <c r="N79" i="292"/>
  <c r="M79" i="292"/>
  <c r="L79" i="292"/>
  <c r="K79" i="292"/>
  <c r="J79" i="292"/>
  <c r="I79" i="292"/>
  <c r="H79" i="292"/>
  <c r="G79" i="292"/>
  <c r="F79" i="292"/>
  <c r="E79" i="292"/>
  <c r="D79" i="292"/>
  <c r="C79" i="292"/>
  <c r="B79" i="292"/>
  <c r="A79" i="292"/>
  <c r="W78" i="292"/>
  <c r="V78" i="292"/>
  <c r="U78" i="292"/>
  <c r="T78" i="292"/>
  <c r="S78" i="292"/>
  <c r="R78" i="292"/>
  <c r="Q78" i="292"/>
  <c r="P78" i="292"/>
  <c r="O78" i="292"/>
  <c r="N78" i="292"/>
  <c r="M78" i="292"/>
  <c r="L78" i="292"/>
  <c r="K78" i="292"/>
  <c r="J78" i="292"/>
  <c r="I78" i="292"/>
  <c r="H78" i="292"/>
  <c r="G78" i="292"/>
  <c r="F78" i="292"/>
  <c r="E78" i="292"/>
  <c r="D78" i="292"/>
  <c r="C78" i="292"/>
  <c r="B78" i="292"/>
  <c r="A78" i="292"/>
  <c r="W77" i="292"/>
  <c r="V77" i="292"/>
  <c r="U77" i="292"/>
  <c r="T77" i="292"/>
  <c r="S77" i="292"/>
  <c r="R77" i="292"/>
  <c r="Q77" i="292"/>
  <c r="P77" i="292"/>
  <c r="O77" i="292"/>
  <c r="N77" i="292"/>
  <c r="M77" i="292"/>
  <c r="L77" i="292"/>
  <c r="K77" i="292"/>
  <c r="J77" i="292"/>
  <c r="I77" i="292"/>
  <c r="H77" i="292"/>
  <c r="G77" i="292"/>
  <c r="F77" i="292"/>
  <c r="E77" i="292"/>
  <c r="D77" i="292"/>
  <c r="C77" i="292"/>
  <c r="B77" i="292"/>
  <c r="A77" i="292"/>
  <c r="W76" i="292"/>
  <c r="V76" i="292"/>
  <c r="U76" i="292"/>
  <c r="T76" i="292"/>
  <c r="S76" i="292"/>
  <c r="R76" i="292"/>
  <c r="Q76" i="292"/>
  <c r="P76" i="292"/>
  <c r="O76" i="292"/>
  <c r="N76" i="292"/>
  <c r="M76" i="292"/>
  <c r="L76" i="292"/>
  <c r="K76" i="292"/>
  <c r="J76" i="292"/>
  <c r="I76" i="292"/>
  <c r="H76" i="292"/>
  <c r="G76" i="292"/>
  <c r="F76" i="292"/>
  <c r="E76" i="292"/>
  <c r="D76" i="292"/>
  <c r="C76" i="292"/>
  <c r="B76" i="292"/>
  <c r="A76" i="292"/>
  <c r="W75" i="292"/>
  <c r="V75" i="292"/>
  <c r="U75" i="292"/>
  <c r="T75" i="292"/>
  <c r="S75" i="292"/>
  <c r="R75" i="292"/>
  <c r="Q75" i="292"/>
  <c r="P75" i="292"/>
  <c r="O75" i="292"/>
  <c r="N75" i="292"/>
  <c r="M75" i="292"/>
  <c r="L75" i="292"/>
  <c r="K75" i="292"/>
  <c r="J75" i="292"/>
  <c r="I75" i="292"/>
  <c r="H75" i="292"/>
  <c r="G75" i="292"/>
  <c r="F75" i="292"/>
  <c r="E75" i="292"/>
  <c r="D75" i="292"/>
  <c r="C75" i="292"/>
  <c r="B75" i="292"/>
  <c r="A75" i="292"/>
  <c r="W74" i="292"/>
  <c r="V74" i="292"/>
  <c r="U74" i="292"/>
  <c r="T74" i="292"/>
  <c r="S74" i="292"/>
  <c r="R74" i="292"/>
  <c r="Q74" i="292"/>
  <c r="P74" i="292"/>
  <c r="O74" i="292"/>
  <c r="N74" i="292"/>
  <c r="M74" i="292"/>
  <c r="L74" i="292"/>
  <c r="K74" i="292"/>
  <c r="J74" i="292"/>
  <c r="I74" i="292"/>
  <c r="H74" i="292"/>
  <c r="G74" i="292"/>
  <c r="F74" i="292"/>
  <c r="E74" i="292"/>
  <c r="D74" i="292"/>
  <c r="C74" i="292"/>
  <c r="B74" i="292"/>
  <c r="A74" i="292"/>
  <c r="W73" i="292"/>
  <c r="V73" i="292"/>
  <c r="U73" i="292"/>
  <c r="T73" i="292"/>
  <c r="S73" i="292"/>
  <c r="R73" i="292"/>
  <c r="Q73" i="292"/>
  <c r="P73" i="292"/>
  <c r="O73" i="292"/>
  <c r="N73" i="292"/>
  <c r="M73" i="292"/>
  <c r="L73" i="292"/>
  <c r="K73" i="292"/>
  <c r="J73" i="292"/>
  <c r="I73" i="292"/>
  <c r="H73" i="292"/>
  <c r="G73" i="292"/>
  <c r="F73" i="292"/>
  <c r="E73" i="292"/>
  <c r="D73" i="292"/>
  <c r="C73" i="292"/>
  <c r="B73" i="292"/>
  <c r="A73" i="292"/>
  <c r="W72" i="292"/>
  <c r="V72" i="292"/>
  <c r="U72" i="292"/>
  <c r="T72" i="292"/>
  <c r="S72" i="292"/>
  <c r="R72" i="292"/>
  <c r="Q72" i="292"/>
  <c r="P72" i="292"/>
  <c r="O72" i="292"/>
  <c r="N72" i="292"/>
  <c r="M72" i="292"/>
  <c r="L72" i="292"/>
  <c r="K72" i="292"/>
  <c r="J72" i="292"/>
  <c r="I72" i="292"/>
  <c r="H72" i="292"/>
  <c r="G72" i="292"/>
  <c r="F72" i="292"/>
  <c r="E72" i="292"/>
  <c r="D72" i="292"/>
  <c r="C72" i="292"/>
  <c r="B72" i="292"/>
  <c r="A72" i="292"/>
  <c r="W71" i="292"/>
  <c r="V71" i="292"/>
  <c r="U71" i="292"/>
  <c r="T71" i="292"/>
  <c r="S71" i="292"/>
  <c r="R71" i="292"/>
  <c r="Q71" i="292"/>
  <c r="P71" i="292"/>
  <c r="O71" i="292"/>
  <c r="N71" i="292"/>
  <c r="M71" i="292"/>
  <c r="L71" i="292"/>
  <c r="K71" i="292"/>
  <c r="J71" i="292"/>
  <c r="I71" i="292"/>
  <c r="H71" i="292"/>
  <c r="G71" i="292"/>
  <c r="F71" i="292"/>
  <c r="E71" i="292"/>
  <c r="D71" i="292"/>
  <c r="C71" i="292"/>
  <c r="B71" i="292"/>
  <c r="A71" i="292"/>
  <c r="W70" i="292"/>
  <c r="V70" i="292"/>
  <c r="U70" i="292"/>
  <c r="T70" i="292"/>
  <c r="S70" i="292"/>
  <c r="R70" i="292"/>
  <c r="Q70" i="292"/>
  <c r="P70" i="292"/>
  <c r="O70" i="292"/>
  <c r="N70" i="292"/>
  <c r="M70" i="292"/>
  <c r="L70" i="292"/>
  <c r="K70" i="292"/>
  <c r="J70" i="292"/>
  <c r="I70" i="292"/>
  <c r="H70" i="292"/>
  <c r="G70" i="292"/>
  <c r="F70" i="292"/>
  <c r="E70" i="292"/>
  <c r="D70" i="292"/>
  <c r="C70" i="292"/>
  <c r="B70" i="292"/>
  <c r="A70" i="292"/>
  <c r="W69" i="292"/>
  <c r="V69" i="292"/>
  <c r="U69" i="292"/>
  <c r="T69" i="292"/>
  <c r="S69" i="292"/>
  <c r="R69" i="292"/>
  <c r="Q69" i="292"/>
  <c r="P69" i="292"/>
  <c r="O69" i="292"/>
  <c r="N69" i="292"/>
  <c r="M69" i="292"/>
  <c r="L69" i="292"/>
  <c r="K69" i="292"/>
  <c r="J69" i="292"/>
  <c r="I69" i="292"/>
  <c r="H69" i="292"/>
  <c r="G69" i="292"/>
  <c r="F69" i="292"/>
  <c r="E69" i="292"/>
  <c r="D69" i="292"/>
  <c r="C69" i="292"/>
  <c r="B69" i="292"/>
  <c r="A69" i="292"/>
  <c r="W68" i="292"/>
  <c r="V68" i="292"/>
  <c r="U68" i="292"/>
  <c r="T68" i="292"/>
  <c r="S68" i="292"/>
  <c r="R68" i="292"/>
  <c r="Q68" i="292"/>
  <c r="P68" i="292"/>
  <c r="O68" i="292"/>
  <c r="N68" i="292"/>
  <c r="M68" i="292"/>
  <c r="L68" i="292"/>
  <c r="K68" i="292"/>
  <c r="J68" i="292"/>
  <c r="I68" i="292"/>
  <c r="H68" i="292"/>
  <c r="G68" i="292"/>
  <c r="F68" i="292"/>
  <c r="E68" i="292"/>
  <c r="D68" i="292"/>
  <c r="C68" i="292"/>
  <c r="B68" i="292"/>
  <c r="A68" i="292"/>
  <c r="W67" i="292"/>
  <c r="V67" i="292"/>
  <c r="U67" i="292"/>
  <c r="T67" i="292"/>
  <c r="S67" i="292"/>
  <c r="R67" i="292"/>
  <c r="Q67" i="292"/>
  <c r="P67" i="292"/>
  <c r="O67" i="292"/>
  <c r="N67" i="292"/>
  <c r="M67" i="292"/>
  <c r="L67" i="292"/>
  <c r="K67" i="292"/>
  <c r="J67" i="292"/>
  <c r="I67" i="292"/>
  <c r="H67" i="292"/>
  <c r="G67" i="292"/>
  <c r="F67" i="292"/>
  <c r="E67" i="292"/>
  <c r="D67" i="292"/>
  <c r="C67" i="292"/>
  <c r="B67" i="292"/>
  <c r="A67" i="292"/>
  <c r="W66" i="292"/>
  <c r="V66" i="292"/>
  <c r="U66" i="292"/>
  <c r="T66" i="292"/>
  <c r="S66" i="292"/>
  <c r="R66" i="292"/>
  <c r="Q66" i="292"/>
  <c r="P66" i="292"/>
  <c r="O66" i="292"/>
  <c r="N66" i="292"/>
  <c r="M66" i="292"/>
  <c r="L66" i="292"/>
  <c r="K66" i="292"/>
  <c r="J66" i="292"/>
  <c r="I66" i="292"/>
  <c r="H66" i="292"/>
  <c r="G66" i="292"/>
  <c r="F66" i="292"/>
  <c r="E66" i="292"/>
  <c r="D66" i="292"/>
  <c r="C66" i="292"/>
  <c r="B66" i="292"/>
  <c r="A66" i="292"/>
  <c r="W65" i="292"/>
  <c r="V65" i="292"/>
  <c r="U65" i="292"/>
  <c r="T65" i="292"/>
  <c r="S65" i="292"/>
  <c r="R65" i="292"/>
  <c r="Q65" i="292"/>
  <c r="P65" i="292"/>
  <c r="O65" i="292"/>
  <c r="N65" i="292"/>
  <c r="M65" i="292"/>
  <c r="L65" i="292"/>
  <c r="K65" i="292"/>
  <c r="J65" i="292"/>
  <c r="I65" i="292"/>
  <c r="H65" i="292"/>
  <c r="G65" i="292"/>
  <c r="F65" i="292"/>
  <c r="E65" i="292"/>
  <c r="D65" i="292"/>
  <c r="C65" i="292"/>
  <c r="B65" i="292"/>
  <c r="A65" i="292"/>
  <c r="W64" i="292"/>
  <c r="V64" i="292"/>
  <c r="U64" i="292"/>
  <c r="T64" i="292"/>
  <c r="S64" i="292"/>
  <c r="R64" i="292"/>
  <c r="Q64" i="292"/>
  <c r="P64" i="292"/>
  <c r="O64" i="292"/>
  <c r="N64" i="292"/>
  <c r="M64" i="292"/>
  <c r="L64" i="292"/>
  <c r="K64" i="292"/>
  <c r="J64" i="292"/>
  <c r="I64" i="292"/>
  <c r="H64" i="292"/>
  <c r="G64" i="292"/>
  <c r="F64" i="292"/>
  <c r="E64" i="292"/>
  <c r="D64" i="292"/>
  <c r="C64" i="292"/>
  <c r="B64" i="292"/>
  <c r="A64" i="292"/>
  <c r="W63" i="292"/>
  <c r="V63" i="292"/>
  <c r="U63" i="292"/>
  <c r="T63" i="292"/>
  <c r="S63" i="292"/>
  <c r="R63" i="292"/>
  <c r="Q63" i="292"/>
  <c r="P63" i="292"/>
  <c r="O63" i="292"/>
  <c r="N63" i="292"/>
  <c r="M63" i="292"/>
  <c r="L63" i="292"/>
  <c r="K63" i="292"/>
  <c r="J63" i="292"/>
  <c r="I63" i="292"/>
  <c r="H63" i="292"/>
  <c r="G63" i="292"/>
  <c r="F63" i="292"/>
  <c r="E63" i="292"/>
  <c r="D63" i="292"/>
  <c r="C63" i="292"/>
  <c r="B63" i="292"/>
  <c r="A63" i="292"/>
  <c r="W62" i="292"/>
  <c r="V62" i="292"/>
  <c r="U62" i="292"/>
  <c r="T62" i="292"/>
  <c r="S62" i="292"/>
  <c r="R62" i="292"/>
  <c r="Q62" i="292"/>
  <c r="P62" i="292"/>
  <c r="O62" i="292"/>
  <c r="N62" i="292"/>
  <c r="M62" i="292"/>
  <c r="L62" i="292"/>
  <c r="K62" i="292"/>
  <c r="J62" i="292"/>
  <c r="I62" i="292"/>
  <c r="H62" i="292"/>
  <c r="G62" i="292"/>
  <c r="F62" i="292"/>
  <c r="E62" i="292"/>
  <c r="D62" i="292"/>
  <c r="C62" i="292"/>
  <c r="B62" i="292"/>
  <c r="A62" i="292"/>
  <c r="W61" i="292"/>
  <c r="V61" i="292"/>
  <c r="U61" i="292"/>
  <c r="T61" i="292"/>
  <c r="S61" i="292"/>
  <c r="R61" i="292"/>
  <c r="Q61" i="292"/>
  <c r="P61" i="292"/>
  <c r="O61" i="292"/>
  <c r="N61" i="292"/>
  <c r="M61" i="292"/>
  <c r="L61" i="292"/>
  <c r="K61" i="292"/>
  <c r="J61" i="292"/>
  <c r="I61" i="292"/>
  <c r="H61" i="292"/>
  <c r="G61" i="292"/>
  <c r="F61" i="292"/>
  <c r="E61" i="292"/>
  <c r="D61" i="292"/>
  <c r="C61" i="292"/>
  <c r="B61" i="292"/>
  <c r="A61" i="292"/>
  <c r="W60" i="292"/>
  <c r="V60" i="292"/>
  <c r="U60" i="292"/>
  <c r="T60" i="292"/>
  <c r="S60" i="292"/>
  <c r="R60" i="292"/>
  <c r="Q60" i="292"/>
  <c r="P60" i="292"/>
  <c r="O60" i="292"/>
  <c r="N60" i="292"/>
  <c r="M60" i="292"/>
  <c r="L60" i="292"/>
  <c r="K60" i="292"/>
  <c r="J60" i="292"/>
  <c r="I60" i="292"/>
  <c r="H60" i="292"/>
  <c r="G60" i="292"/>
  <c r="F60" i="292"/>
  <c r="E60" i="292"/>
  <c r="D60" i="292"/>
  <c r="C60" i="292"/>
  <c r="B60" i="292"/>
  <c r="A60" i="292"/>
  <c r="W59" i="292"/>
  <c r="V59" i="292"/>
  <c r="U59" i="292"/>
  <c r="T59" i="292"/>
  <c r="S59" i="292"/>
  <c r="R59" i="292"/>
  <c r="Q59" i="292"/>
  <c r="P59" i="292"/>
  <c r="O59" i="292"/>
  <c r="N59" i="292"/>
  <c r="M59" i="292"/>
  <c r="L59" i="292"/>
  <c r="K59" i="292"/>
  <c r="J59" i="292"/>
  <c r="I59" i="292"/>
  <c r="H59" i="292"/>
  <c r="G59" i="292"/>
  <c r="F59" i="292"/>
  <c r="E59" i="292"/>
  <c r="D59" i="292"/>
  <c r="C59" i="292"/>
  <c r="B59" i="292"/>
  <c r="A59" i="292"/>
  <c r="W58" i="292"/>
  <c r="V58" i="292"/>
  <c r="U58" i="292"/>
  <c r="T58" i="292"/>
  <c r="S58" i="292"/>
  <c r="R58" i="292"/>
  <c r="Q58" i="292"/>
  <c r="P58" i="292"/>
  <c r="O58" i="292"/>
  <c r="N58" i="292"/>
  <c r="M58" i="292"/>
  <c r="L58" i="292"/>
  <c r="K58" i="292"/>
  <c r="J58" i="292"/>
  <c r="I58" i="292"/>
  <c r="H58" i="292"/>
  <c r="G58" i="292"/>
  <c r="F58" i="292"/>
  <c r="E58" i="292"/>
  <c r="D58" i="292"/>
  <c r="C58" i="292"/>
  <c r="B58" i="292"/>
  <c r="A58" i="292"/>
  <c r="V5" i="292" l="1"/>
  <c r="J29" i="283" s="1"/>
  <c r="F56" i="292" l="1"/>
  <c r="K55" i="292"/>
  <c r="P54" i="292"/>
  <c r="U53" i="292"/>
  <c r="E53" i="292"/>
  <c r="J52" i="292"/>
  <c r="O51" i="292"/>
  <c r="T50" i="292"/>
  <c r="D50" i="292"/>
  <c r="I49" i="292"/>
  <c r="Q48" i="292"/>
  <c r="I48" i="292"/>
  <c r="A48" i="292"/>
  <c r="N47" i="292"/>
  <c r="F47" i="292"/>
  <c r="S46" i="292"/>
  <c r="K46" i="292"/>
  <c r="C46" i="292"/>
  <c r="P45" i="292"/>
  <c r="H45" i="292"/>
  <c r="U44" i="292"/>
  <c r="M44" i="292"/>
  <c r="E44" i="292"/>
  <c r="R43" i="292"/>
  <c r="J43" i="292"/>
  <c r="B43" i="292"/>
  <c r="O42" i="292"/>
  <c r="G42" i="292"/>
  <c r="T41" i="292"/>
  <c r="L41" i="292"/>
  <c r="D41" i="292"/>
  <c r="Q40" i="292"/>
  <c r="I40" i="292"/>
  <c r="A40" i="292"/>
  <c r="N39" i="292"/>
  <c r="F39" i="292"/>
  <c r="S38" i="292"/>
  <c r="K38" i="292"/>
  <c r="C38" i="292"/>
  <c r="P37" i="292"/>
  <c r="H37" i="292"/>
  <c r="U36" i="292"/>
  <c r="O36" i="292"/>
  <c r="K36" i="292"/>
  <c r="G36" i="292"/>
  <c r="C36" i="292"/>
  <c r="T35" i="292"/>
  <c r="P35" i="292"/>
  <c r="L35" i="292"/>
  <c r="H35" i="292"/>
  <c r="D35" i="292"/>
  <c r="U34" i="292"/>
  <c r="Q34" i="292"/>
  <c r="M34" i="292"/>
  <c r="I34" i="292"/>
  <c r="E34" i="292"/>
  <c r="A34" i="292"/>
  <c r="R33" i="292"/>
  <c r="N33" i="292"/>
  <c r="J33" i="292"/>
  <c r="F33" i="292"/>
  <c r="B33" i="292"/>
  <c r="S32" i="292"/>
  <c r="O32" i="292"/>
  <c r="K32" i="292"/>
  <c r="G32" i="292"/>
  <c r="C32" i="292"/>
  <c r="N56" i="292"/>
  <c r="S55" i="292"/>
  <c r="C55" i="292"/>
  <c r="H54" i="292"/>
  <c r="M53" i="292"/>
  <c r="R52" i="292"/>
  <c r="B52" i="292"/>
  <c r="G51" i="292"/>
  <c r="L50" i="292"/>
  <c r="Q49" i="292"/>
  <c r="A49" i="292"/>
  <c r="M48" i="292"/>
  <c r="E48" i="292"/>
  <c r="R47" i="292"/>
  <c r="J47" i="292"/>
  <c r="B47" i="292"/>
  <c r="O46" i="292"/>
  <c r="G46" i="292"/>
  <c r="T45" i="292"/>
  <c r="L45" i="292"/>
  <c r="D45" i="292"/>
  <c r="Q44" i="292"/>
  <c r="I44" i="292"/>
  <c r="A44" i="292"/>
  <c r="N43" i="292"/>
  <c r="F43" i="292"/>
  <c r="S42" i="292"/>
  <c r="K42" i="292"/>
  <c r="C42" i="292"/>
  <c r="P41" i="292"/>
  <c r="H41" i="292"/>
  <c r="U40" i="292"/>
  <c r="M40" i="292"/>
  <c r="E40" i="292"/>
  <c r="R39" i="292"/>
  <c r="J39" i="292"/>
  <c r="B39" i="292"/>
  <c r="O38" i="292"/>
  <c r="G38" i="292"/>
  <c r="T37" i="292"/>
  <c r="L37" i="292"/>
  <c r="D37" i="292"/>
  <c r="Q36" i="292"/>
  <c r="M36" i="292"/>
  <c r="I36" i="292"/>
  <c r="E36" i="292"/>
  <c r="A36" i="292"/>
  <c r="R35" i="292"/>
  <c r="N35" i="292"/>
  <c r="J35" i="292"/>
  <c r="F35" i="292"/>
  <c r="B35" i="292"/>
  <c r="S34" i="292"/>
  <c r="O34" i="292"/>
  <c r="K34" i="292"/>
  <c r="G34" i="292"/>
  <c r="C34" i="292"/>
  <c r="T33" i="292"/>
  <c r="P33" i="292"/>
  <c r="L33" i="292"/>
  <c r="H33" i="292"/>
  <c r="D33" i="292"/>
  <c r="U32" i="292"/>
  <c r="Q32" i="292"/>
  <c r="M32" i="292"/>
  <c r="I32" i="292"/>
  <c r="E32" i="292"/>
  <c r="A32" i="292"/>
  <c r="S56" i="292"/>
  <c r="O56" i="292"/>
  <c r="K56" i="292"/>
  <c r="G56" i="292"/>
  <c r="C56" i="292"/>
  <c r="T55" i="292"/>
  <c r="P55" i="292"/>
  <c r="L55" i="292"/>
  <c r="H55" i="292"/>
  <c r="D55" i="292"/>
  <c r="U54" i="292"/>
  <c r="Q54" i="292"/>
  <c r="M54" i="292"/>
  <c r="I54" i="292"/>
  <c r="E54" i="292"/>
  <c r="A54" i="292"/>
  <c r="R53" i="292"/>
  <c r="N53" i="292"/>
  <c r="J53" i="292"/>
  <c r="F53" i="292"/>
  <c r="B53" i="292"/>
  <c r="S52" i="292"/>
  <c r="O52" i="292"/>
  <c r="K52" i="292"/>
  <c r="G52" i="292"/>
  <c r="C52" i="292"/>
  <c r="T51" i="292"/>
  <c r="P51" i="292"/>
  <c r="L51" i="292"/>
  <c r="H51" i="292"/>
  <c r="D51" i="292"/>
  <c r="U50" i="292"/>
  <c r="Q50" i="292"/>
  <c r="M50" i="292"/>
  <c r="I50" i="292"/>
  <c r="E50" i="292"/>
  <c r="A50" i="292"/>
  <c r="R49" i="292"/>
  <c r="N49" i="292"/>
  <c r="J49" i="292"/>
  <c r="F49" i="292"/>
  <c r="B49" i="292"/>
  <c r="T56" i="292"/>
  <c r="L56" i="292"/>
  <c r="D56" i="292"/>
  <c r="Q55" i="292"/>
  <c r="I55" i="292"/>
  <c r="A55" i="292"/>
  <c r="N54" i="292"/>
  <c r="F54" i="292"/>
  <c r="S53" i="292"/>
  <c r="K53" i="292"/>
  <c r="C53" i="292"/>
  <c r="P52" i="292"/>
  <c r="H52" i="292"/>
  <c r="U51" i="292"/>
  <c r="M51" i="292"/>
  <c r="E51" i="292"/>
  <c r="R50" i="292"/>
  <c r="J50" i="292"/>
  <c r="B50" i="292"/>
  <c r="O49" i="292"/>
  <c r="G49" i="292"/>
  <c r="T48" i="292"/>
  <c r="P48" i="292"/>
  <c r="L48" i="292"/>
  <c r="H48" i="292"/>
  <c r="D48" i="292"/>
  <c r="U47" i="292"/>
  <c r="Q47" i="292"/>
  <c r="M47" i="292"/>
  <c r="I47" i="292"/>
  <c r="E47" i="292"/>
  <c r="A47" i="292"/>
  <c r="R46" i="292"/>
  <c r="N46" i="292"/>
  <c r="J46" i="292"/>
  <c r="F46" i="292"/>
  <c r="B46" i="292"/>
  <c r="S45" i="292"/>
  <c r="O45" i="292"/>
  <c r="K45" i="292"/>
  <c r="G45" i="292"/>
  <c r="C45" i="292"/>
  <c r="T44" i="292"/>
  <c r="P44" i="292"/>
  <c r="L44" i="292"/>
  <c r="H44" i="292"/>
  <c r="D44" i="292"/>
  <c r="U43" i="292"/>
  <c r="Q43" i="292"/>
  <c r="M43" i="292"/>
  <c r="I43" i="292"/>
  <c r="E43" i="292"/>
  <c r="A43" i="292"/>
  <c r="R42" i="292"/>
  <c r="N42" i="292"/>
  <c r="J42" i="292"/>
  <c r="F42" i="292"/>
  <c r="B42" i="292"/>
  <c r="S41" i="292"/>
  <c r="O41" i="292"/>
  <c r="K41" i="292"/>
  <c r="G41" i="292"/>
  <c r="C41" i="292"/>
  <c r="T40" i="292"/>
  <c r="P40" i="292"/>
  <c r="L40" i="292"/>
  <c r="H40" i="292"/>
  <c r="D40" i="292"/>
  <c r="U39" i="292"/>
  <c r="Q39" i="292"/>
  <c r="M39" i="292"/>
  <c r="I39" i="292"/>
  <c r="E39" i="292"/>
  <c r="A39" i="292"/>
  <c r="R38" i="292"/>
  <c r="N38" i="292"/>
  <c r="J38" i="292"/>
  <c r="F38" i="292"/>
  <c r="B38" i="292"/>
  <c r="S37" i="292"/>
  <c r="O37" i="292"/>
  <c r="K37" i="292"/>
  <c r="G37" i="292"/>
  <c r="C37" i="292"/>
  <c r="T36" i="292"/>
  <c r="B32" i="292"/>
  <c r="F32" i="292"/>
  <c r="J32" i="292"/>
  <c r="N32" i="292"/>
  <c r="R32" i="292"/>
  <c r="A33" i="292"/>
  <c r="E33" i="292"/>
  <c r="I33" i="292"/>
  <c r="M33" i="292"/>
  <c r="Q33" i="292"/>
  <c r="U33" i="292"/>
  <c r="D34" i="292"/>
  <c r="H34" i="292"/>
  <c r="L34" i="292"/>
  <c r="P34" i="292"/>
  <c r="T34" i="292"/>
  <c r="C35" i="292"/>
  <c r="G35" i="292"/>
  <c r="K35" i="292"/>
  <c r="O35" i="292"/>
  <c r="S35" i="292"/>
  <c r="B36" i="292"/>
  <c r="F36" i="292"/>
  <c r="J36" i="292"/>
  <c r="N36" i="292"/>
  <c r="S36" i="292"/>
  <c r="F37" i="292"/>
  <c r="N37" i="292"/>
  <c r="A38" i="292"/>
  <c r="I38" i="292"/>
  <c r="Q38" i="292"/>
  <c r="D39" i="292"/>
  <c r="L39" i="292"/>
  <c r="T39" i="292"/>
  <c r="G40" i="292"/>
  <c r="O40" i="292"/>
  <c r="B41" i="292"/>
  <c r="J41" i="292"/>
  <c r="R41" i="292"/>
  <c r="E42" i="292"/>
  <c r="M42" i="292"/>
  <c r="U42" i="292"/>
  <c r="H43" i="292"/>
  <c r="P43" i="292"/>
  <c r="C44" i="292"/>
  <c r="K44" i="292"/>
  <c r="S44" i="292"/>
  <c r="F45" i="292"/>
  <c r="N45" i="292"/>
  <c r="A46" i="292"/>
  <c r="I46" i="292"/>
  <c r="Q46" i="292"/>
  <c r="D47" i="292"/>
  <c r="L47" i="292"/>
  <c r="T47" i="292"/>
  <c r="G48" i="292"/>
  <c r="O48" i="292"/>
  <c r="E49" i="292"/>
  <c r="U49" i="292"/>
  <c r="P50" i="292"/>
  <c r="K51" i="292"/>
  <c r="F52" i="292"/>
  <c r="A53" i="292"/>
  <c r="Q53" i="292"/>
  <c r="L54" i="292"/>
  <c r="G55" i="292"/>
  <c r="B56" i="292"/>
  <c r="R56" i="292"/>
  <c r="U56" i="292"/>
  <c r="Q56" i="292"/>
  <c r="M56" i="292"/>
  <c r="I56" i="292"/>
  <c r="E56" i="292"/>
  <c r="A56" i="292"/>
  <c r="R55" i="292"/>
  <c r="N55" i="292"/>
  <c r="J55" i="292"/>
  <c r="F55" i="292"/>
  <c r="B55" i="292"/>
  <c r="S54" i="292"/>
  <c r="O54" i="292"/>
  <c r="K54" i="292"/>
  <c r="G54" i="292"/>
  <c r="C54" i="292"/>
  <c r="T53" i="292"/>
  <c r="P53" i="292"/>
  <c r="L53" i="292"/>
  <c r="H53" i="292"/>
  <c r="D53" i="292"/>
  <c r="U52" i="292"/>
  <c r="Q52" i="292"/>
  <c r="M52" i="292"/>
  <c r="I52" i="292"/>
  <c r="E52" i="292"/>
  <c r="A52" i="292"/>
  <c r="R51" i="292"/>
  <c r="N51" i="292"/>
  <c r="J51" i="292"/>
  <c r="F51" i="292"/>
  <c r="B51" i="292"/>
  <c r="S50" i="292"/>
  <c r="O50" i="292"/>
  <c r="K50" i="292"/>
  <c r="G50" i="292"/>
  <c r="C50" i="292"/>
  <c r="T49" i="292"/>
  <c r="P49" i="292"/>
  <c r="L49" i="292"/>
  <c r="H49" i="292"/>
  <c r="D49" i="292"/>
  <c r="U48" i="292"/>
  <c r="P56" i="292"/>
  <c r="H56" i="292"/>
  <c r="U55" i="292"/>
  <c r="M55" i="292"/>
  <c r="E55" i="292"/>
  <c r="R54" i="292"/>
  <c r="J54" i="292"/>
  <c r="B54" i="292"/>
  <c r="O53" i="292"/>
  <c r="G53" i="292"/>
  <c r="T52" i="292"/>
  <c r="L52" i="292"/>
  <c r="D52" i="292"/>
  <c r="Q51" i="292"/>
  <c r="I51" i="292"/>
  <c r="A51" i="292"/>
  <c r="N50" i="292"/>
  <c r="F50" i="292"/>
  <c r="S49" i="292"/>
  <c r="K49" i="292"/>
  <c r="C49" i="292"/>
  <c r="R48" i="292"/>
  <c r="N48" i="292"/>
  <c r="J48" i="292"/>
  <c r="F48" i="292"/>
  <c r="B48" i="292"/>
  <c r="S47" i="292"/>
  <c r="O47" i="292"/>
  <c r="K47" i="292"/>
  <c r="G47" i="292"/>
  <c r="C47" i="292"/>
  <c r="T46" i="292"/>
  <c r="P46" i="292"/>
  <c r="L46" i="292"/>
  <c r="H46" i="292"/>
  <c r="D46" i="292"/>
  <c r="U45" i="292"/>
  <c r="Q45" i="292"/>
  <c r="M45" i="292"/>
  <c r="I45" i="292"/>
  <c r="E45" i="292"/>
  <c r="A45" i="292"/>
  <c r="R44" i="292"/>
  <c r="N44" i="292"/>
  <c r="J44" i="292"/>
  <c r="F44" i="292"/>
  <c r="B44" i="292"/>
  <c r="S43" i="292"/>
  <c r="O43" i="292"/>
  <c r="K43" i="292"/>
  <c r="G43" i="292"/>
  <c r="C43" i="292"/>
  <c r="T42" i="292"/>
  <c r="P42" i="292"/>
  <c r="L42" i="292"/>
  <c r="H42" i="292"/>
  <c r="D42" i="292"/>
  <c r="U41" i="292"/>
  <c r="Q41" i="292"/>
  <c r="M41" i="292"/>
  <c r="I41" i="292"/>
  <c r="E41" i="292"/>
  <c r="A41" i="292"/>
  <c r="R40" i="292"/>
  <c r="N40" i="292"/>
  <c r="J40" i="292"/>
  <c r="F40" i="292"/>
  <c r="B40" i="292"/>
  <c r="S39" i="292"/>
  <c r="O39" i="292"/>
  <c r="K39" i="292"/>
  <c r="G39" i="292"/>
  <c r="C39" i="292"/>
  <c r="T38" i="292"/>
  <c r="P38" i="292"/>
  <c r="L38" i="292"/>
  <c r="H38" i="292"/>
  <c r="D38" i="292"/>
  <c r="U37" i="292"/>
  <c r="Q37" i="292"/>
  <c r="M37" i="292"/>
  <c r="I37" i="292"/>
  <c r="E37" i="292"/>
  <c r="A37" i="292"/>
  <c r="R36" i="292"/>
  <c r="D32" i="292"/>
  <c r="H32" i="292"/>
  <c r="L32" i="292"/>
  <c r="P32" i="292"/>
  <c r="T32" i="292"/>
  <c r="C33" i="292"/>
  <c r="G33" i="292"/>
  <c r="K33" i="292"/>
  <c r="O33" i="292"/>
  <c r="S33" i="292"/>
  <c r="B34" i="292"/>
  <c r="F34" i="292"/>
  <c r="J34" i="292"/>
  <c r="N34" i="292"/>
  <c r="R34" i="292"/>
  <c r="A35" i="292"/>
  <c r="E35" i="292"/>
  <c r="I35" i="292"/>
  <c r="M35" i="292"/>
  <c r="Q35" i="292"/>
  <c r="U35" i="292"/>
  <c r="D36" i="292"/>
  <c r="H36" i="292"/>
  <c r="L36" i="292"/>
  <c r="P36" i="292"/>
  <c r="B37" i="292"/>
  <c r="J37" i="292"/>
  <c r="R37" i="292"/>
  <c r="E38" i="292"/>
  <c r="M38" i="292"/>
  <c r="U38" i="292"/>
  <c r="H39" i="292"/>
  <c r="P39" i="292"/>
  <c r="C40" i="292"/>
  <c r="K40" i="292"/>
  <c r="S40" i="292"/>
  <c r="F41" i="292"/>
  <c r="N41" i="292"/>
  <c r="A42" i="292"/>
  <c r="I42" i="292"/>
  <c r="Q42" i="292"/>
  <c r="D43" i="292"/>
  <c r="L43" i="292"/>
  <c r="T43" i="292"/>
  <c r="G44" i="292"/>
  <c r="O44" i="292"/>
  <c r="B45" i="292"/>
  <c r="J45" i="292"/>
  <c r="R45" i="292"/>
  <c r="E46" i="292"/>
  <c r="M46" i="292"/>
  <c r="U46" i="292"/>
  <c r="H47" i="292"/>
  <c r="P47" i="292"/>
  <c r="C48" i="292"/>
  <c r="K48" i="292"/>
  <c r="S48" i="292"/>
  <c r="M49" i="292"/>
  <c r="H50" i="292"/>
  <c r="C51" i="292"/>
  <c r="S51" i="292"/>
  <c r="N52" i="292"/>
  <c r="I53" i="292"/>
  <c r="D54" i="292"/>
  <c r="T54" i="292"/>
  <c r="O55" i="292"/>
  <c r="J56" i="292"/>
  <c r="G29" i="292" l="1"/>
  <c r="U27" i="292"/>
  <c r="L26" i="292"/>
  <c r="C25" i="292"/>
  <c r="G24" i="292"/>
  <c r="N23" i="292"/>
  <c r="U22" i="292"/>
  <c r="E22" i="292"/>
  <c r="L21" i="292"/>
  <c r="S20" i="292"/>
  <c r="C20" i="292"/>
  <c r="J19" i="292"/>
  <c r="Q18" i="292"/>
  <c r="A18" i="292"/>
  <c r="H17" i="292"/>
  <c r="O16" i="292"/>
  <c r="U15" i="292"/>
  <c r="L14" i="292"/>
  <c r="M27" i="292"/>
  <c r="S24" i="292"/>
  <c r="J23" i="292"/>
  <c r="A22" i="292"/>
  <c r="O20" i="292"/>
  <c r="F19" i="292"/>
  <c r="T17" i="292"/>
  <c r="K16" i="292"/>
  <c r="D14" i="292"/>
  <c r="F28" i="292"/>
  <c r="K25" i="292"/>
  <c r="R23" i="292"/>
  <c r="I22" i="292"/>
  <c r="W20" i="292"/>
  <c r="N19" i="292"/>
  <c r="E18" i="292"/>
  <c r="S16" i="292"/>
  <c r="T14" i="292"/>
  <c r="Q30" i="292"/>
  <c r="I30" i="292"/>
  <c r="A30" i="292"/>
  <c r="P29" i="292"/>
  <c r="H29" i="292"/>
  <c r="W28" i="292"/>
  <c r="O28" i="292"/>
  <c r="G28" i="292"/>
  <c r="V27" i="292"/>
  <c r="N27" i="292"/>
  <c r="F27" i="292"/>
  <c r="U26" i="292"/>
  <c r="M26" i="292"/>
  <c r="E26" i="292"/>
  <c r="T25" i="292"/>
  <c r="L25" i="292"/>
  <c r="D25" i="292"/>
  <c r="V30" i="292"/>
  <c r="F30" i="292"/>
  <c r="M29" i="292"/>
  <c r="T28" i="292"/>
  <c r="D28" i="292"/>
  <c r="K27" i="292"/>
  <c r="R26" i="292"/>
  <c r="B26" i="292"/>
  <c r="I25" i="292"/>
  <c r="R24" i="292"/>
  <c r="J24" i="292"/>
  <c r="B24" i="292"/>
  <c r="Q23" i="292"/>
  <c r="I23" i="292"/>
  <c r="A23" i="292"/>
  <c r="P22" i="292"/>
  <c r="H22" i="292"/>
  <c r="W21" i="292"/>
  <c r="O21" i="292"/>
  <c r="G21" i="292"/>
  <c r="V20" i="292"/>
  <c r="N20" i="292"/>
  <c r="F20" i="292"/>
  <c r="U19" i="292"/>
  <c r="M19" i="292"/>
  <c r="E19" i="292"/>
  <c r="T18" i="292"/>
  <c r="L18" i="292"/>
  <c r="D18" i="292"/>
  <c r="S17" i="292"/>
  <c r="K17" i="292"/>
  <c r="C17" i="292"/>
  <c r="N28" i="292"/>
  <c r="S25" i="292"/>
  <c r="V23" i="292"/>
  <c r="M22" i="292"/>
  <c r="D21" i="292"/>
  <c r="R19" i="292"/>
  <c r="I18" i="292"/>
  <c r="W16" i="292"/>
  <c r="E15" i="292"/>
  <c r="D26" i="292"/>
  <c r="Q22" i="292"/>
  <c r="V19" i="292"/>
  <c r="D17" i="292"/>
  <c r="O29" i="292"/>
  <c r="K24" i="292"/>
  <c r="P21" i="292"/>
  <c r="U18" i="292"/>
  <c r="C16" i="292"/>
  <c r="M30" i="292"/>
  <c r="T29" i="292"/>
  <c r="D29" i="292"/>
  <c r="K28" i="292"/>
  <c r="R27" i="292"/>
  <c r="B27" i="292"/>
  <c r="I26" i="292"/>
  <c r="P25" i="292"/>
  <c r="W24" i="292"/>
  <c r="U29" i="292"/>
  <c r="L28" i="292"/>
  <c r="C27" i="292"/>
  <c r="Q25" i="292"/>
  <c r="N24" i="292"/>
  <c r="U23" i="292"/>
  <c r="E23" i="292"/>
  <c r="L22" i="292"/>
  <c r="S21" i="292"/>
  <c r="C21" i="292"/>
  <c r="J20" i="292"/>
  <c r="Q19" i="292"/>
  <c r="A19" i="292"/>
  <c r="H18" i="292"/>
  <c r="O17" i="292"/>
  <c r="V16" i="292"/>
  <c r="N16" i="292"/>
  <c r="F16" i="292"/>
  <c r="S15" i="292"/>
  <c r="C15" i="292"/>
  <c r="J14" i="292"/>
  <c r="P30" i="292"/>
  <c r="W29" i="292"/>
  <c r="A15" i="292"/>
  <c r="E16" i="292"/>
  <c r="U16" i="292"/>
  <c r="N17" i="292"/>
  <c r="G18" i="292"/>
  <c r="W18" i="292"/>
  <c r="P19" i="292"/>
  <c r="I20" i="292"/>
  <c r="B21" i="292"/>
  <c r="R21" i="292"/>
  <c r="K22" i="292"/>
  <c r="D23" i="292"/>
  <c r="T23" i="292"/>
  <c r="M24" i="292"/>
  <c r="O25" i="292"/>
  <c r="A27" i="292"/>
  <c r="J28" i="292"/>
  <c r="V15" i="292"/>
  <c r="G14" i="292"/>
  <c r="O14" i="292"/>
  <c r="W14" i="292"/>
  <c r="H15" i="292"/>
  <c r="P15" i="292"/>
  <c r="W30" i="292"/>
  <c r="O30" i="292"/>
  <c r="G30" i="292"/>
  <c r="V29" i="292"/>
  <c r="N29" i="292"/>
  <c r="F29" i="292"/>
  <c r="U28" i="292"/>
  <c r="M28" i="292"/>
  <c r="E28" i="292"/>
  <c r="T27" i="292"/>
  <c r="L27" i="292"/>
  <c r="D27" i="292"/>
  <c r="S26" i="292"/>
  <c r="K26" i="292"/>
  <c r="C26" i="292"/>
  <c r="R25" i="292"/>
  <c r="J25" i="292"/>
  <c r="B25" i="292"/>
  <c r="R30" i="292"/>
  <c r="B30" i="292"/>
  <c r="I29" i="292"/>
  <c r="P28" i="292"/>
  <c r="W27" i="292"/>
  <c r="G27" i="292"/>
  <c r="N26" i="292"/>
  <c r="U25" i="292"/>
  <c r="E25" i="292"/>
  <c r="P24" i="292"/>
  <c r="H24" i="292"/>
  <c r="W23" i="292"/>
  <c r="O23" i="292"/>
  <c r="G23" i="292"/>
  <c r="V22" i="292"/>
  <c r="N22" i="292"/>
  <c r="F22" i="292"/>
  <c r="U21" i="292"/>
  <c r="M21" i="292"/>
  <c r="E21" i="292"/>
  <c r="T20" i="292"/>
  <c r="L20" i="292"/>
  <c r="D20" i="292"/>
  <c r="S19" i="292"/>
  <c r="K19" i="292"/>
  <c r="C19" i="292"/>
  <c r="R18" i="292"/>
  <c r="J18" i="292"/>
  <c r="B18" i="292"/>
  <c r="Q17" i="292"/>
  <c r="I17" i="292"/>
  <c r="A17" i="292"/>
  <c r="P16" i="292"/>
  <c r="H16" i="292"/>
  <c r="W15" i="292"/>
  <c r="G15" i="292"/>
  <c r="N14" i="292"/>
  <c r="T30" i="292"/>
  <c r="D30" i="292"/>
  <c r="P14" i="292"/>
  <c r="A16" i="292"/>
  <c r="Q16" i="292"/>
  <c r="J17" i="292"/>
  <c r="C18" i="292"/>
  <c r="S18" i="292"/>
  <c r="L19" i="292"/>
  <c r="E20" i="292"/>
  <c r="U20" i="292"/>
  <c r="N21" i="292"/>
  <c r="G22" i="292"/>
  <c r="W22" i="292"/>
  <c r="P23" i="292"/>
  <c r="I24" i="292"/>
  <c r="G25" i="292"/>
  <c r="P26" i="292"/>
  <c r="B28" i="292"/>
  <c r="K29" i="292"/>
  <c r="E14" i="292"/>
  <c r="M14" i="292"/>
  <c r="U14" i="292"/>
  <c r="F15" i="292"/>
  <c r="N15" i="292"/>
  <c r="E27" i="292"/>
  <c r="O24" i="292"/>
  <c r="F23" i="292"/>
  <c r="T21" i="292"/>
  <c r="K20" i="292"/>
  <c r="B19" i="292"/>
  <c r="P17" i="292"/>
  <c r="G16" i="292"/>
  <c r="V28" i="292"/>
  <c r="C24" i="292"/>
  <c r="H21" i="292"/>
  <c r="M18" i="292"/>
  <c r="M15" i="292"/>
  <c r="T26" i="292"/>
  <c r="B23" i="292"/>
  <c r="G20" i="292"/>
  <c r="L17" i="292"/>
  <c r="U30" i="292"/>
  <c r="L29" i="292"/>
  <c r="C28" i="292"/>
  <c r="Q26" i="292"/>
  <c r="H25" i="292"/>
  <c r="E29" i="292"/>
  <c r="J26" i="292"/>
  <c r="F24" i="292"/>
  <c r="T22" i="292"/>
  <c r="K21" i="292"/>
  <c r="B20" i="292"/>
  <c r="P18" i="292"/>
  <c r="G17" i="292"/>
  <c r="J16" i="292"/>
  <c r="K15" i="292"/>
  <c r="B14" i="292"/>
  <c r="H14" i="292"/>
  <c r="M16" i="292"/>
  <c r="V17" i="292"/>
  <c r="H19" i="292"/>
  <c r="Q20" i="292"/>
  <c r="C22" i="292"/>
  <c r="L23" i="292"/>
  <c r="V24" i="292"/>
  <c r="Q27" i="292"/>
  <c r="C14" i="292"/>
  <c r="S14" i="292"/>
  <c r="L15" i="292"/>
  <c r="S30" i="292"/>
  <c r="C30" i="292"/>
  <c r="J29" i="292"/>
  <c r="Q28" i="292"/>
  <c r="A28" i="292"/>
  <c r="H27" i="292"/>
  <c r="O26" i="292"/>
  <c r="V25" i="292"/>
  <c r="F25" i="292"/>
  <c r="J30" i="292"/>
  <c r="A29" i="292"/>
  <c r="O27" i="292"/>
  <c r="F26" i="292"/>
  <c r="T24" i="292"/>
  <c r="D24" i="292"/>
  <c r="K23" i="292"/>
  <c r="R22" i="292"/>
  <c r="B22" i="292"/>
  <c r="I21" i="292"/>
  <c r="P20" i="292"/>
  <c r="W19" i="292"/>
  <c r="G19" i="292"/>
  <c r="N18" i="292"/>
  <c r="U17" i="292"/>
  <c r="E17" i="292"/>
  <c r="L16" i="292"/>
  <c r="O15" i="292"/>
  <c r="F14" i="292"/>
  <c r="S29" i="292"/>
  <c r="I16" i="292"/>
  <c r="R17" i="292"/>
  <c r="D19" i="292"/>
  <c r="M20" i="292"/>
  <c r="V21" i="292"/>
  <c r="H23" i="292"/>
  <c r="Q24" i="292"/>
  <c r="I27" i="292"/>
  <c r="A14" i="292"/>
  <c r="Q14" i="292"/>
  <c r="J15" i="292"/>
  <c r="E30" i="292"/>
  <c r="S28" i="292"/>
  <c r="J27" i="292"/>
  <c r="A26" i="292"/>
  <c r="N30" i="292"/>
  <c r="S27" i="292"/>
  <c r="A25" i="292"/>
  <c r="M23" i="292"/>
  <c r="D22" i="292"/>
  <c r="R20" i="292"/>
  <c r="I19" i="292"/>
  <c r="W17" i="292"/>
  <c r="R16" i="292"/>
  <c r="B16" i="292"/>
  <c r="R14" i="292"/>
  <c r="H30" i="292"/>
  <c r="Q15" i="292"/>
  <c r="F17" i="292"/>
  <c r="O18" i="292"/>
  <c r="A20" i="292"/>
  <c r="J21" i="292"/>
  <c r="S22" i="292"/>
  <c r="E24" i="292"/>
  <c r="H26" i="292"/>
  <c r="C29" i="292"/>
  <c r="K14" i="292"/>
  <c r="D15" i="292"/>
  <c r="T15" i="292"/>
  <c r="K30" i="292"/>
  <c r="R29" i="292"/>
  <c r="B29" i="292"/>
  <c r="I28" i="292"/>
  <c r="P27" i="292"/>
  <c r="W26" i="292"/>
  <c r="G26" i="292"/>
  <c r="N25" i="292"/>
  <c r="U24" i="292"/>
  <c r="Q29" i="292"/>
  <c r="H28" i="292"/>
  <c r="V26" i="292"/>
  <c r="M25" i="292"/>
  <c r="L24" i="292"/>
  <c r="S23" i="292"/>
  <c r="C23" i="292"/>
  <c r="J22" i="292"/>
  <c r="Q21" i="292"/>
  <c r="A21" i="292"/>
  <c r="H20" i="292"/>
  <c r="O19" i="292"/>
  <c r="V18" i="292"/>
  <c r="F18" i="292"/>
  <c r="M17" i="292"/>
  <c r="T16" i="292"/>
  <c r="D16" i="292"/>
  <c r="V14" i="292"/>
  <c r="L30" i="292"/>
  <c r="I15" i="292"/>
  <c r="B17" i="292"/>
  <c r="K18" i="292"/>
  <c r="T19" i="292"/>
  <c r="F21" i="292"/>
  <c r="O22" i="292"/>
  <c r="A24" i="292"/>
  <c r="W25" i="292"/>
  <c r="R28" i="292"/>
  <c r="I14" i="292"/>
  <c r="B15" i="292"/>
  <c r="R15" i="292"/>
  <c r="U47" i="293" l="1"/>
  <c r="U20" i="293"/>
  <c r="U13" i="293"/>
  <c r="U10" i="293"/>
  <c r="U46" i="293"/>
  <c r="U23" i="293"/>
  <c r="U6" i="293"/>
  <c r="U49" i="293"/>
  <c r="U21" i="293"/>
  <c r="U31" i="293"/>
  <c r="U36" i="293"/>
  <c r="U74" i="293"/>
  <c r="U7" i="293"/>
  <c r="U28" i="293"/>
  <c r="U75" i="293"/>
  <c r="U35" i="293"/>
  <c r="U24" i="293"/>
  <c r="U48" i="293"/>
  <c r="U29" i="293"/>
  <c r="U14" i="293"/>
  <c r="U8" i="293"/>
  <c r="U50" i="293"/>
  <c r="U45" i="293"/>
  <c r="U16" i="293"/>
  <c r="U25" i="293"/>
  <c r="U62" i="293"/>
  <c r="U51" i="293"/>
  <c r="U70" i="293"/>
  <c r="U22" i="293"/>
  <c r="U73" i="293"/>
  <c r="U9" i="293"/>
  <c r="U67" i="293" l="1"/>
  <c r="U68" i="293"/>
  <c r="U15" i="293"/>
  <c r="U69" i="293"/>
  <c r="U17" i="293"/>
  <c r="U61" i="293"/>
  <c r="U30" i="293"/>
  <c r="U66" i="293"/>
  <c r="U54" i="293"/>
  <c r="U65" i="293"/>
  <c r="U58" i="293" l="1"/>
  <c r="U57" i="293"/>
  <c r="AV3" i="293"/>
  <c r="BK3" i="293"/>
  <c r="BE3" i="293"/>
  <c r="BH3" i="293"/>
  <c r="AY3" i="293"/>
  <c r="BB3" i="293"/>
  <c r="AS3" i="293"/>
  <c r="AP3" i="293"/>
  <c r="AM3" i="293"/>
  <c r="AJ3" i="293"/>
  <c r="AG3" i="293"/>
  <c r="AD3" i="293"/>
  <c r="AA3" i="293"/>
  <c r="AG8" i="293" l="1"/>
  <c r="AA7" i="293"/>
  <c r="AM8" i="293"/>
  <c r="AG7" i="293"/>
  <c r="AG10" i="293"/>
  <c r="AA9" i="293"/>
  <c r="AA8" i="293"/>
  <c r="AP6" i="293"/>
  <c r="AS8" i="293"/>
  <c r="BK9" i="293"/>
  <c r="AV7" i="293"/>
  <c r="AS9" i="293"/>
  <c r="AY6" i="293"/>
  <c r="BK10" i="293"/>
  <c r="AV8" i="293"/>
  <c r="AS10" i="293"/>
  <c r="AY7" i="293"/>
  <c r="AP9" i="293"/>
  <c r="AJ8" i="293"/>
  <c r="AA10" i="293"/>
  <c r="AP8" i="293"/>
  <c r="AG6" i="293"/>
  <c r="AJ10" i="293"/>
  <c r="AJ9" i="293"/>
  <c r="AD8" i="293"/>
  <c r="AV9" i="293"/>
  <c r="BB6" i="293"/>
  <c r="AY8" i="293"/>
  <c r="AV10" i="293"/>
  <c r="BB7" i="293"/>
  <c r="AY9" i="293"/>
  <c r="BE6" i="293"/>
  <c r="BB8" i="293"/>
  <c r="AM9" i="293"/>
  <c r="AA6" i="293"/>
  <c r="AD10" i="293"/>
  <c r="AP7" i="293"/>
  <c r="AJ6" i="293"/>
  <c r="AM10" i="293"/>
  <c r="AG9" i="293"/>
  <c r="AY10" i="293"/>
  <c r="BE7" i="293"/>
  <c r="BB9" i="293"/>
  <c r="BH6" i="293"/>
  <c r="BE8" i="293"/>
  <c r="BB10" i="293"/>
  <c r="BH7" i="293"/>
  <c r="BE9" i="293"/>
  <c r="AD7" i="293"/>
  <c r="AJ7" i="293"/>
  <c r="AD6" i="293"/>
  <c r="AD9" i="293"/>
  <c r="AM7" i="293"/>
  <c r="AM6" i="293"/>
  <c r="AP10" i="293"/>
  <c r="BK6" i="293"/>
  <c r="BH8" i="293"/>
  <c r="AS6" i="293"/>
  <c r="BE10" i="293"/>
  <c r="BK7" i="293"/>
  <c r="BH9" i="293"/>
  <c r="AS7" i="293"/>
  <c r="BK8" i="293"/>
  <c r="AV6" i="293"/>
  <c r="BH10" i="293"/>
  <c r="BK46" i="293" l="1"/>
  <c r="BB51" i="293"/>
  <c r="AV48" i="293"/>
  <c r="AV47" i="293"/>
  <c r="BH51" i="293"/>
  <c r="BB48" i="293"/>
  <c r="AY46" i="293"/>
  <c r="BK50" i="293"/>
  <c r="BE47" i="293"/>
  <c r="BE46" i="293"/>
  <c r="AV51" i="293"/>
  <c r="BK47" i="293"/>
  <c r="AV58" i="293"/>
  <c r="BH57" i="293"/>
  <c r="AS58" i="293"/>
  <c r="AA14" i="293"/>
  <c r="AP14" i="293"/>
  <c r="AP15" i="293"/>
  <c r="AJ16" i="293"/>
  <c r="AA16" i="293"/>
  <c r="AP16" i="293"/>
  <c r="AP17" i="293"/>
  <c r="AA13" i="293"/>
  <c r="AP54" i="293"/>
  <c r="AM54" i="293"/>
  <c r="AJ31" i="293"/>
  <c r="AP31" i="293"/>
  <c r="AM30" i="293"/>
  <c r="AD31" i="293"/>
  <c r="AA36" i="293"/>
  <c r="AM36" i="293"/>
  <c r="AM35" i="293"/>
  <c r="BB13" i="293"/>
  <c r="AS17" i="293"/>
  <c r="AV17" i="293"/>
  <c r="AV16" i="293"/>
  <c r="AV15" i="293"/>
  <c r="AV14" i="293"/>
  <c r="AV13" i="293"/>
  <c r="BH17" i="293"/>
  <c r="BH16" i="293"/>
  <c r="BE62" i="293"/>
  <c r="AY61" i="293"/>
  <c r="BE61" i="293"/>
  <c r="AV61" i="293"/>
  <c r="BB40" i="293"/>
  <c r="AS40" i="293"/>
  <c r="AV39" i="293"/>
  <c r="BE40" i="293"/>
  <c r="AY40" i="293"/>
  <c r="AJ57" i="293"/>
  <c r="AP58" i="293"/>
  <c r="BE24" i="293"/>
  <c r="AY23" i="293"/>
  <c r="BH23" i="293"/>
  <c r="BB22" i="293"/>
  <c r="BH21" i="293"/>
  <c r="BB20" i="293"/>
  <c r="AS25" i="293"/>
  <c r="BK20" i="293"/>
  <c r="BB25" i="293"/>
  <c r="AV24" i="293"/>
  <c r="AD75" i="293"/>
  <c r="AM74" i="293"/>
  <c r="AP74" i="293"/>
  <c r="AP75" i="293"/>
  <c r="AJ75" i="293"/>
  <c r="AY70" i="293"/>
  <c r="AV69" i="293"/>
  <c r="BB67" i="293"/>
  <c r="BK70" i="293"/>
  <c r="BH67" i="293"/>
  <c r="BH70" i="293"/>
  <c r="AY68" i="293"/>
  <c r="AV65" i="293"/>
  <c r="BE70" i="293"/>
  <c r="AV68" i="293"/>
  <c r="AV66" i="293"/>
  <c r="AV28" i="293"/>
  <c r="AS30" i="293"/>
  <c r="BH30" i="293"/>
  <c r="BB31" i="293"/>
  <c r="BB29" i="293"/>
  <c r="AV30" i="293"/>
  <c r="AD21" i="293"/>
  <c r="AG21" i="293"/>
  <c r="AG20" i="293"/>
  <c r="AA24" i="293"/>
  <c r="AJ24" i="293"/>
  <c r="AJ20" i="293"/>
  <c r="AP25" i="293"/>
  <c r="AJ23" i="293"/>
  <c r="AM23" i="293"/>
  <c r="BE73" i="293"/>
  <c r="BH75" i="293"/>
  <c r="BB73" i="293"/>
  <c r="BB74" i="293"/>
  <c r="AV75" i="293"/>
  <c r="BK54" i="293"/>
  <c r="AV36" i="293"/>
  <c r="AS35" i="293"/>
  <c r="AD66" i="293"/>
  <c r="AJ69" i="293"/>
  <c r="AD70" i="293"/>
  <c r="AM65" i="293"/>
  <c r="AA66" i="293"/>
  <c r="AP69" i="293"/>
  <c r="AA70" i="293"/>
  <c r="AJ65" i="293"/>
  <c r="AG39" i="293"/>
  <c r="AA40" i="293"/>
  <c r="AD40" i="293"/>
  <c r="AJ47" i="293"/>
  <c r="AP44" i="293"/>
  <c r="AD50" i="293"/>
  <c r="AP47" i="293"/>
  <c r="AA45" i="293"/>
  <c r="AJ50" i="293"/>
  <c r="AM46" i="293"/>
  <c r="AD44" i="293"/>
  <c r="AG49" i="293"/>
  <c r="AD47" i="293"/>
  <c r="AJ44" i="293"/>
  <c r="AM49" i="293"/>
  <c r="AS48" i="293"/>
  <c r="BH44" i="293"/>
  <c r="AY49" i="293"/>
  <c r="AY48" i="293"/>
  <c r="AS45" i="293"/>
  <c r="BE49" i="293"/>
  <c r="BB47" i="293"/>
  <c r="AV44" i="293"/>
  <c r="BH48" i="293"/>
  <c r="BH47" i="293"/>
  <c r="BB44" i="293"/>
  <c r="AS49" i="293"/>
  <c r="BB57" i="293"/>
  <c r="BK58" i="293"/>
  <c r="BK57" i="293"/>
  <c r="AJ15" i="293"/>
  <c r="AD16" i="293"/>
  <c r="AD17" i="293"/>
  <c r="AM17" i="293"/>
  <c r="AJ17" i="293"/>
  <c r="AP13" i="293"/>
  <c r="AJ14" i="293"/>
  <c r="AD54" i="293"/>
  <c r="AJ54" i="293"/>
  <c r="AP28" i="293"/>
  <c r="AA29" i="293"/>
  <c r="AD28" i="293"/>
  <c r="AJ28" i="293"/>
  <c r="AD36" i="293"/>
  <c r="AG35" i="293"/>
  <c r="AD35" i="293"/>
  <c r="BE14" i="293"/>
  <c r="BE13" i="293"/>
  <c r="BH13" i="293"/>
  <c r="AY17" i="293"/>
  <c r="AY16" i="293"/>
  <c r="AY15" i="293"/>
  <c r="AY14" i="293"/>
  <c r="AY13" i="293"/>
  <c r="BK17" i="293"/>
  <c r="AS61" i="293"/>
  <c r="BB62" i="293"/>
  <c r="BH62" i="293"/>
  <c r="AY62" i="293"/>
  <c r="BK40" i="293"/>
  <c r="BK39" i="293"/>
  <c r="AV40" i="293"/>
  <c r="AM57" i="293"/>
  <c r="AM58" i="293"/>
  <c r="AA57" i="293"/>
  <c r="AA58" i="293"/>
  <c r="AV21" i="293"/>
  <c r="BH25" i="293"/>
  <c r="BB24" i="293"/>
  <c r="AY20" i="293"/>
  <c r="BK24" i="293"/>
  <c r="BE23" i="293"/>
  <c r="BK22" i="293"/>
  <c r="BE21" i="293"/>
  <c r="AS22" i="293"/>
  <c r="BH20" i="293"/>
  <c r="AY25" i="293"/>
  <c r="AJ73" i="293"/>
  <c r="AP73" i="293"/>
  <c r="AD73" i="293"/>
  <c r="AJ74" i="293"/>
  <c r="AM73" i="293"/>
  <c r="BE68" i="293"/>
  <c r="BH68" i="293"/>
  <c r="BK67" i="293"/>
  <c r="BH66" i="293"/>
  <c r="AV67" i="293"/>
  <c r="BE66" i="293"/>
  <c r="BK65" i="293"/>
  <c r="AV70" i="293"/>
  <c r="AY66" i="293"/>
  <c r="AY69" i="293"/>
  <c r="BE28" i="293"/>
  <c r="AY29" i="293"/>
  <c r="AV31" i="293"/>
  <c r="BK31" i="293"/>
  <c r="AS28" i="293"/>
  <c r="BH28" i="293"/>
  <c r="BE30" i="293"/>
  <c r="AY31" i="293"/>
  <c r="AG22" i="293"/>
  <c r="AP22" i="293"/>
  <c r="AD20" i="293"/>
  <c r="AJ25" i="293"/>
  <c r="AM25" i="293"/>
  <c r="AP21" i="293"/>
  <c r="AD22" i="293"/>
  <c r="AM24" i="293"/>
  <c r="AA25" i="293"/>
  <c r="AS75" i="293"/>
  <c r="AS73" i="293"/>
  <c r="AY74" i="293"/>
  <c r="BE74" i="293"/>
  <c r="AY75" i="293"/>
  <c r="BE54" i="293"/>
  <c r="BB36" i="293"/>
  <c r="BE36" i="293"/>
  <c r="AY35" i="293"/>
  <c r="BE35" i="293"/>
  <c r="BK35" i="293"/>
  <c r="AV35" i="293"/>
  <c r="AM67" i="293"/>
  <c r="AD69" i="293"/>
  <c r="AJ68" i="293"/>
  <c r="AG68" i="293"/>
  <c r="AP65" i="293"/>
  <c r="AD67" i="293"/>
  <c r="AA69" i="293"/>
  <c r="AG67" i="293"/>
  <c r="AD65" i="293"/>
  <c r="AP68" i="293"/>
  <c r="AD39" i="293"/>
  <c r="AM40" i="293"/>
  <c r="AA39" i="293"/>
  <c r="AP40" i="293"/>
  <c r="AM48" i="293"/>
  <c r="AD46" i="293"/>
  <c r="AG51" i="293"/>
  <c r="AD49" i="293"/>
  <c r="AJ46" i="293"/>
  <c r="AM51" i="293"/>
  <c r="AA48" i="293"/>
  <c r="AG45" i="293"/>
  <c r="AP50" i="293"/>
  <c r="AG48" i="293"/>
  <c r="AM45" i="293"/>
  <c r="AA51" i="293"/>
  <c r="BE44" i="293"/>
  <c r="AV49" i="293"/>
  <c r="BK45" i="293"/>
  <c r="BB50" i="293"/>
  <c r="BK44" i="293"/>
  <c r="BB49" i="293"/>
  <c r="AV46" i="293"/>
  <c r="BH50" i="293"/>
  <c r="AS44" i="293"/>
  <c r="BE48" i="293"/>
  <c r="AY45" i="293"/>
  <c r="BK49" i="293"/>
  <c r="AY44" i="293"/>
  <c r="BK48" i="293"/>
  <c r="BE45" i="293"/>
  <c r="AV50" i="293"/>
  <c r="BE58" i="293"/>
  <c r="AY57" i="293"/>
  <c r="BE57" i="293"/>
  <c r="AV57" i="293"/>
  <c r="AM16" i="293"/>
  <c r="AG17" i="293"/>
  <c r="AD13" i="293"/>
  <c r="AM13" i="293"/>
  <c r="AJ13" i="293"/>
  <c r="AD14" i="293"/>
  <c r="AD15" i="293"/>
  <c r="AM15" i="293"/>
  <c r="AG54" i="293"/>
  <c r="AM28" i="293"/>
  <c r="AD30" i="293"/>
  <c r="AD29" i="293"/>
  <c r="AJ30" i="293"/>
  <c r="AA28" i="293"/>
  <c r="AG29" i="293"/>
  <c r="AG28" i="293"/>
  <c r="AM29" i="293"/>
  <c r="AG36" i="293"/>
  <c r="AA35" i="293"/>
  <c r="BH15" i="293"/>
  <c r="BH14" i="293"/>
  <c r="BK14" i="293"/>
  <c r="BK13" i="293"/>
  <c r="BB17" i="293"/>
  <c r="BB16" i="293"/>
  <c r="BB15" i="293"/>
  <c r="BB14" i="293"/>
  <c r="AV62" i="293"/>
  <c r="BH61" i="293"/>
  <c r="AS62" i="293"/>
  <c r="BE39" i="293"/>
  <c r="AY39" i="293"/>
  <c r="BH39" i="293"/>
  <c r="BH40" i="293"/>
  <c r="AD57" i="293"/>
  <c r="AJ58" i="293"/>
  <c r="AY22" i="293"/>
  <c r="AS21" i="293"/>
  <c r="BE25" i="293"/>
  <c r="BB21" i="293"/>
  <c r="AV20" i="293"/>
  <c r="BH24" i="293"/>
  <c r="AS24" i="293"/>
  <c r="BH22" i="293"/>
  <c r="AS20" i="293"/>
  <c r="AV23" i="293"/>
  <c r="BK21" i="293"/>
  <c r="AD74" i="293"/>
  <c r="AG74" i="293"/>
  <c r="AG75" i="293"/>
  <c r="AA73" i="293"/>
  <c r="BB70" i="293"/>
  <c r="BB65" i="293"/>
  <c r="AS65" i="293"/>
  <c r="BB68" i="293"/>
  <c r="AY65" i="293"/>
  <c r="AS70" i="293"/>
  <c r="BK69" i="293"/>
  <c r="AS69" i="293"/>
  <c r="BE67" i="293"/>
  <c r="BK68" i="293"/>
  <c r="AS68" i="293"/>
  <c r="BH29" i="293"/>
  <c r="BB30" i="293"/>
  <c r="BB28" i="293"/>
  <c r="AV29" i="293"/>
  <c r="BK29" i="293"/>
  <c r="BH31" i="293"/>
  <c r="AA20" i="293"/>
  <c r="AP23" i="293"/>
  <c r="AD24" i="293"/>
  <c r="AJ21" i="293"/>
  <c r="AM21" i="293"/>
  <c r="AD23" i="293"/>
  <c r="AG23" i="293"/>
  <c r="AP20" i="293"/>
  <c r="AA21" i="293"/>
  <c r="AV74" i="293"/>
  <c r="BE75" i="293"/>
  <c r="BB75" i="293"/>
  <c r="BH74" i="293"/>
  <c r="AS74" i="293"/>
  <c r="AY73" i="293"/>
  <c r="BH54" i="293"/>
  <c r="BB54" i="293"/>
  <c r="AV54" i="293"/>
  <c r="AY36" i="293"/>
  <c r="BB35" i="293"/>
  <c r="BH35" i="293"/>
  <c r="AM70" i="293"/>
  <c r="AA65" i="293"/>
  <c r="AG70" i="293"/>
  <c r="AG69" i="293"/>
  <c r="AJ70" i="293"/>
  <c r="AM69" i="293"/>
  <c r="AG66" i="293"/>
  <c r="AM68" i="293"/>
  <c r="AG40" i="293"/>
  <c r="AP39" i="293"/>
  <c r="AM44" i="293"/>
  <c r="AA50" i="293"/>
  <c r="AG47" i="293"/>
  <c r="AD45" i="293"/>
  <c r="AG50" i="293"/>
  <c r="AM47" i="293"/>
  <c r="AA44" i="293"/>
  <c r="AJ49" i="293"/>
  <c r="AP46" i="293"/>
  <c r="AG44" i="293"/>
  <c r="AP49" i="293"/>
  <c r="AA47" i="293"/>
  <c r="BH45" i="293"/>
  <c r="AY50" i="293"/>
  <c r="AS47" i="293"/>
  <c r="BE51" i="293"/>
  <c r="AS46" i="293"/>
  <c r="BE50" i="293"/>
  <c r="AY47" i="293"/>
  <c r="BK51" i="293"/>
  <c r="AV45" i="293"/>
  <c r="BH49" i="293"/>
  <c r="BB46" i="293"/>
  <c r="AS51" i="293"/>
  <c r="BB45" i="293"/>
  <c r="AS50" i="293"/>
  <c r="BH46" i="293"/>
  <c r="AY51" i="293"/>
  <c r="AS57" i="293"/>
  <c r="BB58" i="293"/>
  <c r="BH58" i="293"/>
  <c r="AY58" i="293"/>
  <c r="AG13" i="293"/>
  <c r="AG14" i="293"/>
  <c r="AA15" i="293"/>
  <c r="AM14" i="293"/>
  <c r="AG15" i="293"/>
  <c r="AG16" i="293"/>
  <c r="AA17" i="293"/>
  <c r="AA54" i="293"/>
  <c r="AA30" i="293"/>
  <c r="AG31" i="293"/>
  <c r="AG30" i="293"/>
  <c r="AM31" i="293"/>
  <c r="AJ29" i="293"/>
  <c r="AP30" i="293"/>
  <c r="AP29" i="293"/>
  <c r="AA31" i="293"/>
  <c r="AP36" i="293"/>
  <c r="AJ36" i="293"/>
  <c r="AJ35" i="293"/>
  <c r="AP35" i="293"/>
  <c r="BK16" i="293"/>
  <c r="BK15" i="293"/>
  <c r="AS16" i="293"/>
  <c r="AS15" i="293"/>
  <c r="AS14" i="293"/>
  <c r="AS13" i="293"/>
  <c r="BE17" i="293"/>
  <c r="BE16" i="293"/>
  <c r="BE15" i="293"/>
  <c r="BB61" i="293"/>
  <c r="BK62" i="293"/>
  <c r="BK61" i="293"/>
  <c r="AS39" i="293"/>
  <c r="BB39" i="293"/>
  <c r="AG58" i="293"/>
  <c r="AD58" i="293"/>
  <c r="AP57" i="293"/>
  <c r="AG57" i="293"/>
  <c r="BB23" i="293"/>
  <c r="AV22" i="293"/>
  <c r="BE22" i="293"/>
  <c r="AY21" i="293"/>
  <c r="BK25" i="293"/>
  <c r="BE20" i="293"/>
  <c r="AV25" i="293"/>
  <c r="BK23" i="293"/>
  <c r="AY24" i="293"/>
  <c r="AS23" i="293"/>
  <c r="AM75" i="293"/>
  <c r="AG73" i="293"/>
  <c r="AA75" i="293"/>
  <c r="AA74" i="293"/>
  <c r="AS67" i="293"/>
  <c r="BE69" i="293"/>
  <c r="BB69" i="293"/>
  <c r="AY67" i="293"/>
  <c r="AS66" i="293"/>
  <c r="BB66" i="293"/>
  <c r="BH65" i="293"/>
  <c r="BK66" i="293"/>
  <c r="BE65" i="293"/>
  <c r="BH69" i="293"/>
  <c r="BK30" i="293"/>
  <c r="BE31" i="293"/>
  <c r="BK28" i="293"/>
  <c r="BE29" i="293"/>
  <c r="AY30" i="293"/>
  <c r="AS31" i="293"/>
  <c r="AY28" i="293"/>
  <c r="AS29" i="293"/>
  <c r="AD25" i="293"/>
  <c r="AG25" i="293"/>
  <c r="AM22" i="293"/>
  <c r="AA23" i="293"/>
  <c r="AM20" i="293"/>
  <c r="AG24" i="293"/>
  <c r="AP24" i="293"/>
  <c r="AA22" i="293"/>
  <c r="AJ22" i="293"/>
  <c r="BK73" i="293"/>
  <c r="BH73" i="293"/>
  <c r="AV73" i="293"/>
  <c r="BK75" i="293"/>
  <c r="BK74" i="293"/>
  <c r="AY54" i="293"/>
  <c r="AS54" i="293"/>
  <c r="AS36" i="293"/>
  <c r="BK36" i="293"/>
  <c r="BH36" i="293"/>
  <c r="AJ66" i="293"/>
  <c r="AM66" i="293"/>
  <c r="AP66" i="293"/>
  <c r="AP67" i="293"/>
  <c r="AA68" i="293"/>
  <c r="AA67" i="293"/>
  <c r="AG65" i="293"/>
  <c r="AP70" i="293"/>
  <c r="AJ67" i="293"/>
  <c r="AD68" i="293"/>
  <c r="AJ39" i="293"/>
  <c r="AM39" i="293"/>
  <c r="AJ40" i="293"/>
  <c r="AA46" i="293"/>
  <c r="AJ51" i="293"/>
  <c r="AP48" i="293"/>
  <c r="AG46" i="293"/>
  <c r="AP51" i="293"/>
  <c r="AA49" i="293"/>
  <c r="AJ45" i="293"/>
  <c r="AM50" i="293"/>
  <c r="AD48" i="293"/>
  <c r="AP45" i="293"/>
  <c r="AD51" i="293"/>
  <c r="AJ48" i="293"/>
  <c r="U39" i="293" l="1"/>
  <c r="U40" i="293"/>
  <c r="BK43" i="293" l="1"/>
  <c r="BE43" i="293" l="1"/>
  <c r="AJ43" i="293" l="1"/>
  <c r="AP43" i="293"/>
  <c r="AV43" i="293"/>
  <c r="BH43" i="293"/>
  <c r="AY43" i="293"/>
  <c r="AM43" i="293"/>
  <c r="BB43" i="293"/>
  <c r="AS43" i="293"/>
  <c r="AD43" i="293"/>
  <c r="AA43" i="293"/>
  <c r="AG43" i="293"/>
  <c r="U44" i="293" l="1"/>
  <c r="U43" i="293" l="1"/>
  <c r="U34" i="293" l="1"/>
  <c r="J5" i="283" s="1"/>
  <c r="BK34" i="293" l="1"/>
  <c r="BH34" i="293"/>
  <c r="AS34" i="293"/>
  <c r="AY34" i="293"/>
  <c r="BB34" i="293"/>
  <c r="AA34" i="293" l="1"/>
  <c r="AD34" i="293"/>
  <c r="AP34" i="293"/>
  <c r="AJ34" i="293"/>
  <c r="AG34" i="293"/>
  <c r="AM34" i="293"/>
  <c r="BE34" i="293"/>
  <c r="AV34" i="293"/>
  <c r="Z81" i="293"/>
  <c r="Z92" i="293"/>
  <c r="BI81" i="293"/>
  <c r="AF92" i="293"/>
  <c r="Z93" i="293"/>
  <c r="K94" i="293" l="1"/>
  <c r="R88" i="293"/>
  <c r="R86" i="293"/>
  <c r="AT89" i="293"/>
  <c r="AT82" i="293"/>
  <c r="BC84" i="293"/>
  <c r="AP85" i="293"/>
  <c r="V87" i="293"/>
  <c r="V85" i="293"/>
  <c r="F85" i="293"/>
  <c r="R84" i="293"/>
  <c r="V83" i="293"/>
  <c r="F83" i="293"/>
  <c r="AT87" i="293"/>
  <c r="AZ86" i="293"/>
  <c r="F93" i="293"/>
  <c r="P93" i="293"/>
  <c r="N88" i="293"/>
  <c r="Z87" i="293"/>
  <c r="J87" i="293"/>
  <c r="N86" i="293"/>
  <c r="Z85" i="293"/>
  <c r="J85" i="293"/>
  <c r="N84" i="293"/>
  <c r="Z83" i="293"/>
  <c r="J83" i="293"/>
  <c r="V82" i="293"/>
  <c r="BI91" i="293"/>
  <c r="BC90" i="293"/>
  <c r="BC88" i="293"/>
  <c r="BC86" i="293"/>
  <c r="AW85" i="293"/>
  <c r="BI83" i="293"/>
  <c r="AW83" i="293"/>
  <c r="A94" i="293"/>
  <c r="U94" i="293"/>
  <c r="F87" i="293"/>
  <c r="R82" i="293"/>
  <c r="BF91" i="293"/>
  <c r="AZ90" i="293"/>
  <c r="AZ88" i="293"/>
  <c r="BF85" i="293"/>
  <c r="AZ84" i="293"/>
  <c r="AT83" i="293"/>
  <c r="AP84" i="293"/>
  <c r="BI89" i="293"/>
  <c r="BI87" i="293"/>
  <c r="BI85" i="293"/>
  <c r="AP89" i="293"/>
  <c r="BI82" i="293"/>
  <c r="Z88" i="293"/>
  <c r="J88" i="293"/>
  <c r="N83" i="293"/>
  <c r="BF86" i="293"/>
  <c r="AT86" i="293"/>
  <c r="AZ85" i="293"/>
  <c r="BF84" i="293"/>
  <c r="AT84" i="293"/>
  <c r="AZ83" i="293"/>
  <c r="AP90" i="293"/>
  <c r="AP86" i="293"/>
  <c r="AZ82" i="293"/>
  <c r="A93" i="293"/>
  <c r="U93" i="293"/>
  <c r="AW90" i="293"/>
  <c r="BI88" i="293"/>
  <c r="AW88" i="293"/>
  <c r="BI86" i="293"/>
  <c r="AW86" i="293"/>
  <c r="BC85" i="293"/>
  <c r="BC83" i="293"/>
  <c r="AP82" i="293"/>
  <c r="AT91" i="293"/>
  <c r="BF89" i="293"/>
  <c r="BF87" i="293"/>
  <c r="AT85" i="293"/>
  <c r="BF83" i="293"/>
  <c r="AP88" i="293"/>
  <c r="BF82" i="293"/>
  <c r="F82" i="293"/>
  <c r="AW91" i="293"/>
  <c r="AW89" i="293"/>
  <c r="AW87" i="293"/>
  <c r="AW82" i="293"/>
  <c r="F94" i="293"/>
  <c r="P94" i="293"/>
  <c r="Z94" i="293"/>
  <c r="N87" i="293"/>
  <c r="Z86" i="293"/>
  <c r="J86" i="293"/>
  <c r="N85" i="293"/>
  <c r="Z84" i="293"/>
  <c r="J84" i="293"/>
  <c r="Z82" i="293"/>
  <c r="J82" i="293"/>
  <c r="AZ91" i="293"/>
  <c r="BF90" i="293"/>
  <c r="AT90" i="293"/>
  <c r="AZ89" i="293"/>
  <c r="BF88" i="293"/>
  <c r="AT88" i="293"/>
  <c r="AZ87" i="293"/>
  <c r="K93" i="293"/>
  <c r="V88" i="293"/>
  <c r="F88" i="293"/>
  <c r="R87" i="293"/>
  <c r="V86" i="293"/>
  <c r="F86" i="293"/>
  <c r="R85" i="293"/>
  <c r="V84" i="293"/>
  <c r="F84" i="293"/>
  <c r="R83" i="293"/>
  <c r="N82" i="293"/>
  <c r="BC91" i="293"/>
  <c r="BI90" i="293"/>
  <c r="BC89" i="293"/>
  <c r="BC87" i="293"/>
  <c r="BI84" i="293"/>
  <c r="AW84" i="293"/>
  <c r="AP91" i="293"/>
  <c r="AP87" i="293"/>
  <c r="AP83" i="293"/>
  <c r="BC82" i="293"/>
  <c r="K14" i="290" l="1"/>
  <c r="J14" i="290"/>
  <c r="I14" i="290"/>
  <c r="H14" i="290"/>
  <c r="G14" i="290"/>
  <c r="F14" i="290"/>
  <c r="E14" i="290"/>
  <c r="D14" i="290"/>
  <c r="C14" i="290"/>
  <c r="B14" i="290"/>
  <c r="A14" i="290"/>
  <c r="X5" i="281" l="1"/>
  <c r="J40" i="283" s="1"/>
  <c r="J5" i="290"/>
  <c r="J39" i="283" s="1"/>
  <c r="T5" i="280"/>
  <c r="J38" i="283" s="1"/>
  <c r="L5" i="287"/>
  <c r="J21" i="283" s="1"/>
  <c r="I91" i="287" l="1"/>
  <c r="I89" i="287"/>
  <c r="I87" i="287"/>
  <c r="I85" i="287"/>
  <c r="I83" i="287"/>
  <c r="I81" i="287"/>
  <c r="I79" i="287"/>
  <c r="I77" i="287"/>
  <c r="I75" i="287"/>
  <c r="I73" i="287"/>
  <c r="I71" i="287"/>
  <c r="I69" i="287"/>
  <c r="I67" i="287"/>
  <c r="I65" i="287"/>
  <c r="I63" i="287"/>
  <c r="I61" i="287"/>
  <c r="I59" i="287"/>
  <c r="I57" i="287"/>
  <c r="I55" i="287"/>
  <c r="H90" i="287"/>
  <c r="H88" i="287"/>
  <c r="H86" i="287"/>
  <c r="H84" i="287"/>
  <c r="H82" i="287"/>
  <c r="H80" i="287"/>
  <c r="H78" i="287"/>
  <c r="H76" i="287"/>
  <c r="H74" i="287"/>
  <c r="H72" i="287"/>
  <c r="H70" i="287"/>
  <c r="H68" i="287"/>
  <c r="H66" i="287"/>
  <c r="H64" i="287"/>
  <c r="H62" i="287"/>
  <c r="H60" i="287"/>
  <c r="H58" i="287"/>
  <c r="H56" i="287"/>
  <c r="E56" i="287"/>
  <c r="E88" i="287"/>
  <c r="E83" i="287"/>
  <c r="E78" i="287"/>
  <c r="E73" i="287"/>
  <c r="J63" i="287"/>
  <c r="J80" i="287"/>
  <c r="J91" i="287"/>
  <c r="J65" i="287"/>
  <c r="J73" i="287"/>
  <c r="B90" i="287"/>
  <c r="B88" i="287"/>
  <c r="B86" i="287"/>
  <c r="B84" i="287"/>
  <c r="B82" i="287"/>
  <c r="B80" i="287"/>
  <c r="B78" i="287"/>
  <c r="B76" i="287"/>
  <c r="B74" i="287"/>
  <c r="B72" i="287"/>
  <c r="B70" i="287"/>
  <c r="B68" i="287"/>
  <c r="B66" i="287"/>
  <c r="B64" i="287"/>
  <c r="B62" i="287"/>
  <c r="B60" i="287"/>
  <c r="B58" i="287"/>
  <c r="B56" i="287"/>
  <c r="A91" i="287"/>
  <c r="A89" i="287"/>
  <c r="A87" i="287"/>
  <c r="A85" i="287"/>
  <c r="A83" i="287"/>
  <c r="A81" i="287"/>
  <c r="A79" i="287"/>
  <c r="A77" i="287"/>
  <c r="A75" i="287"/>
  <c r="A73" i="287"/>
  <c r="A71" i="287"/>
  <c r="A69" i="287"/>
  <c r="A67" i="287"/>
  <c r="A65" i="287"/>
  <c r="A63" i="287"/>
  <c r="A61" i="287"/>
  <c r="A59" i="287"/>
  <c r="A57" i="287"/>
  <c r="A55" i="287"/>
  <c r="E84" i="287"/>
  <c r="E79" i="287"/>
  <c r="E74" i="287"/>
  <c r="E69" i="287"/>
  <c r="J77" i="287"/>
  <c r="J87" i="287"/>
  <c r="J60" i="287"/>
  <c r="D91" i="287"/>
  <c r="D89" i="287"/>
  <c r="D87" i="287"/>
  <c r="D85" i="287"/>
  <c r="D83" i="287"/>
  <c r="D81" i="287"/>
  <c r="D79" i="287"/>
  <c r="D77" i="287"/>
  <c r="D75" i="287"/>
  <c r="D73" i="287"/>
  <c r="D71" i="287"/>
  <c r="D69" i="287"/>
  <c r="D67" i="287"/>
  <c r="D65" i="287"/>
  <c r="D63" i="287"/>
  <c r="D61" i="287"/>
  <c r="D59" i="287"/>
  <c r="D57" i="287"/>
  <c r="D55" i="287"/>
  <c r="C90" i="287"/>
  <c r="C88" i="287"/>
  <c r="C86" i="287"/>
  <c r="C84" i="287"/>
  <c r="C82" i="287"/>
  <c r="C80" i="287"/>
  <c r="C78" i="287"/>
  <c r="C76" i="287"/>
  <c r="C74" i="287"/>
  <c r="C72" i="287"/>
  <c r="C70" i="287"/>
  <c r="C68" i="287"/>
  <c r="C66" i="287"/>
  <c r="C64" i="287"/>
  <c r="C62" i="287"/>
  <c r="C60" i="287"/>
  <c r="C58" i="287"/>
  <c r="C56" i="287"/>
  <c r="E64" i="287"/>
  <c r="E59" i="287"/>
  <c r="E91" i="287"/>
  <c r="E86" i="287"/>
  <c r="E81" i="287"/>
  <c r="J55" i="287"/>
  <c r="J61" i="287"/>
  <c r="J56" i="287"/>
  <c r="J74" i="287"/>
  <c r="G91" i="287"/>
  <c r="G89" i="287"/>
  <c r="G87" i="287"/>
  <c r="G85" i="287"/>
  <c r="G83" i="287"/>
  <c r="G81" i="287"/>
  <c r="G79" i="287"/>
  <c r="G77" i="287"/>
  <c r="G75" i="287"/>
  <c r="G73" i="287"/>
  <c r="G71" i="287"/>
  <c r="G69" i="287"/>
  <c r="G67" i="287"/>
  <c r="G65" i="287"/>
  <c r="G63" i="287"/>
  <c r="G61" i="287"/>
  <c r="G59" i="287"/>
  <c r="G57" i="287"/>
  <c r="G55" i="287"/>
  <c r="F90" i="287"/>
  <c r="F88" i="287"/>
  <c r="F86" i="287"/>
  <c r="F84" i="287"/>
  <c r="F82" i="287"/>
  <c r="F80" i="287"/>
  <c r="F78" i="287"/>
  <c r="F76" i="287"/>
  <c r="F74" i="287"/>
  <c r="F72" i="287"/>
  <c r="F70" i="287"/>
  <c r="F68" i="287"/>
  <c r="F66" i="287"/>
  <c r="F64" i="287"/>
  <c r="F62" i="287"/>
  <c r="I90" i="287"/>
  <c r="I88" i="287"/>
  <c r="I86" i="287"/>
  <c r="I84" i="287"/>
  <c r="I82" i="287"/>
  <c r="I80" i="287"/>
  <c r="I78" i="287"/>
  <c r="I76" i="287"/>
  <c r="I74" i="287"/>
  <c r="I72" i="287"/>
  <c r="I70" i="287"/>
  <c r="I68" i="287"/>
  <c r="I66" i="287"/>
  <c r="I64" i="287"/>
  <c r="I62" i="287"/>
  <c r="I60" i="287"/>
  <c r="I58" i="287"/>
  <c r="I56" i="287"/>
  <c r="H91" i="287"/>
  <c r="H89" i="287"/>
  <c r="H87" i="287"/>
  <c r="H85" i="287"/>
  <c r="H83" i="287"/>
  <c r="H81" i="287"/>
  <c r="H79" i="287"/>
  <c r="H77" i="287"/>
  <c r="H75" i="287"/>
  <c r="H73" i="287"/>
  <c r="H71" i="287"/>
  <c r="H69" i="287"/>
  <c r="H67" i="287"/>
  <c r="H65" i="287"/>
  <c r="H63" i="287"/>
  <c r="H61" i="287"/>
  <c r="H59" i="287"/>
  <c r="H57" i="287"/>
  <c r="H55" i="287"/>
  <c r="E72" i="287"/>
  <c r="E67" i="287"/>
  <c r="E62" i="287"/>
  <c r="E57" i="287"/>
  <c r="E89" i="287"/>
  <c r="J86" i="287"/>
  <c r="J90" i="287"/>
  <c r="J70" i="287"/>
  <c r="J81" i="287"/>
  <c r="B91" i="287"/>
  <c r="B89" i="287"/>
  <c r="B87" i="287"/>
  <c r="B85" i="287"/>
  <c r="B83" i="287"/>
  <c r="B81" i="287"/>
  <c r="B79" i="287"/>
  <c r="B77" i="287"/>
  <c r="B75" i="287"/>
  <c r="B73" i="287"/>
  <c r="B71" i="287"/>
  <c r="B69" i="287"/>
  <c r="B67" i="287"/>
  <c r="B65" i="287"/>
  <c r="B63" i="287"/>
  <c r="B61" i="287"/>
  <c r="B59" i="287"/>
  <c r="B57" i="287"/>
  <c r="B55" i="287"/>
  <c r="A90" i="287"/>
  <c r="A88" i="287"/>
  <c r="A86" i="287"/>
  <c r="A84" i="287"/>
  <c r="A82" i="287"/>
  <c r="A80" i="287"/>
  <c r="A78" i="287"/>
  <c r="A76" i="287"/>
  <c r="A74" i="287"/>
  <c r="A72" i="287"/>
  <c r="A70" i="287"/>
  <c r="A68" i="287"/>
  <c r="A66" i="287"/>
  <c r="A64" i="287"/>
  <c r="A62" i="287"/>
  <c r="A60" i="287"/>
  <c r="A58" i="287"/>
  <c r="A56" i="287"/>
  <c r="E68" i="287"/>
  <c r="E63" i="287"/>
  <c r="E58" i="287"/>
  <c r="E90" i="287"/>
  <c r="E85" i="287"/>
  <c r="J68" i="287"/>
  <c r="J82" i="287"/>
  <c r="J89" i="287"/>
  <c r="J88" i="287"/>
  <c r="D90" i="287"/>
  <c r="D88" i="287"/>
  <c r="D86" i="287"/>
  <c r="D84" i="287"/>
  <c r="D82" i="287"/>
  <c r="D80" i="287"/>
  <c r="D78" i="287"/>
  <c r="D76" i="287"/>
  <c r="D74" i="287"/>
  <c r="D72" i="287"/>
  <c r="D70" i="287"/>
  <c r="D68" i="287"/>
  <c r="D66" i="287"/>
  <c r="D64" i="287"/>
  <c r="D62" i="287"/>
  <c r="D60" i="287"/>
  <c r="D58" i="287"/>
  <c r="D56" i="287"/>
  <c r="C91" i="287"/>
  <c r="C89" i="287"/>
  <c r="C87" i="287"/>
  <c r="C85" i="287"/>
  <c r="C83" i="287"/>
  <c r="C81" i="287"/>
  <c r="C79" i="287"/>
  <c r="C77" i="287"/>
  <c r="C75" i="287"/>
  <c r="C73" i="287"/>
  <c r="C71" i="287"/>
  <c r="C69" i="287"/>
  <c r="C67" i="287"/>
  <c r="C65" i="287"/>
  <c r="C63" i="287"/>
  <c r="C61" i="287"/>
  <c r="C59" i="287"/>
  <c r="C57" i="287"/>
  <c r="C55" i="287"/>
  <c r="E80" i="287"/>
  <c r="E75" i="287"/>
  <c r="E70" i="287"/>
  <c r="E65" i="287"/>
  <c r="J59" i="287"/>
  <c r="J71" i="287"/>
  <c r="J75" i="287"/>
  <c r="J76" i="287"/>
  <c r="J79" i="287"/>
  <c r="G90" i="287"/>
  <c r="G88" i="287"/>
  <c r="G86" i="287"/>
  <c r="G84" i="287"/>
  <c r="G82" i="287"/>
  <c r="G80" i="287"/>
  <c r="G78" i="287"/>
  <c r="G76" i="287"/>
  <c r="G74" i="287"/>
  <c r="G72" i="287"/>
  <c r="G70" i="287"/>
  <c r="G68" i="287"/>
  <c r="G66" i="287"/>
  <c r="G64" i="287"/>
  <c r="G62" i="287"/>
  <c r="G60" i="287"/>
  <c r="G58" i="287"/>
  <c r="G56" i="287"/>
  <c r="F91" i="287"/>
  <c r="F89" i="287"/>
  <c r="F87" i="287"/>
  <c r="F85" i="287"/>
  <c r="F83" i="287"/>
  <c r="F81" i="287"/>
  <c r="F79" i="287"/>
  <c r="F77" i="287"/>
  <c r="F75" i="287"/>
  <c r="F73" i="287"/>
  <c r="F71" i="287"/>
  <c r="F69" i="287"/>
  <c r="F67" i="287"/>
  <c r="F65" i="287"/>
  <c r="F63" i="287"/>
  <c r="F61" i="287"/>
  <c r="F59" i="287"/>
  <c r="F57" i="287"/>
  <c r="F55" i="287"/>
  <c r="E76" i="287"/>
  <c r="E71" i="287"/>
  <c r="F60" i="287"/>
  <c r="E55" i="287"/>
  <c r="E61" i="287"/>
  <c r="J83" i="287"/>
  <c r="J69" i="287"/>
  <c r="J85" i="287"/>
  <c r="F58" i="287"/>
  <c r="E87" i="287"/>
  <c r="E77" i="287"/>
  <c r="J66" i="287"/>
  <c r="J67" i="287"/>
  <c r="J78" i="287"/>
  <c r="F56" i="287"/>
  <c r="E66" i="287"/>
  <c r="J64" i="287"/>
  <c r="J62" i="287"/>
  <c r="J72" i="287"/>
  <c r="E60" i="287"/>
  <c r="E82" i="287"/>
  <c r="J84" i="287"/>
  <c r="J57" i="287"/>
  <c r="J58" i="287"/>
  <c r="I91" i="263"/>
  <c r="C90" i="263"/>
  <c r="C88" i="263"/>
  <c r="C86" i="263"/>
  <c r="C84" i="263"/>
  <c r="C82" i="263"/>
  <c r="C80" i="263"/>
  <c r="C78" i="263"/>
  <c r="C76" i="263"/>
  <c r="C74" i="263"/>
  <c r="C72" i="263"/>
  <c r="C70" i="263"/>
  <c r="C68" i="263"/>
  <c r="C66" i="263"/>
  <c r="C64" i="263"/>
  <c r="C62" i="263"/>
  <c r="C60" i="263"/>
  <c r="C58" i="263"/>
  <c r="C56" i="263"/>
  <c r="D91" i="263"/>
  <c r="D89" i="263"/>
  <c r="D87" i="263"/>
  <c r="D85" i="263"/>
  <c r="D83" i="263"/>
  <c r="D81" i="263"/>
  <c r="D79" i="263"/>
  <c r="D77" i="263"/>
  <c r="D75" i="263"/>
  <c r="D73" i="263"/>
  <c r="D71" i="263"/>
  <c r="D69" i="263"/>
  <c r="D67" i="263"/>
  <c r="D65" i="263"/>
  <c r="D63" i="263"/>
  <c r="D61" i="263"/>
  <c r="D59" i="263"/>
  <c r="D57" i="263"/>
  <c r="D55" i="263"/>
  <c r="E75" i="263"/>
  <c r="F88" i="263"/>
  <c r="E77" i="263"/>
  <c r="F69" i="263"/>
  <c r="F90" i="263"/>
  <c r="E66" i="263"/>
  <c r="F72" i="263"/>
  <c r="E56" i="263"/>
  <c r="F83" i="263"/>
  <c r="G90" i="263"/>
  <c r="G88" i="263"/>
  <c r="G86" i="263"/>
  <c r="G84" i="263"/>
  <c r="G82" i="263"/>
  <c r="G80" i="263"/>
  <c r="G78" i="263"/>
  <c r="G76" i="263"/>
  <c r="G74" i="263"/>
  <c r="G72" i="263"/>
  <c r="G70" i="263"/>
  <c r="G68" i="263"/>
  <c r="G66" i="263"/>
  <c r="G64" i="263"/>
  <c r="G62" i="263"/>
  <c r="G60" i="263"/>
  <c r="G58" i="263"/>
  <c r="G56" i="263"/>
  <c r="H91" i="263"/>
  <c r="H89" i="263"/>
  <c r="H87" i="263"/>
  <c r="H85" i="263"/>
  <c r="H83" i="263"/>
  <c r="H81" i="263"/>
  <c r="H79" i="263"/>
  <c r="H77" i="263"/>
  <c r="H75" i="263"/>
  <c r="H73" i="263"/>
  <c r="H71" i="263"/>
  <c r="H69" i="263"/>
  <c r="H67" i="263"/>
  <c r="H65" i="263"/>
  <c r="H63" i="263"/>
  <c r="H61" i="263"/>
  <c r="H59" i="263"/>
  <c r="H57" i="263"/>
  <c r="H55" i="263"/>
  <c r="E85" i="263"/>
  <c r="F59" i="263"/>
  <c r="E80" i="263"/>
  <c r="I89" i="263"/>
  <c r="I87" i="263"/>
  <c r="I85" i="263"/>
  <c r="I83" i="263"/>
  <c r="I81" i="263"/>
  <c r="I79" i="263"/>
  <c r="I77" i="263"/>
  <c r="I75" i="263"/>
  <c r="I73" i="263"/>
  <c r="I71" i="263"/>
  <c r="I69" i="263"/>
  <c r="I67" i="263"/>
  <c r="I65" i="263"/>
  <c r="I63" i="263"/>
  <c r="I61" i="263"/>
  <c r="I59" i="263"/>
  <c r="I57" i="263"/>
  <c r="I55" i="263"/>
  <c r="J90" i="263"/>
  <c r="J88" i="263"/>
  <c r="J86" i="263"/>
  <c r="J84" i="263"/>
  <c r="J82" i="263"/>
  <c r="J80" i="263"/>
  <c r="J78" i="263"/>
  <c r="J76" i="263"/>
  <c r="J74" i="263"/>
  <c r="J72" i="263"/>
  <c r="J70" i="263"/>
  <c r="J68" i="263"/>
  <c r="J66" i="263"/>
  <c r="J64" i="263"/>
  <c r="J62" i="263"/>
  <c r="J60" i="263"/>
  <c r="J58" i="263"/>
  <c r="J56" i="263"/>
  <c r="E55" i="263"/>
  <c r="E82" i="263"/>
  <c r="E83" i="263"/>
  <c r="E71" i="263"/>
  <c r="F62" i="263"/>
  <c r="E90" i="263"/>
  <c r="F81" i="263"/>
  <c r="E79" i="263"/>
  <c r="F79" i="263"/>
  <c r="E67" i="263"/>
  <c r="A90" i="263"/>
  <c r="A88" i="263"/>
  <c r="A86" i="263"/>
  <c r="A84" i="263"/>
  <c r="A82" i="263"/>
  <c r="A80" i="263"/>
  <c r="A78" i="263"/>
  <c r="A76" i="263"/>
  <c r="A74" i="263"/>
  <c r="A72" i="263"/>
  <c r="A70" i="263"/>
  <c r="A68" i="263"/>
  <c r="A66" i="263"/>
  <c r="A64" i="263"/>
  <c r="A62" i="263"/>
  <c r="A60" i="263"/>
  <c r="A58" i="263"/>
  <c r="A56" i="263"/>
  <c r="B91" i="263"/>
  <c r="B89" i="263"/>
  <c r="B87" i="263"/>
  <c r="B85" i="263"/>
  <c r="B83" i="263"/>
  <c r="B81" i="263"/>
  <c r="B79" i="263"/>
  <c r="B77" i="263"/>
  <c r="B75" i="263"/>
  <c r="B73" i="263"/>
  <c r="B71" i="263"/>
  <c r="B69" i="263"/>
  <c r="B67" i="263"/>
  <c r="B65" i="263"/>
  <c r="B63" i="263"/>
  <c r="C91" i="263"/>
  <c r="C89" i="263"/>
  <c r="C87" i="263"/>
  <c r="C85" i="263"/>
  <c r="C83" i="263"/>
  <c r="C81" i="263"/>
  <c r="C79" i="263"/>
  <c r="C77" i="263"/>
  <c r="C75" i="263"/>
  <c r="C73" i="263"/>
  <c r="C71" i="263"/>
  <c r="C69" i="263"/>
  <c r="C67" i="263"/>
  <c r="C65" i="263"/>
  <c r="C63" i="263"/>
  <c r="C61" i="263"/>
  <c r="C59" i="263"/>
  <c r="C57" i="263"/>
  <c r="C55" i="263"/>
  <c r="D90" i="263"/>
  <c r="D88" i="263"/>
  <c r="D86" i="263"/>
  <c r="D84" i="263"/>
  <c r="D82" i="263"/>
  <c r="D80" i="263"/>
  <c r="D78" i="263"/>
  <c r="D76" i="263"/>
  <c r="D74" i="263"/>
  <c r="D72" i="263"/>
  <c r="D70" i="263"/>
  <c r="D68" i="263"/>
  <c r="D66" i="263"/>
  <c r="D64" i="263"/>
  <c r="D62" i="263"/>
  <c r="D60" i="263"/>
  <c r="D58" i="263"/>
  <c r="D56" i="263"/>
  <c r="E88" i="263"/>
  <c r="E81" i="263"/>
  <c r="E58" i="263"/>
  <c r="E63" i="263"/>
  <c r="F56" i="263"/>
  <c r="E89" i="263"/>
  <c r="F64" i="263"/>
  <c r="E73" i="263"/>
  <c r="F67" i="263"/>
  <c r="G91" i="263"/>
  <c r="G89" i="263"/>
  <c r="G87" i="263"/>
  <c r="G85" i="263"/>
  <c r="G83" i="263"/>
  <c r="G81" i="263"/>
  <c r="G79" i="263"/>
  <c r="G77" i="263"/>
  <c r="G75" i="263"/>
  <c r="G73" i="263"/>
  <c r="G71" i="263"/>
  <c r="G69" i="263"/>
  <c r="G67" i="263"/>
  <c r="G65" i="263"/>
  <c r="G63" i="263"/>
  <c r="G61" i="263"/>
  <c r="G59" i="263"/>
  <c r="G57" i="263"/>
  <c r="G55" i="263"/>
  <c r="H90" i="263"/>
  <c r="H88" i="263"/>
  <c r="H86" i="263"/>
  <c r="H84" i="263"/>
  <c r="H82" i="263"/>
  <c r="H80" i="263"/>
  <c r="H78" i="263"/>
  <c r="H76" i="263"/>
  <c r="H74" i="263"/>
  <c r="H72" i="263"/>
  <c r="H70" i="263"/>
  <c r="H68" i="263"/>
  <c r="H66" i="263"/>
  <c r="H64" i="263"/>
  <c r="H62" i="263"/>
  <c r="H60" i="263"/>
  <c r="H58" i="263"/>
  <c r="H56" i="263"/>
  <c r="F89" i="263"/>
  <c r="E62" i="263"/>
  <c r="E57" i="263"/>
  <c r="E70" i="263"/>
  <c r="F73" i="263"/>
  <c r="F87" i="263"/>
  <c r="F68" i="263"/>
  <c r="E76" i="263"/>
  <c r="F70" i="263"/>
  <c r="E86" i="263"/>
  <c r="I90" i="263"/>
  <c r="I88" i="263"/>
  <c r="I86" i="263"/>
  <c r="I84" i="263"/>
  <c r="I82" i="263"/>
  <c r="I80" i="263"/>
  <c r="I78" i="263"/>
  <c r="I76" i="263"/>
  <c r="I74" i="263"/>
  <c r="I72" i="263"/>
  <c r="I70" i="263"/>
  <c r="I68" i="263"/>
  <c r="I66" i="263"/>
  <c r="I64" i="263"/>
  <c r="I62" i="263"/>
  <c r="I60" i="263"/>
  <c r="I58" i="263"/>
  <c r="I56" i="263"/>
  <c r="J91" i="263"/>
  <c r="J89" i="263"/>
  <c r="J87" i="263"/>
  <c r="J85" i="263"/>
  <c r="J83" i="263"/>
  <c r="J81" i="263"/>
  <c r="J79" i="263"/>
  <c r="J77" i="263"/>
  <c r="J75" i="263"/>
  <c r="J73" i="263"/>
  <c r="J71" i="263"/>
  <c r="J69" i="263"/>
  <c r="J67" i="263"/>
  <c r="J65" i="263"/>
  <c r="J63" i="263"/>
  <c r="J61" i="263"/>
  <c r="J59" i="263"/>
  <c r="J57" i="263"/>
  <c r="J55" i="263"/>
  <c r="F80" i="263"/>
  <c r="F66" i="263"/>
  <c r="F77" i="263"/>
  <c r="F82" i="263"/>
  <c r="E59" i="263"/>
  <c r="E78" i="263"/>
  <c r="F57" i="263"/>
  <c r="E64" i="263"/>
  <c r="F58" i="263"/>
  <c r="A91" i="263"/>
  <c r="A89" i="263"/>
  <c r="A87" i="263"/>
  <c r="A85" i="263"/>
  <c r="A83" i="263"/>
  <c r="A81" i="263"/>
  <c r="A79" i="263"/>
  <c r="A77" i="263"/>
  <c r="A75" i="263"/>
  <c r="A73" i="263"/>
  <c r="A71" i="263"/>
  <c r="A69" i="263"/>
  <c r="A67" i="263"/>
  <c r="A65" i="263"/>
  <c r="A63" i="263"/>
  <c r="A61" i="263"/>
  <c r="A59" i="263"/>
  <c r="A57" i="263"/>
  <c r="A55" i="263"/>
  <c r="B90" i="263"/>
  <c r="B88" i="263"/>
  <c r="B86" i="263"/>
  <c r="B84" i="263"/>
  <c r="B82" i="263"/>
  <c r="B80" i="263"/>
  <c r="B78" i="263"/>
  <c r="B76" i="263"/>
  <c r="B74" i="263"/>
  <c r="B72" i="263"/>
  <c r="B70" i="263"/>
  <c r="B68" i="263"/>
  <c r="B66" i="263"/>
  <c r="B64" i="263"/>
  <c r="B62" i="263"/>
  <c r="B60" i="263"/>
  <c r="B58" i="263"/>
  <c r="B56" i="263"/>
  <c r="E91" i="263"/>
  <c r="B61" i="263"/>
  <c r="E69" i="263"/>
  <c r="E74" i="263"/>
  <c r="E84" i="263"/>
  <c r="E72" i="263"/>
  <c r="F75" i="263"/>
  <c r="F60" i="263"/>
  <c r="B59" i="263"/>
  <c r="F71" i="263"/>
  <c r="E60" i="263"/>
  <c r="F85" i="263"/>
  <c r="E65" i="263"/>
  <c r="E68" i="263"/>
  <c r="F63" i="263"/>
  <c r="B57" i="263"/>
  <c r="F61" i="263"/>
  <c r="F76" i="263"/>
  <c r="E87" i="263"/>
  <c r="F55" i="263"/>
  <c r="E61" i="263"/>
  <c r="F84" i="263"/>
  <c r="B55" i="263"/>
  <c r="F86" i="263"/>
  <c r="F65" i="263"/>
  <c r="F74" i="263"/>
  <c r="F91" i="263"/>
  <c r="F78" i="263"/>
  <c r="L31" i="280"/>
  <c r="Q30" i="280"/>
  <c r="A30" i="280"/>
  <c r="F29" i="280"/>
  <c r="K28" i="280"/>
  <c r="P27" i="280"/>
  <c r="U26" i="280"/>
  <c r="E26" i="280"/>
  <c r="J25" i="280"/>
  <c r="O24" i="280"/>
  <c r="T23" i="280"/>
  <c r="D23" i="280"/>
  <c r="I22" i="280"/>
  <c r="N21" i="280"/>
  <c r="S20" i="280"/>
  <c r="C20" i="280"/>
  <c r="H19" i="280"/>
  <c r="I31" i="280"/>
  <c r="N30" i="280"/>
  <c r="S29" i="280"/>
  <c r="C29" i="280"/>
  <c r="H28" i="280"/>
  <c r="M27" i="280"/>
  <c r="R26" i="280"/>
  <c r="B26" i="280"/>
  <c r="G25" i="280"/>
  <c r="L24" i="280"/>
  <c r="Q23" i="280"/>
  <c r="A23" i="280"/>
  <c r="F22" i="280"/>
  <c r="K21" i="280"/>
  <c r="P20" i="280"/>
  <c r="U19" i="280"/>
  <c r="E19" i="280"/>
  <c r="K18" i="280"/>
  <c r="P17" i="280"/>
  <c r="U16" i="280"/>
  <c r="E16" i="280"/>
  <c r="J15" i="280"/>
  <c r="O14" i="280"/>
  <c r="R18" i="280"/>
  <c r="B18" i="280"/>
  <c r="G17" i="280"/>
  <c r="L16" i="280"/>
  <c r="Q15" i="280"/>
  <c r="A15" i="280"/>
  <c r="F14" i="280"/>
  <c r="N31" i="280"/>
  <c r="S30" i="280"/>
  <c r="C30" i="280"/>
  <c r="H29" i="280"/>
  <c r="M28" i="280"/>
  <c r="R27" i="280"/>
  <c r="B27" i="280"/>
  <c r="G26" i="280"/>
  <c r="L25" i="280"/>
  <c r="Q24" i="280"/>
  <c r="A24" i="280"/>
  <c r="F23" i="280"/>
  <c r="K22" i="280"/>
  <c r="P21" i="280"/>
  <c r="U20" i="280"/>
  <c r="E20" i="280"/>
  <c r="J19" i="280"/>
  <c r="K31" i="280"/>
  <c r="P30" i="280"/>
  <c r="U29" i="280"/>
  <c r="E29" i="280"/>
  <c r="J28" i="280"/>
  <c r="O27" i="280"/>
  <c r="T26" i="280"/>
  <c r="D26" i="280"/>
  <c r="I25" i="280"/>
  <c r="N24" i="280"/>
  <c r="S23" i="280"/>
  <c r="C23" i="280"/>
  <c r="H22" i="280"/>
  <c r="M21" i="280"/>
  <c r="R20" i="280"/>
  <c r="B20" i="280"/>
  <c r="G19" i="280"/>
  <c r="M18" i="280"/>
  <c r="R17" i="280"/>
  <c r="B17" i="280"/>
  <c r="G16" i="280"/>
  <c r="L15" i="280"/>
  <c r="Q14" i="280"/>
  <c r="T18" i="280"/>
  <c r="D18" i="280"/>
  <c r="I17" i="280"/>
  <c r="N16" i="280"/>
  <c r="S15" i="280"/>
  <c r="C15" i="280"/>
  <c r="H14" i="280"/>
  <c r="H31" i="280"/>
  <c r="M30" i="280"/>
  <c r="R29" i="280"/>
  <c r="B29" i="280"/>
  <c r="G28" i="280"/>
  <c r="L27" i="280"/>
  <c r="Q26" i="280"/>
  <c r="A26" i="280"/>
  <c r="F25" i="280"/>
  <c r="K24" i="280"/>
  <c r="P23" i="280"/>
  <c r="U22" i="280"/>
  <c r="E22" i="280"/>
  <c r="J21" i="280"/>
  <c r="O20" i="280"/>
  <c r="T19" i="280"/>
  <c r="U31" i="280"/>
  <c r="E31" i="280"/>
  <c r="J30" i="280"/>
  <c r="O29" i="280"/>
  <c r="T28" i="280"/>
  <c r="D28" i="280"/>
  <c r="I27" i="280"/>
  <c r="N26" i="280"/>
  <c r="S25" i="280"/>
  <c r="C25" i="280"/>
  <c r="H24" i="280"/>
  <c r="M23" i="280"/>
  <c r="R22" i="280"/>
  <c r="B22" i="280"/>
  <c r="G21" i="280"/>
  <c r="L20" i="280"/>
  <c r="Q19" i="280"/>
  <c r="B19" i="280"/>
  <c r="G18" i="280"/>
  <c r="L17" i="280"/>
  <c r="Q16" i="280"/>
  <c r="A16" i="280"/>
  <c r="F15" i="280"/>
  <c r="K14" i="280"/>
  <c r="N18" i="280"/>
  <c r="S17" i="280"/>
  <c r="C17" i="280"/>
  <c r="H16" i="280"/>
  <c r="M15" i="280"/>
  <c r="R14" i="280"/>
  <c r="B14" i="280"/>
  <c r="J31" i="280"/>
  <c r="O30" i="280"/>
  <c r="T29" i="280"/>
  <c r="D29" i="280"/>
  <c r="I28" i="280"/>
  <c r="N27" i="280"/>
  <c r="S26" i="280"/>
  <c r="C26" i="280"/>
  <c r="H25" i="280"/>
  <c r="M24" i="280"/>
  <c r="R23" i="280"/>
  <c r="B23" i="280"/>
  <c r="G22" i="280"/>
  <c r="L21" i="280"/>
  <c r="Q20" i="280"/>
  <c r="A20" i="280"/>
  <c r="F19" i="280"/>
  <c r="G31" i="280"/>
  <c r="L30" i="280"/>
  <c r="Q29" i="280"/>
  <c r="A29" i="280"/>
  <c r="F28" i="280"/>
  <c r="K27" i="280"/>
  <c r="P26" i="280"/>
  <c r="U25" i="280"/>
  <c r="E25" i="280"/>
  <c r="J24" i="280"/>
  <c r="O23" i="280"/>
  <c r="T22" i="280"/>
  <c r="D22" i="280"/>
  <c r="I21" i="280"/>
  <c r="N20" i="280"/>
  <c r="S19" i="280"/>
  <c r="D19" i="280"/>
  <c r="I18" i="280"/>
  <c r="N17" i="280"/>
  <c r="S16" i="280"/>
  <c r="C16" i="280"/>
  <c r="H15" i="280"/>
  <c r="M14" i="280"/>
  <c r="P18" i="280"/>
  <c r="U17" i="280"/>
  <c r="E17" i="280"/>
  <c r="J16" i="280"/>
  <c r="O15" i="280"/>
  <c r="T14" i="280"/>
  <c r="D14" i="280"/>
  <c r="T31" i="280"/>
  <c r="I30" i="280"/>
  <c r="S28" i="280"/>
  <c r="H27" i="280"/>
  <c r="R25" i="280"/>
  <c r="G24" i="280"/>
  <c r="Q22" i="280"/>
  <c r="F21" i="280"/>
  <c r="P19" i="280"/>
  <c r="A31" i="280"/>
  <c r="K29" i="280"/>
  <c r="U27" i="280"/>
  <c r="J26" i="280"/>
  <c r="T24" i="280"/>
  <c r="I23" i="280"/>
  <c r="S21" i="280"/>
  <c r="H20" i="280"/>
  <c r="S18" i="280"/>
  <c r="H17" i="280"/>
  <c r="R15" i="280"/>
  <c r="C14" i="280"/>
  <c r="O17" i="280"/>
  <c r="D16" i="280"/>
  <c r="N14" i="280"/>
  <c r="F31" i="280"/>
  <c r="P29" i="280"/>
  <c r="E28" i="280"/>
  <c r="O26" i="280"/>
  <c r="D25" i="280"/>
  <c r="N23" i="280"/>
  <c r="C22" i="280"/>
  <c r="M20" i="280"/>
  <c r="S31" i="280"/>
  <c r="H30" i="280"/>
  <c r="R28" i="280"/>
  <c r="G27" i="280"/>
  <c r="Q25" i="280"/>
  <c r="F24" i="280"/>
  <c r="P22" i="280"/>
  <c r="E21" i="280"/>
  <c r="O19" i="280"/>
  <c r="E18" i="280"/>
  <c r="O16" i="280"/>
  <c r="D15" i="280"/>
  <c r="L18" i="280"/>
  <c r="A17" i="280"/>
  <c r="K15" i="280"/>
  <c r="I14" i="280"/>
  <c r="P31" i="280"/>
  <c r="E30" i="280"/>
  <c r="O28" i="280"/>
  <c r="D27" i="280"/>
  <c r="N25" i="280"/>
  <c r="C24" i="280"/>
  <c r="M22" i="280"/>
  <c r="B21" i="280"/>
  <c r="L19" i="280"/>
  <c r="R30" i="280"/>
  <c r="G29" i="280"/>
  <c r="Q27" i="280"/>
  <c r="F26" i="280"/>
  <c r="P24" i="280"/>
  <c r="E23" i="280"/>
  <c r="O21" i="280"/>
  <c r="D20" i="280"/>
  <c r="O18" i="280"/>
  <c r="D17" i="280"/>
  <c r="N15" i="280"/>
  <c r="A19" i="280"/>
  <c r="K17" i="280"/>
  <c r="U15" i="280"/>
  <c r="J14" i="280"/>
  <c r="B31" i="280"/>
  <c r="L29" i="280"/>
  <c r="A28" i="280"/>
  <c r="K26" i="280"/>
  <c r="U24" i="280"/>
  <c r="J23" i="280"/>
  <c r="T21" i="280"/>
  <c r="I20" i="280"/>
  <c r="O31" i="280"/>
  <c r="D30" i="280"/>
  <c r="N28" i="280"/>
  <c r="C27" i="280"/>
  <c r="M25" i="280"/>
  <c r="B24" i="280"/>
  <c r="L22" i="280"/>
  <c r="A21" i="280"/>
  <c r="K19" i="280"/>
  <c r="A18" i="280"/>
  <c r="K16" i="280"/>
  <c r="U14" i="280"/>
  <c r="H18" i="280"/>
  <c r="R16" i="280"/>
  <c r="G15" i="280"/>
  <c r="A14" i="280"/>
  <c r="D31" i="280"/>
  <c r="N29" i="280"/>
  <c r="C28" i="280"/>
  <c r="M26" i="280"/>
  <c r="B25" i="280"/>
  <c r="L23" i="280"/>
  <c r="A22" i="280"/>
  <c r="K20" i="280"/>
  <c r="Q31" i="280"/>
  <c r="F30" i="280"/>
  <c r="P28" i="280"/>
  <c r="E27" i="280"/>
  <c r="O25" i="280"/>
  <c r="D24" i="280"/>
  <c r="N22" i="280"/>
  <c r="C21" i="280"/>
  <c r="M19" i="280"/>
  <c r="C18" i="280"/>
  <c r="M16" i="280"/>
  <c r="B15" i="280"/>
  <c r="J18" i="280"/>
  <c r="T16" i="280"/>
  <c r="I15" i="280"/>
  <c r="E14" i="280"/>
  <c r="K30" i="280"/>
  <c r="U28" i="280"/>
  <c r="J27" i="280"/>
  <c r="T25" i="280"/>
  <c r="I24" i="280"/>
  <c r="S22" i="280"/>
  <c r="H21" i="280"/>
  <c r="R19" i="280"/>
  <c r="C31" i="280"/>
  <c r="M29" i="280"/>
  <c r="B28" i="280"/>
  <c r="L26" i="280"/>
  <c r="A25" i="280"/>
  <c r="K23" i="280"/>
  <c r="U21" i="280"/>
  <c r="J20" i="280"/>
  <c r="U18" i="280"/>
  <c r="J17" i="280"/>
  <c r="T15" i="280"/>
  <c r="G14" i="280"/>
  <c r="Q17" i="280"/>
  <c r="F16" i="280"/>
  <c r="P14" i="280"/>
  <c r="U30" i="280"/>
  <c r="J29" i="280"/>
  <c r="T27" i="280"/>
  <c r="I26" i="280"/>
  <c r="S24" i="280"/>
  <c r="H23" i="280"/>
  <c r="R21" i="280"/>
  <c r="G20" i="280"/>
  <c r="M31" i="280"/>
  <c r="B30" i="280"/>
  <c r="L28" i="280"/>
  <c r="A27" i="280"/>
  <c r="K25" i="280"/>
  <c r="U23" i="280"/>
  <c r="J22" i="280"/>
  <c r="T20" i="280"/>
  <c r="I19" i="280"/>
  <c r="T17" i="280"/>
  <c r="I16" i="280"/>
  <c r="S14" i="280"/>
  <c r="F18" i="280"/>
  <c r="P16" i="280"/>
  <c r="E15" i="280"/>
  <c r="R31" i="280"/>
  <c r="G30" i="280"/>
  <c r="Q28" i="280"/>
  <c r="F27" i="280"/>
  <c r="P25" i="280"/>
  <c r="E24" i="280"/>
  <c r="O22" i="280"/>
  <c r="D21" i="280"/>
  <c r="N19" i="280"/>
  <c r="T30" i="280"/>
  <c r="I29" i="280"/>
  <c r="S27" i="280"/>
  <c r="H26" i="280"/>
  <c r="R24" i="280"/>
  <c r="G23" i="280"/>
  <c r="Q21" i="280"/>
  <c r="F20" i="280"/>
  <c r="Q18" i="280"/>
  <c r="F17" i="280"/>
  <c r="P15" i="280"/>
  <c r="C19" i="280"/>
  <c r="M17" i="280"/>
  <c r="B16" i="280"/>
  <c r="L14" i="280"/>
  <c r="R22" i="281"/>
  <c r="R28" i="281"/>
  <c r="L30" i="281"/>
  <c r="L26" i="281"/>
  <c r="R19" i="281"/>
  <c r="P29" i="281"/>
  <c r="L31" i="281"/>
  <c r="U30" i="281"/>
  <c r="D30" i="281"/>
  <c r="L29" i="281"/>
  <c r="U28" i="281"/>
  <c r="D28" i="281"/>
  <c r="L27" i="281"/>
  <c r="U26" i="281"/>
  <c r="D26" i="281"/>
  <c r="L25" i="281"/>
  <c r="U24" i="281"/>
  <c r="D24" i="281"/>
  <c r="M23" i="281"/>
  <c r="O22" i="281"/>
  <c r="X21" i="281"/>
  <c r="E21" i="281"/>
  <c r="E20" i="281"/>
  <c r="F19" i="281"/>
  <c r="L18" i="281"/>
  <c r="R17" i="281"/>
  <c r="J31" i="281"/>
  <c r="B30" i="281"/>
  <c r="S28" i="281"/>
  <c r="J27" i="281"/>
  <c r="B26" i="281"/>
  <c r="S24" i="281"/>
  <c r="K23" i="281"/>
  <c r="A22" i="281"/>
  <c r="K20" i="281"/>
  <c r="Y18" i="281"/>
  <c r="N17" i="281"/>
  <c r="W16" i="281"/>
  <c r="D16" i="281"/>
  <c r="J15" i="281"/>
  <c r="P14" i="281"/>
  <c r="X31" i="281"/>
  <c r="E31" i="281"/>
  <c r="G30" i="281"/>
  <c r="M29" i="281"/>
  <c r="O28" i="281"/>
  <c r="P25" i="281"/>
  <c r="N29" i="281"/>
  <c r="W26" i="281"/>
  <c r="F24" i="281"/>
  <c r="K21" i="281"/>
  <c r="J18" i="281"/>
  <c r="N16" i="281"/>
  <c r="D15" i="281"/>
  <c r="O31" i="281"/>
  <c r="E30" i="281"/>
  <c r="I28" i="281"/>
  <c r="G27" i="281"/>
  <c r="M26" i="281"/>
  <c r="O25" i="281"/>
  <c r="X24" i="281"/>
  <c r="E24" i="281"/>
  <c r="J23" i="281"/>
  <c r="S22" i="281"/>
  <c r="B22" i="281"/>
  <c r="J21" i="281"/>
  <c r="Q20" i="281"/>
  <c r="Y19" i="281"/>
  <c r="C19" i="281"/>
  <c r="I18" i="281"/>
  <c r="K17" i="281"/>
  <c r="Q16" i="281"/>
  <c r="A16" i="281"/>
  <c r="C15" i="281"/>
  <c r="I14" i="281"/>
  <c r="P19" i="281"/>
  <c r="N30" i="281"/>
  <c r="W27" i="281"/>
  <c r="F25" i="281"/>
  <c r="M22" i="281"/>
  <c r="R18" i="281"/>
  <c r="R16" i="281"/>
  <c r="H15" i="281"/>
  <c r="K31" i="281"/>
  <c r="A30" i="281"/>
  <c r="M28" i="281"/>
  <c r="M27" i="281"/>
  <c r="C26" i="281"/>
  <c r="O24" i="281"/>
  <c r="H23" i="281"/>
  <c r="Y21" i="281"/>
  <c r="N20" i="281"/>
  <c r="A19" i="281"/>
  <c r="M17" i="281"/>
  <c r="Q15" i="281"/>
  <c r="G14" i="281"/>
  <c r="O26" i="281"/>
  <c r="E25" i="281"/>
  <c r="L23" i="281"/>
  <c r="D22" i="281"/>
  <c r="U20" i="281"/>
  <c r="E19" i="281"/>
  <c r="I17" i="281"/>
  <c r="X15" i="281"/>
  <c r="C14" i="281"/>
  <c r="R20" i="281"/>
  <c r="R27" i="281"/>
  <c r="G26" i="281"/>
  <c r="D23" i="281"/>
  <c r="U21" i="281"/>
  <c r="K18" i="281"/>
  <c r="A17" i="281"/>
  <c r="M15" i="281"/>
  <c r="R24" i="281"/>
  <c r="P20" i="281"/>
  <c r="U31" i="281"/>
  <c r="D31" i="281"/>
  <c r="D29" i="281"/>
  <c r="L28" i="281"/>
  <c r="D27" i="281"/>
  <c r="D25" i="281"/>
  <c r="L24" i="281"/>
  <c r="E23" i="281"/>
  <c r="M21" i="281"/>
  <c r="R29" i="281"/>
  <c r="Y31" i="281"/>
  <c r="H31" i="281"/>
  <c r="Q30" i="281"/>
  <c r="Y29" i="281"/>
  <c r="H29" i="281"/>
  <c r="Q28" i="281"/>
  <c r="Y27" i="281"/>
  <c r="H27" i="281"/>
  <c r="Q26" i="281"/>
  <c r="Y25" i="281"/>
  <c r="H25" i="281"/>
  <c r="Q24" i="281"/>
  <c r="Y23" i="281"/>
  <c r="I23" i="281"/>
  <c r="K22" i="281"/>
  <c r="T21" i="281"/>
  <c r="A21" i="281"/>
  <c r="A20" i="281"/>
  <c r="B19" i="281"/>
  <c r="H18" i="281"/>
  <c r="P22" i="281"/>
  <c r="B31" i="281"/>
  <c r="S29" i="281"/>
  <c r="J28" i="281"/>
  <c r="B27" i="281"/>
  <c r="S25" i="281"/>
  <c r="J24" i="281"/>
  <c r="C23" i="281"/>
  <c r="O21" i="281"/>
  <c r="C20" i="281"/>
  <c r="N18" i="281"/>
  <c r="J17" i="281"/>
  <c r="P16" i="281"/>
  <c r="Y15" i="281"/>
  <c r="F15" i="281"/>
  <c r="L14" i="281"/>
  <c r="T31" i="281"/>
  <c r="A31" i="281"/>
  <c r="C30" i="281"/>
  <c r="I29" i="281"/>
  <c r="K28" i="281"/>
  <c r="N31" i="281"/>
  <c r="W28" i="281"/>
  <c r="F26" i="281"/>
  <c r="O23" i="281"/>
  <c r="O20" i="281"/>
  <c r="P17" i="281"/>
  <c r="F16" i="281"/>
  <c r="R14" i="281"/>
  <c r="G31" i="281"/>
  <c r="K29" i="281"/>
  <c r="A28" i="281"/>
  <c r="C27" i="281"/>
  <c r="I26" i="281"/>
  <c r="K25" i="281"/>
  <c r="T24" i="281"/>
  <c r="A24" i="281"/>
  <c r="F23" i="281"/>
  <c r="N22" i="281"/>
  <c r="W21" i="281"/>
  <c r="F21" i="281"/>
  <c r="L20" i="281"/>
  <c r="O19" i="281"/>
  <c r="X18" i="281"/>
  <c r="E18" i="281"/>
  <c r="G17" i="281"/>
  <c r="M16" i="281"/>
  <c r="O15" i="281"/>
  <c r="X14" i="281"/>
  <c r="E14" i="281"/>
  <c r="P21" i="281"/>
  <c r="W29" i="281"/>
  <c r="F27" i="281"/>
  <c r="N24" i="281"/>
  <c r="C21" i="281"/>
  <c r="B18" i="281"/>
  <c r="J16" i="281"/>
  <c r="Y14" i="281"/>
  <c r="C31" i="281"/>
  <c r="O29" i="281"/>
  <c r="E28" i="281"/>
  <c r="I27" i="281"/>
  <c r="T25" i="281"/>
  <c r="G24" i="281"/>
  <c r="Y22" i="281"/>
  <c r="Q21" i="281"/>
  <c r="F20" i="281"/>
  <c r="O18" i="281"/>
  <c r="E17" i="281"/>
  <c r="I15" i="281"/>
  <c r="P31" i="281"/>
  <c r="K24" i="281"/>
  <c r="J20" i="281"/>
  <c r="P27" i="281"/>
  <c r="U29" i="281"/>
  <c r="U27" i="281"/>
  <c r="U25" i="281"/>
  <c r="U23" i="281"/>
  <c r="G22" i="281"/>
  <c r="N19" i="281"/>
  <c r="Y30" i="281"/>
  <c r="H28" i="281"/>
  <c r="Q25" i="281"/>
  <c r="A23" i="281"/>
  <c r="I20" i="281"/>
  <c r="D18" i="281"/>
  <c r="S30" i="281"/>
  <c r="B28" i="281"/>
  <c r="J25" i="281"/>
  <c r="T22" i="281"/>
  <c r="Q19" i="281"/>
  <c r="F17" i="281"/>
  <c r="R15" i="281"/>
  <c r="H14" i="281"/>
  <c r="O30" i="281"/>
  <c r="E29" i="281"/>
  <c r="W30" i="281"/>
  <c r="N25" i="281"/>
  <c r="X19" i="281"/>
  <c r="W15" i="281"/>
  <c r="X30" i="281"/>
  <c r="O27" i="281"/>
  <c r="E26" i="281"/>
  <c r="M24" i="281"/>
  <c r="B23" i="281"/>
  <c r="S21" i="281"/>
  <c r="H20" i="281"/>
  <c r="Q18" i="281"/>
  <c r="C17" i="281"/>
  <c r="K15" i="281"/>
  <c r="A14" i="281"/>
  <c r="F29" i="281"/>
  <c r="W23" i="281"/>
  <c r="L17" i="281"/>
  <c r="N14" i="281"/>
  <c r="G29" i="281"/>
  <c r="E27" i="281"/>
  <c r="X23" i="281"/>
  <c r="H21" i="281"/>
  <c r="G18" i="281"/>
  <c r="A15" i="281"/>
  <c r="X25" i="281"/>
  <c r="U22" i="281"/>
  <c r="B20" i="281"/>
  <c r="O16" i="281"/>
  <c r="R21" i="281"/>
  <c r="Q29" i="281"/>
  <c r="H24" i="281"/>
  <c r="W18" i="281"/>
  <c r="J29" i="281"/>
  <c r="B24" i="281"/>
  <c r="F18" i="281"/>
  <c r="B15" i="281"/>
  <c r="X29" i="281"/>
  <c r="F28" i="281"/>
  <c r="X22" i="281"/>
  <c r="J14" i="281"/>
  <c r="X26" i="281"/>
  <c r="J22" i="281"/>
  <c r="K19" i="281"/>
  <c r="I16" i="281"/>
  <c r="N26" i="281"/>
  <c r="B16" i="281"/>
  <c r="T30" i="281"/>
  <c r="Q22" i="281"/>
  <c r="K16" i="281"/>
  <c r="C24" i="281"/>
  <c r="C18" i="281"/>
  <c r="R30" i="281"/>
  <c r="Y28" i="281"/>
  <c r="Q23" i="281"/>
  <c r="P18" i="281"/>
  <c r="B29" i="281"/>
  <c r="S23" i="281"/>
  <c r="W17" i="281"/>
  <c r="W14" i="281"/>
  <c r="T29" i="281"/>
  <c r="N27" i="281"/>
  <c r="E22" i="281"/>
  <c r="B14" i="281"/>
  <c r="T26" i="281"/>
  <c r="N23" i="281"/>
  <c r="F22" i="281"/>
  <c r="G19" i="281"/>
  <c r="E16" i="281"/>
  <c r="M14" i="281"/>
  <c r="W25" i="281"/>
  <c r="P15" i="281"/>
  <c r="T27" i="281"/>
  <c r="H22" i="281"/>
  <c r="C16" i="281"/>
  <c r="T23" i="281"/>
  <c r="Q17" i="281"/>
  <c r="R25" i="281"/>
  <c r="R31" i="281"/>
  <c r="H30" i="281"/>
  <c r="Q27" i="281"/>
  <c r="Y24" i="281"/>
  <c r="C22" i="281"/>
  <c r="J19" i="281"/>
  <c r="Y17" i="281"/>
  <c r="J30" i="281"/>
  <c r="S27" i="281"/>
  <c r="B25" i="281"/>
  <c r="I22" i="281"/>
  <c r="H19" i="281"/>
  <c r="B17" i="281"/>
  <c r="N15" i="281"/>
  <c r="D14" i="281"/>
  <c r="K30" i="281"/>
  <c r="A29" i="281"/>
  <c r="F30" i="281"/>
  <c r="W24" i="281"/>
  <c r="D19" i="281"/>
  <c r="L15" i="281"/>
  <c r="M30" i="281"/>
  <c r="K27" i="281"/>
  <c r="A26" i="281"/>
  <c r="I24" i="281"/>
  <c r="W22" i="281"/>
  <c r="N21" i="281"/>
  <c r="D20" i="281"/>
  <c r="M18" i="281"/>
  <c r="X16" i="281"/>
  <c r="G15" i="281"/>
  <c r="P26" i="281"/>
  <c r="N28" i="281"/>
  <c r="G23" i="281"/>
  <c r="D17" i="281"/>
  <c r="F14" i="281"/>
  <c r="X28" i="281"/>
  <c r="K26" i="281"/>
  <c r="P23" i="281"/>
  <c r="Y20" i="281"/>
  <c r="X17" i="281"/>
  <c r="O14" i="281"/>
  <c r="M25" i="281"/>
  <c r="L22" i="281"/>
  <c r="M19" i="281"/>
  <c r="G16" i="281"/>
  <c r="R26" i="281"/>
  <c r="P28" i="281"/>
  <c r="Y26" i="281"/>
  <c r="I21" i="281"/>
  <c r="P30" i="281"/>
  <c r="S26" i="281"/>
  <c r="G21" i="281"/>
  <c r="L16" i="281"/>
  <c r="M31" i="281"/>
  <c r="G28" i="281"/>
  <c r="H17" i="281"/>
  <c r="C29" i="281"/>
  <c r="G25" i="281"/>
  <c r="R23" i="281"/>
  <c r="B21" i="281"/>
  <c r="A18" i="281"/>
  <c r="Q14" i="281"/>
  <c r="W31" i="281"/>
  <c r="G20" i="281"/>
  <c r="X27" i="281"/>
  <c r="I25" i="281"/>
  <c r="W19" i="281"/>
  <c r="P24" i="281"/>
  <c r="L21" i="281"/>
  <c r="E15" i="281"/>
  <c r="Q31" i="281"/>
  <c r="H26" i="281"/>
  <c r="M20" i="281"/>
  <c r="S31" i="281"/>
  <c r="J26" i="281"/>
  <c r="X20" i="281"/>
  <c r="H16" i="281"/>
  <c r="I31" i="281"/>
  <c r="C28" i="281"/>
  <c r="Y16" i="281"/>
  <c r="T28" i="281"/>
  <c r="C25" i="281"/>
  <c r="W20" i="281"/>
  <c r="O17" i="281"/>
  <c r="F31" i="281"/>
  <c r="L19" i="281"/>
  <c r="I30" i="281"/>
  <c r="A25" i="281"/>
  <c r="I19" i="281"/>
  <c r="A27" i="281"/>
  <c r="D21" i="281"/>
  <c r="K14" i="281"/>
  <c r="V22" i="281"/>
  <c r="V26" i="281"/>
  <c r="V30" i="281"/>
  <c r="V16" i="281"/>
  <c r="V23" i="281"/>
  <c r="V27" i="281"/>
  <c r="V31" i="281"/>
  <c r="V17" i="281"/>
  <c r="V15" i="281"/>
  <c r="V20" i="281"/>
  <c r="V21" i="281"/>
  <c r="V14" i="281"/>
  <c r="V24" i="281"/>
  <c r="V28" i="281"/>
  <c r="V18" i="281"/>
  <c r="V25" i="281"/>
  <c r="V29" i="281"/>
  <c r="V19" i="281"/>
  <c r="N91" i="280"/>
  <c r="S90" i="280"/>
  <c r="C90" i="280"/>
  <c r="H89" i="280"/>
  <c r="M88" i="280"/>
  <c r="R87" i="280"/>
  <c r="B87" i="280"/>
  <c r="G86" i="280"/>
  <c r="L85" i="280"/>
  <c r="Q84" i="280"/>
  <c r="A84" i="280"/>
  <c r="F83" i="280"/>
  <c r="K82" i="280"/>
  <c r="P81" i="280"/>
  <c r="U80" i="280"/>
  <c r="E80" i="280"/>
  <c r="J79" i="280"/>
  <c r="O78" i="280"/>
  <c r="T77" i="280"/>
  <c r="D77" i="280"/>
  <c r="I76" i="280"/>
  <c r="N75" i="280"/>
  <c r="S74" i="280"/>
  <c r="C74" i="280"/>
  <c r="H73" i="280"/>
  <c r="M72" i="280"/>
  <c r="R71" i="280"/>
  <c r="B71" i="280"/>
  <c r="G70" i="280"/>
  <c r="L69" i="280"/>
  <c r="Q68" i="280"/>
  <c r="A68" i="280"/>
  <c r="F67" i="280"/>
  <c r="K66" i="280"/>
  <c r="P65" i="280"/>
  <c r="U64" i="280"/>
  <c r="E64" i="280"/>
  <c r="J63" i="280"/>
  <c r="O62" i="280"/>
  <c r="T61" i="280"/>
  <c r="D61" i="280"/>
  <c r="I60" i="280"/>
  <c r="N59" i="280"/>
  <c r="S58" i="280"/>
  <c r="C58" i="280"/>
  <c r="H57" i="280"/>
  <c r="M56" i="280"/>
  <c r="R55" i="280"/>
  <c r="B55" i="280"/>
  <c r="G91" i="280"/>
  <c r="L90" i="280"/>
  <c r="Q89" i="280"/>
  <c r="A89" i="280"/>
  <c r="F88" i="280"/>
  <c r="K87" i="280"/>
  <c r="P86" i="280"/>
  <c r="U85" i="280"/>
  <c r="E85" i="280"/>
  <c r="J84" i="280"/>
  <c r="O83" i="280"/>
  <c r="T82" i="280"/>
  <c r="D82" i="280"/>
  <c r="I81" i="280"/>
  <c r="N80" i="280"/>
  <c r="S79" i="280"/>
  <c r="C79" i="280"/>
  <c r="H78" i="280"/>
  <c r="M77" i="280"/>
  <c r="R76" i="280"/>
  <c r="B76" i="280"/>
  <c r="G75" i="280"/>
  <c r="L74" i="280"/>
  <c r="Q73" i="280"/>
  <c r="A73" i="280"/>
  <c r="F72" i="280"/>
  <c r="K71" i="280"/>
  <c r="P70" i="280"/>
  <c r="U69" i="280"/>
  <c r="E69" i="280"/>
  <c r="J68" i="280"/>
  <c r="O67" i="280"/>
  <c r="T66" i="280"/>
  <c r="D66" i="280"/>
  <c r="I65" i="280"/>
  <c r="N64" i="280"/>
  <c r="S63" i="280"/>
  <c r="C63" i="280"/>
  <c r="H62" i="280"/>
  <c r="M61" i="280"/>
  <c r="R60" i="280"/>
  <c r="B60" i="280"/>
  <c r="G59" i="280"/>
  <c r="L58" i="280"/>
  <c r="Q57" i="280"/>
  <c r="A57" i="280"/>
  <c r="F56" i="280"/>
  <c r="K55" i="280"/>
  <c r="P91" i="280"/>
  <c r="U90" i="280"/>
  <c r="E90" i="280"/>
  <c r="J89" i="280"/>
  <c r="O88" i="280"/>
  <c r="T87" i="280"/>
  <c r="D87" i="280"/>
  <c r="I86" i="280"/>
  <c r="N85" i="280"/>
  <c r="S84" i="280"/>
  <c r="C84" i="280"/>
  <c r="H83" i="280"/>
  <c r="M82" i="280"/>
  <c r="R81" i="280"/>
  <c r="B81" i="280"/>
  <c r="G80" i="280"/>
  <c r="L79" i="280"/>
  <c r="Q78" i="280"/>
  <c r="A78" i="280"/>
  <c r="F77" i="280"/>
  <c r="K76" i="280"/>
  <c r="P75" i="280"/>
  <c r="U74" i="280"/>
  <c r="E74" i="280"/>
  <c r="J73" i="280"/>
  <c r="O72" i="280"/>
  <c r="T71" i="280"/>
  <c r="D71" i="280"/>
  <c r="I70" i="280"/>
  <c r="N69" i="280"/>
  <c r="S68" i="280"/>
  <c r="C68" i="280"/>
  <c r="H67" i="280"/>
  <c r="M66" i="280"/>
  <c r="R65" i="280"/>
  <c r="B65" i="280"/>
  <c r="G64" i="280"/>
  <c r="L63" i="280"/>
  <c r="Q62" i="280"/>
  <c r="A62" i="280"/>
  <c r="F61" i="280"/>
  <c r="K60" i="280"/>
  <c r="P59" i="280"/>
  <c r="U58" i="280"/>
  <c r="E58" i="280"/>
  <c r="J57" i="280"/>
  <c r="O56" i="280"/>
  <c r="T55" i="280"/>
  <c r="D55" i="280"/>
  <c r="I91" i="280"/>
  <c r="N90" i="280"/>
  <c r="S89" i="280"/>
  <c r="C89" i="280"/>
  <c r="H88" i="280"/>
  <c r="M87" i="280"/>
  <c r="R86" i="280"/>
  <c r="B86" i="280"/>
  <c r="G85" i="280"/>
  <c r="L84" i="280"/>
  <c r="Q83" i="280"/>
  <c r="A83" i="280"/>
  <c r="F82" i="280"/>
  <c r="K81" i="280"/>
  <c r="P80" i="280"/>
  <c r="U79" i="280"/>
  <c r="E79" i="280"/>
  <c r="J78" i="280"/>
  <c r="O77" i="280"/>
  <c r="T76" i="280"/>
  <c r="D76" i="280"/>
  <c r="I75" i="280"/>
  <c r="N74" i="280"/>
  <c r="S73" i="280"/>
  <c r="C73" i="280"/>
  <c r="H72" i="280"/>
  <c r="M71" i="280"/>
  <c r="R70" i="280"/>
  <c r="B70" i="280"/>
  <c r="G69" i="280"/>
  <c r="L68" i="280"/>
  <c r="Q67" i="280"/>
  <c r="A67" i="280"/>
  <c r="F66" i="280"/>
  <c r="K65" i="280"/>
  <c r="U63" i="280"/>
  <c r="E63" i="280"/>
  <c r="J62" i="280"/>
  <c r="O61" i="280"/>
  <c r="T60" i="280"/>
  <c r="D60" i="280"/>
  <c r="I59" i="280"/>
  <c r="N58" i="280"/>
  <c r="S57" i="280"/>
  <c r="M55" i="280"/>
  <c r="J91" i="280"/>
  <c r="O90" i="280"/>
  <c r="T89" i="280"/>
  <c r="D89" i="280"/>
  <c r="I88" i="280"/>
  <c r="N87" i="280"/>
  <c r="S86" i="280"/>
  <c r="C86" i="280"/>
  <c r="H85" i="280"/>
  <c r="M84" i="280"/>
  <c r="R83" i="280"/>
  <c r="B83" i="280"/>
  <c r="G82" i="280"/>
  <c r="L81" i="280"/>
  <c r="Q80" i="280"/>
  <c r="A80" i="280"/>
  <c r="F79" i="280"/>
  <c r="K78" i="280"/>
  <c r="P77" i="280"/>
  <c r="U76" i="280"/>
  <c r="E76" i="280"/>
  <c r="J75" i="280"/>
  <c r="O74" i="280"/>
  <c r="T73" i="280"/>
  <c r="D73" i="280"/>
  <c r="I72" i="280"/>
  <c r="N71" i="280"/>
  <c r="S70" i="280"/>
  <c r="C70" i="280"/>
  <c r="H69" i="280"/>
  <c r="M68" i="280"/>
  <c r="R67" i="280"/>
  <c r="B67" i="280"/>
  <c r="G66" i="280"/>
  <c r="L65" i="280"/>
  <c r="Q64" i="280"/>
  <c r="A64" i="280"/>
  <c r="F63" i="280"/>
  <c r="K62" i="280"/>
  <c r="P61" i="280"/>
  <c r="U60" i="280"/>
  <c r="E60" i="280"/>
  <c r="J59" i="280"/>
  <c r="O58" i="280"/>
  <c r="T57" i="280"/>
  <c r="D57" i="280"/>
  <c r="I56" i="280"/>
  <c r="N55" i="280"/>
  <c r="S91" i="280"/>
  <c r="C91" i="280"/>
  <c r="H90" i="280"/>
  <c r="M89" i="280"/>
  <c r="R88" i="280"/>
  <c r="B88" i="280"/>
  <c r="G87" i="280"/>
  <c r="L86" i="280"/>
  <c r="Q85" i="280"/>
  <c r="A85" i="280"/>
  <c r="F84" i="280"/>
  <c r="K83" i="280"/>
  <c r="P82" i="280"/>
  <c r="U81" i="280"/>
  <c r="E81" i="280"/>
  <c r="J80" i="280"/>
  <c r="O79" i="280"/>
  <c r="T78" i="280"/>
  <c r="D78" i="280"/>
  <c r="I77" i="280"/>
  <c r="N76" i="280"/>
  <c r="S75" i="280"/>
  <c r="C75" i="280"/>
  <c r="H74" i="280"/>
  <c r="M73" i="280"/>
  <c r="R72" i="280"/>
  <c r="B72" i="280"/>
  <c r="G71" i="280"/>
  <c r="L70" i="280"/>
  <c r="Q69" i="280"/>
  <c r="A69" i="280"/>
  <c r="F68" i="280"/>
  <c r="K67" i="280"/>
  <c r="P66" i="280"/>
  <c r="U65" i="280"/>
  <c r="E65" i="280"/>
  <c r="J64" i="280"/>
  <c r="O63" i="280"/>
  <c r="T62" i="280"/>
  <c r="D62" i="280"/>
  <c r="I61" i="280"/>
  <c r="N60" i="280"/>
  <c r="S59" i="280"/>
  <c r="C59" i="280"/>
  <c r="H58" i="280"/>
  <c r="M57" i="280"/>
  <c r="R56" i="280"/>
  <c r="B56" i="280"/>
  <c r="G55" i="280"/>
  <c r="L91" i="280"/>
  <c r="Q90" i="280"/>
  <c r="A90" i="280"/>
  <c r="F89" i="280"/>
  <c r="K88" i="280"/>
  <c r="P87" i="280"/>
  <c r="U86" i="280"/>
  <c r="E86" i="280"/>
  <c r="J85" i="280"/>
  <c r="O84" i="280"/>
  <c r="T83" i="280"/>
  <c r="D83" i="280"/>
  <c r="I82" i="280"/>
  <c r="N81" i="280"/>
  <c r="S80" i="280"/>
  <c r="C80" i="280"/>
  <c r="H79" i="280"/>
  <c r="M78" i="280"/>
  <c r="R77" i="280"/>
  <c r="B77" i="280"/>
  <c r="G76" i="280"/>
  <c r="L75" i="280"/>
  <c r="Q74" i="280"/>
  <c r="A74" i="280"/>
  <c r="F73" i="280"/>
  <c r="K72" i="280"/>
  <c r="P71" i="280"/>
  <c r="U70" i="280"/>
  <c r="E70" i="280"/>
  <c r="J69" i="280"/>
  <c r="O68" i="280"/>
  <c r="T67" i="280"/>
  <c r="D67" i="280"/>
  <c r="I66" i="280"/>
  <c r="N65" i="280"/>
  <c r="S64" i="280"/>
  <c r="C64" i="280"/>
  <c r="H63" i="280"/>
  <c r="M62" i="280"/>
  <c r="R61" i="280"/>
  <c r="B61" i="280"/>
  <c r="G60" i="280"/>
  <c r="L59" i="280"/>
  <c r="Q58" i="280"/>
  <c r="A58" i="280"/>
  <c r="F57" i="280"/>
  <c r="K56" i="280"/>
  <c r="P55" i="280"/>
  <c r="U91" i="280"/>
  <c r="E91" i="280"/>
  <c r="J90" i="280"/>
  <c r="O89" i="280"/>
  <c r="T88" i="280"/>
  <c r="D88" i="280"/>
  <c r="I87" i="280"/>
  <c r="N86" i="280"/>
  <c r="S85" i="280"/>
  <c r="C85" i="280"/>
  <c r="H84" i="280"/>
  <c r="M83" i="280"/>
  <c r="R82" i="280"/>
  <c r="B82" i="280"/>
  <c r="G81" i="280"/>
  <c r="L80" i="280"/>
  <c r="Q79" i="280"/>
  <c r="A79" i="280"/>
  <c r="F78" i="280"/>
  <c r="K77" i="280"/>
  <c r="P76" i="280"/>
  <c r="U75" i="280"/>
  <c r="E75" i="280"/>
  <c r="J74" i="280"/>
  <c r="O73" i="280"/>
  <c r="T72" i="280"/>
  <c r="D72" i="280"/>
  <c r="I71" i="280"/>
  <c r="N70" i="280"/>
  <c r="S69" i="280"/>
  <c r="C69" i="280"/>
  <c r="H68" i="280"/>
  <c r="M67" i="280"/>
  <c r="R66" i="280"/>
  <c r="B66" i="280"/>
  <c r="G65" i="280"/>
  <c r="L64" i="280"/>
  <c r="Q63" i="280"/>
  <c r="A63" i="280"/>
  <c r="F62" i="280"/>
  <c r="K61" i="280"/>
  <c r="P60" i="280"/>
  <c r="F91" i="280"/>
  <c r="K90" i="280"/>
  <c r="P89" i="280"/>
  <c r="U88" i="280"/>
  <c r="E88" i="280"/>
  <c r="J87" i="280"/>
  <c r="O86" i="280"/>
  <c r="T85" i="280"/>
  <c r="D85" i="280"/>
  <c r="I84" i="280"/>
  <c r="N83" i="280"/>
  <c r="S82" i="280"/>
  <c r="C82" i="280"/>
  <c r="H81" i="280"/>
  <c r="M80" i="280"/>
  <c r="R79" i="280"/>
  <c r="B79" i="280"/>
  <c r="G78" i="280"/>
  <c r="L77" i="280"/>
  <c r="Q76" i="280"/>
  <c r="A76" i="280"/>
  <c r="F75" i="280"/>
  <c r="K74" i="280"/>
  <c r="P73" i="280"/>
  <c r="U72" i="280"/>
  <c r="E72" i="280"/>
  <c r="J71" i="280"/>
  <c r="O70" i="280"/>
  <c r="T69" i="280"/>
  <c r="D69" i="280"/>
  <c r="I68" i="280"/>
  <c r="N67" i="280"/>
  <c r="S66" i="280"/>
  <c r="C66" i="280"/>
  <c r="H65" i="280"/>
  <c r="M64" i="280"/>
  <c r="R63" i="280"/>
  <c r="B63" i="280"/>
  <c r="G62" i="280"/>
  <c r="L61" i="280"/>
  <c r="Q60" i="280"/>
  <c r="A60" i="280"/>
  <c r="F59" i="280"/>
  <c r="K58" i="280"/>
  <c r="P57" i="280"/>
  <c r="U56" i="280"/>
  <c r="E56" i="280"/>
  <c r="J55" i="280"/>
  <c r="O91" i="280"/>
  <c r="T90" i="280"/>
  <c r="D90" i="280"/>
  <c r="I89" i="280"/>
  <c r="N88" i="280"/>
  <c r="S87" i="280"/>
  <c r="C87" i="280"/>
  <c r="H86" i="280"/>
  <c r="M85" i="280"/>
  <c r="R84" i="280"/>
  <c r="B84" i="280"/>
  <c r="G83" i="280"/>
  <c r="L82" i="280"/>
  <c r="Q81" i="280"/>
  <c r="A81" i="280"/>
  <c r="F80" i="280"/>
  <c r="K79" i="280"/>
  <c r="P78" i="280"/>
  <c r="U77" i="280"/>
  <c r="E77" i="280"/>
  <c r="J76" i="280"/>
  <c r="O75" i="280"/>
  <c r="T74" i="280"/>
  <c r="D74" i="280"/>
  <c r="I73" i="280"/>
  <c r="N72" i="280"/>
  <c r="S71" i="280"/>
  <c r="C71" i="280"/>
  <c r="H70" i="280"/>
  <c r="M69" i="280"/>
  <c r="R68" i="280"/>
  <c r="B68" i="280"/>
  <c r="G67" i="280"/>
  <c r="L66" i="280"/>
  <c r="Q65" i="280"/>
  <c r="A65" i="280"/>
  <c r="F64" i="280"/>
  <c r="K63" i="280"/>
  <c r="P62" i="280"/>
  <c r="U61" i="280"/>
  <c r="E61" i="280"/>
  <c r="J60" i="280"/>
  <c r="O59" i="280"/>
  <c r="T58" i="280"/>
  <c r="D58" i="280"/>
  <c r="I57" i="280"/>
  <c r="N56" i="280"/>
  <c r="S55" i="280"/>
  <c r="C55" i="280"/>
  <c r="H91" i="280"/>
  <c r="M90" i="280"/>
  <c r="R89" i="280"/>
  <c r="B89" i="280"/>
  <c r="G88" i="280"/>
  <c r="L87" i="280"/>
  <c r="Q86" i="280"/>
  <c r="A86" i="280"/>
  <c r="F85" i="280"/>
  <c r="K84" i="280"/>
  <c r="P83" i="280"/>
  <c r="U82" i="280"/>
  <c r="E82" i="280"/>
  <c r="J81" i="280"/>
  <c r="O80" i="280"/>
  <c r="T79" i="280"/>
  <c r="D79" i="280"/>
  <c r="I78" i="280"/>
  <c r="N77" i="280"/>
  <c r="S76" i="280"/>
  <c r="C76" i="280"/>
  <c r="H75" i="280"/>
  <c r="M74" i="280"/>
  <c r="R73" i="280"/>
  <c r="B73" i="280"/>
  <c r="G72" i="280"/>
  <c r="L71" i="280"/>
  <c r="Q70" i="280"/>
  <c r="A70" i="280"/>
  <c r="F69" i="280"/>
  <c r="K68" i="280"/>
  <c r="P67" i="280"/>
  <c r="U66" i="280"/>
  <c r="E66" i="280"/>
  <c r="J65" i="280"/>
  <c r="O64" i="280"/>
  <c r="T63" i="280"/>
  <c r="D63" i="280"/>
  <c r="I62" i="280"/>
  <c r="N61" i="280"/>
  <c r="S60" i="280"/>
  <c r="C60" i="280"/>
  <c r="H59" i="280"/>
  <c r="M58" i="280"/>
  <c r="R57" i="280"/>
  <c r="B57" i="280"/>
  <c r="G56" i="280"/>
  <c r="L55" i="280"/>
  <c r="Q91" i="280"/>
  <c r="A91" i="280"/>
  <c r="F90" i="280"/>
  <c r="K89" i="280"/>
  <c r="P88" i="280"/>
  <c r="U87" i="280"/>
  <c r="E87" i="280"/>
  <c r="J86" i="280"/>
  <c r="O85" i="280"/>
  <c r="T84" i="280"/>
  <c r="D84" i="280"/>
  <c r="I83" i="280"/>
  <c r="N82" i="280"/>
  <c r="S81" i="280"/>
  <c r="C81" i="280"/>
  <c r="H80" i="280"/>
  <c r="M79" i="280"/>
  <c r="R78" i="280"/>
  <c r="B78" i="280"/>
  <c r="G77" i="280"/>
  <c r="L76" i="280"/>
  <c r="Q75" i="280"/>
  <c r="A75" i="280"/>
  <c r="F74" i="280"/>
  <c r="K73" i="280"/>
  <c r="P72" i="280"/>
  <c r="U71" i="280"/>
  <c r="E71" i="280"/>
  <c r="J70" i="280"/>
  <c r="O69" i="280"/>
  <c r="T68" i="280"/>
  <c r="D68" i="280"/>
  <c r="I67" i="280"/>
  <c r="N66" i="280"/>
  <c r="S65" i="280"/>
  <c r="C65" i="280"/>
  <c r="H64" i="280"/>
  <c r="M63" i="280"/>
  <c r="R62" i="280"/>
  <c r="B62" i="280"/>
  <c r="G61" i="280"/>
  <c r="L60" i="280"/>
  <c r="Q59" i="280"/>
  <c r="A59" i="280"/>
  <c r="F58" i="280"/>
  <c r="K57" i="280"/>
  <c r="P56" i="280"/>
  <c r="U55" i="280"/>
  <c r="E55" i="280"/>
  <c r="P64" i="280"/>
  <c r="H56" i="280"/>
  <c r="R91" i="280"/>
  <c r="B91" i="280"/>
  <c r="G90" i="280"/>
  <c r="L89" i="280"/>
  <c r="Q88" i="280"/>
  <c r="A88" i="280"/>
  <c r="F87" i="280"/>
  <c r="K86" i="280"/>
  <c r="P85" i="280"/>
  <c r="U84" i="280"/>
  <c r="E84" i="280"/>
  <c r="J83" i="280"/>
  <c r="O82" i="280"/>
  <c r="T81" i="280"/>
  <c r="D81" i="280"/>
  <c r="I80" i="280"/>
  <c r="N79" i="280"/>
  <c r="S78" i="280"/>
  <c r="C78" i="280"/>
  <c r="H77" i="280"/>
  <c r="M76" i="280"/>
  <c r="R75" i="280"/>
  <c r="B75" i="280"/>
  <c r="G74" i="280"/>
  <c r="L73" i="280"/>
  <c r="Q72" i="280"/>
  <c r="A72" i="280"/>
  <c r="F71" i="280"/>
  <c r="K70" i="280"/>
  <c r="P69" i="280"/>
  <c r="U68" i="280"/>
  <c r="E68" i="280"/>
  <c r="J67" i="280"/>
  <c r="O66" i="280"/>
  <c r="T65" i="280"/>
  <c r="D65" i="280"/>
  <c r="I64" i="280"/>
  <c r="N63" i="280"/>
  <c r="S62" i="280"/>
  <c r="C62" i="280"/>
  <c r="H61" i="280"/>
  <c r="M60" i="280"/>
  <c r="R59" i="280"/>
  <c r="B59" i="280"/>
  <c r="G58" i="280"/>
  <c r="L57" i="280"/>
  <c r="Q56" i="280"/>
  <c r="A56" i="280"/>
  <c r="F55" i="280"/>
  <c r="K91" i="280"/>
  <c r="P90" i="280"/>
  <c r="U89" i="280"/>
  <c r="E89" i="280"/>
  <c r="J88" i="280"/>
  <c r="O87" i="280"/>
  <c r="T86" i="280"/>
  <c r="D86" i="280"/>
  <c r="I85" i="280"/>
  <c r="N84" i="280"/>
  <c r="S83" i="280"/>
  <c r="C83" i="280"/>
  <c r="H82" i="280"/>
  <c r="M81" i="280"/>
  <c r="R80" i="280"/>
  <c r="B80" i="280"/>
  <c r="G79" i="280"/>
  <c r="L78" i="280"/>
  <c r="Q77" i="280"/>
  <c r="A77" i="280"/>
  <c r="F76" i="280"/>
  <c r="K75" i="280"/>
  <c r="P74" i="280"/>
  <c r="U73" i="280"/>
  <c r="E73" i="280"/>
  <c r="J72" i="280"/>
  <c r="O71" i="280"/>
  <c r="T70" i="280"/>
  <c r="D70" i="280"/>
  <c r="I69" i="280"/>
  <c r="N68" i="280"/>
  <c r="S67" i="280"/>
  <c r="C67" i="280"/>
  <c r="H66" i="280"/>
  <c r="M65" i="280"/>
  <c r="R64" i="280"/>
  <c r="B64" i="280"/>
  <c r="G63" i="280"/>
  <c r="L62" i="280"/>
  <c r="Q61" i="280"/>
  <c r="A61" i="280"/>
  <c r="F60" i="280"/>
  <c r="K59" i="280"/>
  <c r="P58" i="280"/>
  <c r="U57" i="280"/>
  <c r="E57" i="280"/>
  <c r="J56" i="280"/>
  <c r="O55" i="280"/>
  <c r="T91" i="280"/>
  <c r="D91" i="280"/>
  <c r="I90" i="280"/>
  <c r="N89" i="280"/>
  <c r="S88" i="280"/>
  <c r="C88" i="280"/>
  <c r="H87" i="280"/>
  <c r="M86" i="280"/>
  <c r="R85" i="280"/>
  <c r="B85" i="280"/>
  <c r="G84" i="280"/>
  <c r="L83" i="280"/>
  <c r="Q82" i="280"/>
  <c r="A82" i="280"/>
  <c r="F81" i="280"/>
  <c r="K80" i="280"/>
  <c r="P79" i="280"/>
  <c r="U78" i="280"/>
  <c r="E78" i="280"/>
  <c r="J77" i="280"/>
  <c r="O76" i="280"/>
  <c r="T75" i="280"/>
  <c r="D75" i="280"/>
  <c r="I74" i="280"/>
  <c r="N73" i="280"/>
  <c r="S72" i="280"/>
  <c r="C72" i="280"/>
  <c r="H71" i="280"/>
  <c r="M70" i="280"/>
  <c r="R69" i="280"/>
  <c r="B69" i="280"/>
  <c r="G68" i="280"/>
  <c r="L67" i="280"/>
  <c r="Q66" i="280"/>
  <c r="A66" i="280"/>
  <c r="F65" i="280"/>
  <c r="K64" i="280"/>
  <c r="P63" i="280"/>
  <c r="U62" i="280"/>
  <c r="E62" i="280"/>
  <c r="J61" i="280"/>
  <c r="O60" i="280"/>
  <c r="T59" i="280"/>
  <c r="D59" i="280"/>
  <c r="I58" i="280"/>
  <c r="N57" i="280"/>
  <c r="S56" i="280"/>
  <c r="C56" i="280"/>
  <c r="H55" i="280"/>
  <c r="M91" i="280"/>
  <c r="R90" i="280"/>
  <c r="B90" i="280"/>
  <c r="G89" i="280"/>
  <c r="L88" i="280"/>
  <c r="Q87" i="280"/>
  <c r="A87" i="280"/>
  <c r="F86" i="280"/>
  <c r="K85" i="280"/>
  <c r="P84" i="280"/>
  <c r="U83" i="280"/>
  <c r="E83" i="280"/>
  <c r="J82" i="280"/>
  <c r="O81" i="280"/>
  <c r="T80" i="280"/>
  <c r="D80" i="280"/>
  <c r="I79" i="280"/>
  <c r="N78" i="280"/>
  <c r="S77" i="280"/>
  <c r="C77" i="280"/>
  <c r="H76" i="280"/>
  <c r="M75" i="280"/>
  <c r="R74" i="280"/>
  <c r="B74" i="280"/>
  <c r="G73" i="280"/>
  <c r="L72" i="280"/>
  <c r="Q71" i="280"/>
  <c r="A71" i="280"/>
  <c r="F70" i="280"/>
  <c r="K69" i="280"/>
  <c r="P68" i="280"/>
  <c r="U67" i="280"/>
  <c r="E67" i="280"/>
  <c r="J66" i="280"/>
  <c r="O65" i="280"/>
  <c r="T64" i="280"/>
  <c r="D64" i="280"/>
  <c r="I63" i="280"/>
  <c r="N62" i="280"/>
  <c r="S61" i="280"/>
  <c r="C61" i="280"/>
  <c r="H60" i="280"/>
  <c r="M59" i="280"/>
  <c r="R58" i="280"/>
  <c r="B58" i="280"/>
  <c r="G57" i="280"/>
  <c r="L56" i="280"/>
  <c r="Q55" i="280"/>
  <c r="A55" i="280"/>
  <c r="C57" i="280"/>
  <c r="J58" i="280"/>
  <c r="I55" i="280"/>
  <c r="T56" i="280"/>
  <c r="D56" i="280"/>
  <c r="O57" i="280"/>
  <c r="U59" i="280"/>
  <c r="E59" i="280"/>
  <c r="N90" i="263"/>
  <c r="M87" i="263"/>
  <c r="L84" i="263"/>
  <c r="K81" i="263"/>
  <c r="O77" i="263"/>
  <c r="N74" i="263"/>
  <c r="M71" i="263"/>
  <c r="L68" i="263"/>
  <c r="K65" i="263"/>
  <c r="O61" i="263"/>
  <c r="N58" i="263"/>
  <c r="M55" i="263"/>
  <c r="L89" i="263"/>
  <c r="K86" i="263"/>
  <c r="O82" i="263"/>
  <c r="N79" i="263"/>
  <c r="M76" i="263"/>
  <c r="L73" i="263"/>
  <c r="K70" i="263"/>
  <c r="O66" i="263"/>
  <c r="N63" i="263"/>
  <c r="M60" i="263"/>
  <c r="L57" i="263"/>
  <c r="K91" i="263"/>
  <c r="O87" i="263"/>
  <c r="N84" i="263"/>
  <c r="M81" i="263"/>
  <c r="L78" i="263"/>
  <c r="K75" i="263"/>
  <c r="O71" i="263"/>
  <c r="N68" i="263"/>
  <c r="M65" i="263"/>
  <c r="L62" i="263"/>
  <c r="O89" i="263"/>
  <c r="N86" i="263"/>
  <c r="M83" i="263"/>
  <c r="L80" i="263"/>
  <c r="K77" i="263"/>
  <c r="O73" i="263"/>
  <c r="N70" i="263"/>
  <c r="M67" i="263"/>
  <c r="L64" i="263"/>
  <c r="K61" i="263"/>
  <c r="O57" i="263"/>
  <c r="N91" i="263"/>
  <c r="K89" i="263"/>
  <c r="O85" i="263"/>
  <c r="N82" i="263"/>
  <c r="M79" i="263"/>
  <c r="L76" i="263"/>
  <c r="K73" i="263"/>
  <c r="O69" i="263"/>
  <c r="N66" i="263"/>
  <c r="M63" i="263"/>
  <c r="L60" i="263"/>
  <c r="K57" i="263"/>
  <c r="O90" i="263"/>
  <c r="N87" i="263"/>
  <c r="M84" i="263"/>
  <c r="L81" i="263"/>
  <c r="K78" i="263"/>
  <c r="O74" i="263"/>
  <c r="N71" i="263"/>
  <c r="M68" i="263"/>
  <c r="L65" i="263"/>
  <c r="K62" i="263"/>
  <c r="O58" i="263"/>
  <c r="N55" i="263"/>
  <c r="M89" i="263"/>
  <c r="L86" i="263"/>
  <c r="K83" i="263"/>
  <c r="O79" i="263"/>
  <c r="N76" i="263"/>
  <c r="M73" i="263"/>
  <c r="L70" i="263"/>
  <c r="K67" i="263"/>
  <c r="O63" i="263"/>
  <c r="N60" i="263"/>
  <c r="M57" i="263"/>
  <c r="L91" i="263"/>
  <c r="K88" i="263"/>
  <c r="O84" i="263"/>
  <c r="N81" i="263"/>
  <c r="M78" i="263"/>
  <c r="L75" i="263"/>
  <c r="K72" i="263"/>
  <c r="O68" i="263"/>
  <c r="N65" i="263"/>
  <c r="M62" i="263"/>
  <c r="L59" i="263"/>
  <c r="K56" i="263"/>
  <c r="M91" i="263"/>
  <c r="L88" i="263"/>
  <c r="K85" i="263"/>
  <c r="O81" i="263"/>
  <c r="N78" i="263"/>
  <c r="M75" i="263"/>
  <c r="L72" i="263"/>
  <c r="K69" i="263"/>
  <c r="O65" i="263"/>
  <c r="N62" i="263"/>
  <c r="M59" i="263"/>
  <c r="L56" i="263"/>
  <c r="K90" i="263"/>
  <c r="O86" i="263"/>
  <c r="N83" i="263"/>
  <c r="M80" i="263"/>
  <c r="L77" i="263"/>
  <c r="K74" i="263"/>
  <c r="O70" i="263"/>
  <c r="N67" i="263"/>
  <c r="M64" i="263"/>
  <c r="M88" i="263"/>
  <c r="N75" i="263"/>
  <c r="O62" i="263"/>
  <c r="M56" i="263"/>
  <c r="K87" i="263"/>
  <c r="N80" i="263"/>
  <c r="L74" i="263"/>
  <c r="O67" i="263"/>
  <c r="M61" i="263"/>
  <c r="N56" i="263"/>
  <c r="N89" i="263"/>
  <c r="N85" i="263"/>
  <c r="O80" i="263"/>
  <c r="O76" i="263"/>
  <c r="O72" i="263"/>
  <c r="K68" i="263"/>
  <c r="K64" i="263"/>
  <c r="K60" i="263"/>
  <c r="L55" i="263"/>
  <c r="L85" i="263"/>
  <c r="M72" i="263"/>
  <c r="L61" i="263"/>
  <c r="O91" i="263"/>
  <c r="M85" i="263"/>
  <c r="K79" i="263"/>
  <c r="N72" i="263"/>
  <c r="L66" i="263"/>
  <c r="O59" i="263"/>
  <c r="O55" i="263"/>
  <c r="O88" i="263"/>
  <c r="K84" i="263"/>
  <c r="K80" i="263"/>
  <c r="K76" i="263"/>
  <c r="L71" i="263"/>
  <c r="L67" i="263"/>
  <c r="L63" i="263"/>
  <c r="M58" i="263"/>
  <c r="K82" i="263"/>
  <c r="L69" i="263"/>
  <c r="N59" i="263"/>
  <c r="L90" i="263"/>
  <c r="O83" i="263"/>
  <c r="M77" i="263"/>
  <c r="K71" i="263"/>
  <c r="N64" i="263"/>
  <c r="K59" i="263"/>
  <c r="K55" i="263"/>
  <c r="L87" i="263"/>
  <c r="L83" i="263"/>
  <c r="L79" i="263"/>
  <c r="M74" i="263"/>
  <c r="M70" i="263"/>
  <c r="M66" i="263"/>
  <c r="N61" i="263"/>
  <c r="N57" i="263"/>
  <c r="O78" i="263"/>
  <c r="K66" i="263"/>
  <c r="K58" i="263"/>
  <c r="N88" i="263"/>
  <c r="L82" i="263"/>
  <c r="O75" i="263"/>
  <c r="M69" i="263"/>
  <c r="K63" i="263"/>
  <c r="L58" i="263"/>
  <c r="M90" i="263"/>
  <c r="M86" i="263"/>
  <c r="M82" i="263"/>
  <c r="N77" i="263"/>
  <c r="N73" i="263"/>
  <c r="N69" i="263"/>
  <c r="O64" i="263"/>
  <c r="O60" i="263"/>
  <c r="O56" i="263"/>
  <c r="K31" i="290"/>
  <c r="F30" i="290"/>
  <c r="A29" i="290"/>
  <c r="G27" i="290"/>
  <c r="B26" i="290"/>
  <c r="H24" i="290"/>
  <c r="C23" i="290"/>
  <c r="I21" i="290"/>
  <c r="D20" i="290"/>
  <c r="J18" i="290"/>
  <c r="E17" i="290"/>
  <c r="K15" i="290"/>
  <c r="F31" i="290"/>
  <c r="A30" i="290"/>
  <c r="G28" i="290"/>
  <c r="B27" i="290"/>
  <c r="H25" i="290"/>
  <c r="C24" i="290"/>
  <c r="I22" i="290"/>
  <c r="D21" i="290"/>
  <c r="J19" i="290"/>
  <c r="E18" i="290"/>
  <c r="K16" i="290"/>
  <c r="F15" i="290"/>
  <c r="A31" i="290"/>
  <c r="G29" i="290"/>
  <c r="B28" i="290"/>
  <c r="H26" i="290"/>
  <c r="C25" i="290"/>
  <c r="I23" i="290"/>
  <c r="D22" i="290"/>
  <c r="J20" i="290"/>
  <c r="E19" i="290"/>
  <c r="K17" i="290"/>
  <c r="F16" i="290"/>
  <c r="A15" i="290"/>
  <c r="G30" i="290"/>
  <c r="B29" i="290"/>
  <c r="H27" i="290"/>
  <c r="C26" i="290"/>
  <c r="I24" i="290"/>
  <c r="D23" i="290"/>
  <c r="J21" i="290"/>
  <c r="E20" i="290"/>
  <c r="K18" i="290"/>
  <c r="F17" i="290"/>
  <c r="A16" i="290"/>
  <c r="G31" i="290"/>
  <c r="B30" i="290"/>
  <c r="H28" i="290"/>
  <c r="C27" i="290"/>
  <c r="I25" i="290"/>
  <c r="D24" i="290"/>
  <c r="J22" i="290"/>
  <c r="E21" i="290"/>
  <c r="K19" i="290"/>
  <c r="F18" i="290"/>
  <c r="A17" i="290"/>
  <c r="G15" i="290"/>
  <c r="B31" i="290"/>
  <c r="H29" i="290"/>
  <c r="C28" i="290"/>
  <c r="I26" i="290"/>
  <c r="D25" i="290"/>
  <c r="J23" i="290"/>
  <c r="E22" i="290"/>
  <c r="K20" i="290"/>
  <c r="F19" i="290"/>
  <c r="A18" i="290"/>
  <c r="G16" i="290"/>
  <c r="B15" i="290"/>
  <c r="H30" i="290"/>
  <c r="C29" i="290"/>
  <c r="I27" i="290"/>
  <c r="D26" i="290"/>
  <c r="J24" i="290"/>
  <c r="E23" i="290"/>
  <c r="K21" i="290"/>
  <c r="F20" i="290"/>
  <c r="A19" i="290"/>
  <c r="G17" i="290"/>
  <c r="B16" i="290"/>
  <c r="H31" i="290"/>
  <c r="C30" i="290"/>
  <c r="I28" i="290"/>
  <c r="D27" i="290"/>
  <c r="J25" i="290"/>
  <c r="E24" i="290"/>
  <c r="K22" i="290"/>
  <c r="F21" i="290"/>
  <c r="A20" i="290"/>
  <c r="G18" i="290"/>
  <c r="B17" i="290"/>
  <c r="H15" i="290"/>
  <c r="I29" i="290"/>
  <c r="J26" i="290"/>
  <c r="K23" i="290"/>
  <c r="A21" i="290"/>
  <c r="B18" i="290"/>
  <c r="C15" i="290"/>
  <c r="D29" i="290"/>
  <c r="E26" i="290"/>
  <c r="F23" i="290"/>
  <c r="G20" i="290"/>
  <c r="H17" i="290"/>
  <c r="I31" i="290"/>
  <c r="J28" i="290"/>
  <c r="K25" i="290"/>
  <c r="A23" i="290"/>
  <c r="B20" i="290"/>
  <c r="C17" i="290"/>
  <c r="D31" i="290"/>
  <c r="E28" i="290"/>
  <c r="F25" i="290"/>
  <c r="G22" i="290"/>
  <c r="H19" i="290"/>
  <c r="I16" i="290"/>
  <c r="E29" i="290"/>
  <c r="F26" i="290"/>
  <c r="G23" i="290"/>
  <c r="H20" i="290"/>
  <c r="I17" i="290"/>
  <c r="J31" i="290"/>
  <c r="K28" i="290"/>
  <c r="A26" i="290"/>
  <c r="B23" i="290"/>
  <c r="C20" i="290"/>
  <c r="D17" i="290"/>
  <c r="E31" i="290"/>
  <c r="F28" i="290"/>
  <c r="G25" i="290"/>
  <c r="H22" i="290"/>
  <c r="I19" i="290"/>
  <c r="J16" i="290"/>
  <c r="K30" i="290"/>
  <c r="A28" i="290"/>
  <c r="B25" i="290"/>
  <c r="C22" i="290"/>
  <c r="D19" i="290"/>
  <c r="E16" i="290"/>
  <c r="C31" i="290"/>
  <c r="D28" i="290"/>
  <c r="E25" i="290"/>
  <c r="F22" i="290"/>
  <c r="G19" i="290"/>
  <c r="H16" i="290"/>
  <c r="I30" i="290"/>
  <c r="J27" i="290"/>
  <c r="K24" i="290"/>
  <c r="A22" i="290"/>
  <c r="B19" i="290"/>
  <c r="C16" i="290"/>
  <c r="D30" i="290"/>
  <c r="E27" i="290"/>
  <c r="F24" i="290"/>
  <c r="G21" i="290"/>
  <c r="H18" i="290"/>
  <c r="I15" i="290"/>
  <c r="J29" i="290"/>
  <c r="K26" i="290"/>
  <c r="A24" i="290"/>
  <c r="B21" i="290"/>
  <c r="C18" i="290"/>
  <c r="D15" i="290"/>
  <c r="J30" i="290"/>
  <c r="K27" i="290"/>
  <c r="A25" i="290"/>
  <c r="B22" i="290"/>
  <c r="C19" i="290"/>
  <c r="D16" i="290"/>
  <c r="E30" i="290"/>
  <c r="F27" i="290"/>
  <c r="G24" i="290"/>
  <c r="H21" i="290"/>
  <c r="I18" i="290"/>
  <c r="J15" i="290"/>
  <c r="K29" i="290"/>
  <c r="A27" i="290"/>
  <c r="B24" i="290"/>
  <c r="C21" i="290"/>
  <c r="D18" i="290"/>
  <c r="E15" i="290"/>
  <c r="F29" i="290"/>
  <c r="G26" i="290"/>
  <c r="H23" i="290"/>
  <c r="I20" i="290"/>
  <c r="J17" i="290"/>
  <c r="B53" i="290" l="1"/>
  <c r="H51" i="290"/>
  <c r="C50" i="290"/>
  <c r="I48" i="290"/>
  <c r="D47" i="290"/>
  <c r="J45" i="290"/>
  <c r="E44" i="290"/>
  <c r="K42" i="290"/>
  <c r="F41" i="290"/>
  <c r="A40" i="290"/>
  <c r="G38" i="290"/>
  <c r="B37" i="290"/>
  <c r="H35" i="290"/>
  <c r="C34" i="290"/>
  <c r="I53" i="290"/>
  <c r="D52" i="290"/>
  <c r="J50" i="290"/>
  <c r="E49" i="290"/>
  <c r="K47" i="290"/>
  <c r="F46" i="290"/>
  <c r="A45" i="290"/>
  <c r="G43" i="290"/>
  <c r="B42" i="290"/>
  <c r="H40" i="290"/>
  <c r="C39" i="290"/>
  <c r="I37" i="290"/>
  <c r="D36" i="290"/>
  <c r="J34" i="290"/>
  <c r="E33" i="290"/>
  <c r="K52" i="290"/>
  <c r="F51" i="290"/>
  <c r="A50" i="290"/>
  <c r="G48" i="290"/>
  <c r="B47" i="290"/>
  <c r="H45" i="290"/>
  <c r="C44" i="290"/>
  <c r="I42" i="290"/>
  <c r="D41" i="290"/>
  <c r="J39" i="290"/>
  <c r="E38" i="290"/>
  <c r="K36" i="290"/>
  <c r="F35" i="290"/>
  <c r="A34" i="290"/>
  <c r="G53" i="290"/>
  <c r="B52" i="290"/>
  <c r="H50" i="290"/>
  <c r="C49" i="290"/>
  <c r="I47" i="290"/>
  <c r="D46" i="290"/>
  <c r="J44" i="290"/>
  <c r="E43" i="290"/>
  <c r="K41" i="290"/>
  <c r="F40" i="290"/>
  <c r="A39" i="290"/>
  <c r="G37" i="290"/>
  <c r="B36" i="290"/>
  <c r="H34" i="290"/>
  <c r="C33" i="290"/>
  <c r="D50" i="290"/>
  <c r="F44" i="290"/>
  <c r="C37" i="290"/>
  <c r="I52" i="290"/>
  <c r="D51" i="290"/>
  <c r="J49" i="290"/>
  <c r="E48" i="290"/>
  <c r="K46" i="290"/>
  <c r="F45" i="290"/>
  <c r="A44" i="290"/>
  <c r="G42" i="290"/>
  <c r="B41" i="290"/>
  <c r="H39" i="290"/>
  <c r="C38" i="290"/>
  <c r="I36" i="290"/>
  <c r="D35" i="290"/>
  <c r="J33" i="290"/>
  <c r="E53" i="290"/>
  <c r="K51" i="290"/>
  <c r="F50" i="290"/>
  <c r="A49" i="290"/>
  <c r="G47" i="290"/>
  <c r="B46" i="290"/>
  <c r="H44" i="290"/>
  <c r="C43" i="290"/>
  <c r="I41" i="290"/>
  <c r="D40" i="290"/>
  <c r="J38" i="290"/>
  <c r="E37" i="290"/>
  <c r="K35" i="290"/>
  <c r="F34" i="290"/>
  <c r="A33" i="290"/>
  <c r="G52" i="290"/>
  <c r="B51" i="290"/>
  <c r="H49" i="290"/>
  <c r="C48" i="290"/>
  <c r="I46" i="290"/>
  <c r="D45" i="290"/>
  <c r="J43" i="290"/>
  <c r="E42" i="290"/>
  <c r="K40" i="290"/>
  <c r="F39" i="290"/>
  <c r="A38" i="290"/>
  <c r="G36" i="290"/>
  <c r="B35" i="290"/>
  <c r="H33" i="290"/>
  <c r="I51" i="290"/>
  <c r="K45" i="290"/>
  <c r="B40" i="290"/>
  <c r="J53" i="290"/>
  <c r="E52" i="290"/>
  <c r="K50" i="290"/>
  <c r="F49" i="290"/>
  <c r="A48" i="290"/>
  <c r="G46" i="290"/>
  <c r="B45" i="290"/>
  <c r="H43" i="290"/>
  <c r="C42" i="290"/>
  <c r="I40" i="290"/>
  <c r="D39" i="290"/>
  <c r="J37" i="290"/>
  <c r="E36" i="290"/>
  <c r="K34" i="290"/>
  <c r="F33" i="290"/>
  <c r="A53" i="290"/>
  <c r="G51" i="290"/>
  <c r="B50" i="290"/>
  <c r="H48" i="290"/>
  <c r="C47" i="290"/>
  <c r="I45" i="290"/>
  <c r="D44" i="290"/>
  <c r="J42" i="290"/>
  <c r="E41" i="290"/>
  <c r="K39" i="290"/>
  <c r="F38" i="290"/>
  <c r="A37" i="290"/>
  <c r="G35" i="290"/>
  <c r="B34" i="290"/>
  <c r="H53" i="290"/>
  <c r="C52" i="290"/>
  <c r="I50" i="290"/>
  <c r="D49" i="290"/>
  <c r="J47" i="290"/>
  <c r="E46" i="290"/>
  <c r="K44" i="290"/>
  <c r="F43" i="290"/>
  <c r="A42" i="290"/>
  <c r="G40" i="290"/>
  <c r="B39" i="290"/>
  <c r="H37" i="290"/>
  <c r="C36" i="290"/>
  <c r="I34" i="290"/>
  <c r="D33" i="290"/>
  <c r="J52" i="290"/>
  <c r="E51" i="290"/>
  <c r="K49" i="290"/>
  <c r="F48" i="290"/>
  <c r="A47" i="290"/>
  <c r="G45" i="290"/>
  <c r="B44" i="290"/>
  <c r="H42" i="290"/>
  <c r="C41" i="290"/>
  <c r="I39" i="290"/>
  <c r="D38" i="290"/>
  <c r="J36" i="290"/>
  <c r="E35" i="290"/>
  <c r="K33" i="290"/>
  <c r="I43" i="290"/>
  <c r="J40" i="290"/>
  <c r="K37" i="290"/>
  <c r="A35" i="290"/>
  <c r="C53" i="290"/>
  <c r="J48" i="290"/>
  <c r="A43" i="290"/>
  <c r="H38" i="290"/>
  <c r="D34" i="290"/>
  <c r="F53" i="290"/>
  <c r="A52" i="290"/>
  <c r="G50" i="290"/>
  <c r="B49" i="290"/>
  <c r="H47" i="290"/>
  <c r="C46" i="290"/>
  <c r="I44" i="290"/>
  <c r="D43" i="290"/>
  <c r="J41" i="290"/>
  <c r="E40" i="290"/>
  <c r="K38" i="290"/>
  <c r="F37" i="290"/>
  <c r="A36" i="290"/>
  <c r="G34" i="290"/>
  <c r="B33" i="290"/>
  <c r="H52" i="290"/>
  <c r="C51" i="290"/>
  <c r="I49" i="290"/>
  <c r="D48" i="290"/>
  <c r="J46" i="290"/>
  <c r="E45" i="290"/>
  <c r="K43" i="290"/>
  <c r="F42" i="290"/>
  <c r="A41" i="290"/>
  <c r="G39" i="290"/>
  <c r="B38" i="290"/>
  <c r="H36" i="290"/>
  <c r="C35" i="290"/>
  <c r="I33" i="290"/>
  <c r="D53" i="290"/>
  <c r="J51" i="290"/>
  <c r="E50" i="290"/>
  <c r="K48" i="290"/>
  <c r="F47" i="290"/>
  <c r="A46" i="290"/>
  <c r="G44" i="290"/>
  <c r="B43" i="290"/>
  <c r="H41" i="290"/>
  <c r="C40" i="290"/>
  <c r="I38" i="290"/>
  <c r="D37" i="290"/>
  <c r="J35" i="290"/>
  <c r="E34" i="290"/>
  <c r="K53" i="290"/>
  <c r="F52" i="290"/>
  <c r="A51" i="290"/>
  <c r="G49" i="290"/>
  <c r="B48" i="290"/>
  <c r="H46" i="290"/>
  <c r="C45" i="290"/>
  <c r="D42" i="290"/>
  <c r="E39" i="290"/>
  <c r="F36" i="290"/>
  <c r="G33" i="290"/>
  <c r="E47" i="290"/>
  <c r="G41" i="290"/>
  <c r="I35" i="290"/>
  <c r="Q53" i="280"/>
  <c r="A53" i="280"/>
  <c r="F52" i="280"/>
  <c r="K51" i="280"/>
  <c r="P50" i="280"/>
  <c r="U49" i="280"/>
  <c r="E49" i="280"/>
  <c r="J48" i="280"/>
  <c r="O47" i="280"/>
  <c r="T46" i="280"/>
  <c r="D46" i="280"/>
  <c r="I45" i="280"/>
  <c r="N44" i="280"/>
  <c r="S43" i="280"/>
  <c r="C43" i="280"/>
  <c r="H42" i="280"/>
  <c r="M41" i="280"/>
  <c r="R40" i="280"/>
  <c r="B40" i="280"/>
  <c r="G39" i="280"/>
  <c r="L38" i="280"/>
  <c r="Q37" i="280"/>
  <c r="A37" i="280"/>
  <c r="F36" i="280"/>
  <c r="K35" i="280"/>
  <c r="P34" i="280"/>
  <c r="U33" i="280"/>
  <c r="E33" i="280"/>
  <c r="J53" i="280"/>
  <c r="O52" i="280"/>
  <c r="T51" i="280"/>
  <c r="D51" i="280"/>
  <c r="I50" i="280"/>
  <c r="N49" i="280"/>
  <c r="S48" i="280"/>
  <c r="C48" i="280"/>
  <c r="H47" i="280"/>
  <c r="M46" i="280"/>
  <c r="R45" i="280"/>
  <c r="B45" i="280"/>
  <c r="G44" i="280"/>
  <c r="L43" i="280"/>
  <c r="Q42" i="280"/>
  <c r="A42" i="280"/>
  <c r="F41" i="280"/>
  <c r="K40" i="280"/>
  <c r="P39" i="280"/>
  <c r="U38" i="280"/>
  <c r="E38" i="280"/>
  <c r="J37" i="280"/>
  <c r="O36" i="280"/>
  <c r="T35" i="280"/>
  <c r="D35" i="280"/>
  <c r="I34" i="280"/>
  <c r="N33" i="280"/>
  <c r="S53" i="280"/>
  <c r="C53" i="280"/>
  <c r="H52" i="280"/>
  <c r="M51" i="280"/>
  <c r="R50" i="280"/>
  <c r="B50" i="280"/>
  <c r="G49" i="280"/>
  <c r="L48" i="280"/>
  <c r="Q47" i="280"/>
  <c r="A47" i="280"/>
  <c r="F46" i="280"/>
  <c r="K45" i="280"/>
  <c r="P44" i="280"/>
  <c r="U43" i="280"/>
  <c r="E43" i="280"/>
  <c r="J42" i="280"/>
  <c r="O41" i="280"/>
  <c r="T40" i="280"/>
  <c r="D40" i="280"/>
  <c r="I39" i="280"/>
  <c r="N38" i="280"/>
  <c r="S37" i="280"/>
  <c r="C37" i="280"/>
  <c r="H36" i="280"/>
  <c r="M35" i="280"/>
  <c r="R34" i="280"/>
  <c r="B34" i="280"/>
  <c r="G33" i="280"/>
  <c r="L53" i="280"/>
  <c r="Q52" i="280"/>
  <c r="A52" i="280"/>
  <c r="F51" i="280"/>
  <c r="K50" i="280"/>
  <c r="P49" i="280"/>
  <c r="U48" i="280"/>
  <c r="E48" i="280"/>
  <c r="J47" i="280"/>
  <c r="O46" i="280"/>
  <c r="T45" i="280"/>
  <c r="D45" i="280"/>
  <c r="I44" i="280"/>
  <c r="N43" i="280"/>
  <c r="S42" i="280"/>
  <c r="C42" i="280"/>
  <c r="H41" i="280"/>
  <c r="M40" i="280"/>
  <c r="R39" i="280"/>
  <c r="B39" i="280"/>
  <c r="G38" i="280"/>
  <c r="L37" i="280"/>
  <c r="Q36" i="280"/>
  <c r="A36" i="280"/>
  <c r="F35" i="280"/>
  <c r="K34" i="280"/>
  <c r="P33" i="280"/>
  <c r="M53" i="280"/>
  <c r="R52" i="280"/>
  <c r="B52" i="280"/>
  <c r="G51" i="280"/>
  <c r="L50" i="280"/>
  <c r="Q49" i="280"/>
  <c r="A49" i="280"/>
  <c r="F48" i="280"/>
  <c r="K47" i="280"/>
  <c r="P46" i="280"/>
  <c r="U45" i="280"/>
  <c r="E45" i="280"/>
  <c r="J44" i="280"/>
  <c r="O43" i="280"/>
  <c r="T42" i="280"/>
  <c r="D42" i="280"/>
  <c r="I41" i="280"/>
  <c r="N40" i="280"/>
  <c r="S39" i="280"/>
  <c r="C39" i="280"/>
  <c r="H38" i="280"/>
  <c r="M37" i="280"/>
  <c r="R36" i="280"/>
  <c r="B36" i="280"/>
  <c r="G35" i="280"/>
  <c r="L34" i="280"/>
  <c r="Q33" i="280"/>
  <c r="A33" i="280"/>
  <c r="F53" i="280"/>
  <c r="K52" i="280"/>
  <c r="P51" i="280"/>
  <c r="U50" i="280"/>
  <c r="E50" i="280"/>
  <c r="J49" i="280"/>
  <c r="O48" i="280"/>
  <c r="T47" i="280"/>
  <c r="D47" i="280"/>
  <c r="I46" i="280"/>
  <c r="N45" i="280"/>
  <c r="S44" i="280"/>
  <c r="C44" i="280"/>
  <c r="H43" i="280"/>
  <c r="M42" i="280"/>
  <c r="R41" i="280"/>
  <c r="B41" i="280"/>
  <c r="G40" i="280"/>
  <c r="L39" i="280"/>
  <c r="Q38" i="280"/>
  <c r="A38" i="280"/>
  <c r="F37" i="280"/>
  <c r="K36" i="280"/>
  <c r="P35" i="280"/>
  <c r="U34" i="280"/>
  <c r="E34" i="280"/>
  <c r="J33" i="280"/>
  <c r="O53" i="280"/>
  <c r="T52" i="280"/>
  <c r="D52" i="280"/>
  <c r="I51" i="280"/>
  <c r="N50" i="280"/>
  <c r="S49" i="280"/>
  <c r="C49" i="280"/>
  <c r="H48" i="280"/>
  <c r="M47" i="280"/>
  <c r="R46" i="280"/>
  <c r="B46" i="280"/>
  <c r="G45" i="280"/>
  <c r="L44" i="280"/>
  <c r="Q43" i="280"/>
  <c r="A43" i="280"/>
  <c r="F42" i="280"/>
  <c r="K41" i="280"/>
  <c r="P40" i="280"/>
  <c r="U39" i="280"/>
  <c r="E39" i="280"/>
  <c r="J38" i="280"/>
  <c r="O37" i="280"/>
  <c r="T36" i="280"/>
  <c r="D36" i="280"/>
  <c r="I35" i="280"/>
  <c r="N34" i="280"/>
  <c r="S33" i="280"/>
  <c r="C33" i="280"/>
  <c r="H53" i="280"/>
  <c r="M52" i="280"/>
  <c r="R51" i="280"/>
  <c r="B51" i="280"/>
  <c r="G50" i="280"/>
  <c r="L49" i="280"/>
  <c r="Q48" i="280"/>
  <c r="A48" i="280"/>
  <c r="F47" i="280"/>
  <c r="K46" i="280"/>
  <c r="P45" i="280"/>
  <c r="U44" i="280"/>
  <c r="E44" i="280"/>
  <c r="J43" i="280"/>
  <c r="O42" i="280"/>
  <c r="T41" i="280"/>
  <c r="D41" i="280"/>
  <c r="I40" i="280"/>
  <c r="N39" i="280"/>
  <c r="S38" i="280"/>
  <c r="C38" i="280"/>
  <c r="H37" i="280"/>
  <c r="M36" i="280"/>
  <c r="R35" i="280"/>
  <c r="B35" i="280"/>
  <c r="G34" i="280"/>
  <c r="L33" i="280"/>
  <c r="I53" i="280"/>
  <c r="N52" i="280"/>
  <c r="S51" i="280"/>
  <c r="C51" i="280"/>
  <c r="H50" i="280"/>
  <c r="M49" i="280"/>
  <c r="R48" i="280"/>
  <c r="B48" i="280"/>
  <c r="G47" i="280"/>
  <c r="L46" i="280"/>
  <c r="Q45" i="280"/>
  <c r="A45" i="280"/>
  <c r="F44" i="280"/>
  <c r="K43" i="280"/>
  <c r="P42" i="280"/>
  <c r="U41" i="280"/>
  <c r="E41" i="280"/>
  <c r="J40" i="280"/>
  <c r="O39" i="280"/>
  <c r="T38" i="280"/>
  <c r="D38" i="280"/>
  <c r="I37" i="280"/>
  <c r="N36" i="280"/>
  <c r="S35" i="280"/>
  <c r="C35" i="280"/>
  <c r="H34" i="280"/>
  <c r="M33" i="280"/>
  <c r="R53" i="280"/>
  <c r="B53" i="280"/>
  <c r="G52" i="280"/>
  <c r="L51" i="280"/>
  <c r="Q50" i="280"/>
  <c r="A50" i="280"/>
  <c r="F49" i="280"/>
  <c r="K48" i="280"/>
  <c r="P47" i="280"/>
  <c r="U46" i="280"/>
  <c r="E46" i="280"/>
  <c r="J45" i="280"/>
  <c r="O44" i="280"/>
  <c r="T43" i="280"/>
  <c r="D43" i="280"/>
  <c r="I42" i="280"/>
  <c r="N41" i="280"/>
  <c r="S40" i="280"/>
  <c r="C40" i="280"/>
  <c r="H39" i="280"/>
  <c r="M38" i="280"/>
  <c r="R37" i="280"/>
  <c r="B37" i="280"/>
  <c r="G36" i="280"/>
  <c r="L35" i="280"/>
  <c r="Q34" i="280"/>
  <c r="A34" i="280"/>
  <c r="F33" i="280"/>
  <c r="K53" i="280"/>
  <c r="P52" i="280"/>
  <c r="U51" i="280"/>
  <c r="E51" i="280"/>
  <c r="J50" i="280"/>
  <c r="O49" i="280"/>
  <c r="T48" i="280"/>
  <c r="D48" i="280"/>
  <c r="I47" i="280"/>
  <c r="N46" i="280"/>
  <c r="S45" i="280"/>
  <c r="C45" i="280"/>
  <c r="H44" i="280"/>
  <c r="M43" i="280"/>
  <c r="R42" i="280"/>
  <c r="B42" i="280"/>
  <c r="G41" i="280"/>
  <c r="L40" i="280"/>
  <c r="Q39" i="280"/>
  <c r="A39" i="280"/>
  <c r="F38" i="280"/>
  <c r="K37" i="280"/>
  <c r="P36" i="280"/>
  <c r="U35" i="280"/>
  <c r="E35" i="280"/>
  <c r="J34" i="280"/>
  <c r="O33" i="280"/>
  <c r="T53" i="280"/>
  <c r="D53" i="280"/>
  <c r="I52" i="280"/>
  <c r="N51" i="280"/>
  <c r="S50" i="280"/>
  <c r="C50" i="280"/>
  <c r="H49" i="280"/>
  <c r="M48" i="280"/>
  <c r="R47" i="280"/>
  <c r="B47" i="280"/>
  <c r="G46" i="280"/>
  <c r="L45" i="280"/>
  <c r="Q44" i="280"/>
  <c r="A44" i="280"/>
  <c r="F43" i="280"/>
  <c r="K42" i="280"/>
  <c r="P41" i="280"/>
  <c r="U40" i="280"/>
  <c r="E40" i="280"/>
  <c r="J39" i="280"/>
  <c r="O38" i="280"/>
  <c r="T37" i="280"/>
  <c r="D37" i="280"/>
  <c r="I36" i="280"/>
  <c r="N35" i="280"/>
  <c r="S34" i="280"/>
  <c r="C34" i="280"/>
  <c r="H33" i="280"/>
  <c r="U53" i="280"/>
  <c r="E53" i="280"/>
  <c r="J52" i="280"/>
  <c r="O51" i="280"/>
  <c r="T50" i="280"/>
  <c r="D50" i="280"/>
  <c r="I49" i="280"/>
  <c r="N48" i="280"/>
  <c r="S47" i="280"/>
  <c r="C47" i="280"/>
  <c r="H46" i="280"/>
  <c r="M45" i="280"/>
  <c r="R44" i="280"/>
  <c r="B44" i="280"/>
  <c r="G43" i="280"/>
  <c r="L42" i="280"/>
  <c r="Q41" i="280"/>
  <c r="A41" i="280"/>
  <c r="F40" i="280"/>
  <c r="K39" i="280"/>
  <c r="P38" i="280"/>
  <c r="U37" i="280"/>
  <c r="E37" i="280"/>
  <c r="J36" i="280"/>
  <c r="O35" i="280"/>
  <c r="T34" i="280"/>
  <c r="D34" i="280"/>
  <c r="I33" i="280"/>
  <c r="N53" i="280"/>
  <c r="S52" i="280"/>
  <c r="C52" i="280"/>
  <c r="H51" i="280"/>
  <c r="M50" i="280"/>
  <c r="R49" i="280"/>
  <c r="B49" i="280"/>
  <c r="G48" i="280"/>
  <c r="L47" i="280"/>
  <c r="Q46" i="280"/>
  <c r="A46" i="280"/>
  <c r="F45" i="280"/>
  <c r="K44" i="280"/>
  <c r="P43" i="280"/>
  <c r="U42" i="280"/>
  <c r="E42" i="280"/>
  <c r="J41" i="280"/>
  <c r="O40" i="280"/>
  <c r="T39" i="280"/>
  <c r="D39" i="280"/>
  <c r="I38" i="280"/>
  <c r="N37" i="280"/>
  <c r="S36" i="280"/>
  <c r="C36" i="280"/>
  <c r="H35" i="280"/>
  <c r="M34" i="280"/>
  <c r="R33" i="280"/>
  <c r="B33" i="280"/>
  <c r="G53" i="280"/>
  <c r="L52" i="280"/>
  <c r="Q51" i="280"/>
  <c r="A51" i="280"/>
  <c r="F50" i="280"/>
  <c r="K49" i="280"/>
  <c r="P48" i="280"/>
  <c r="U47" i="280"/>
  <c r="E47" i="280"/>
  <c r="J46" i="280"/>
  <c r="O45" i="280"/>
  <c r="T44" i="280"/>
  <c r="D44" i="280"/>
  <c r="I43" i="280"/>
  <c r="N42" i="280"/>
  <c r="S41" i="280"/>
  <c r="C41" i="280"/>
  <c r="H40" i="280"/>
  <c r="M39" i="280"/>
  <c r="R38" i="280"/>
  <c r="B38" i="280"/>
  <c r="G37" i="280"/>
  <c r="L36" i="280"/>
  <c r="Q35" i="280"/>
  <c r="A35" i="280"/>
  <c r="F34" i="280"/>
  <c r="K33" i="280"/>
  <c r="P53" i="280"/>
  <c r="U52" i="280"/>
  <c r="E52" i="280"/>
  <c r="J51" i="280"/>
  <c r="O50" i="280"/>
  <c r="T49" i="280"/>
  <c r="D49" i="280"/>
  <c r="I48" i="280"/>
  <c r="N47" i="280"/>
  <c r="S46" i="280"/>
  <c r="C46" i="280"/>
  <c r="H45" i="280"/>
  <c r="M44" i="280"/>
  <c r="R43" i="280"/>
  <c r="B43" i="280"/>
  <c r="G42" i="280"/>
  <c r="L41" i="280"/>
  <c r="Q40" i="280"/>
  <c r="A40" i="280"/>
  <c r="F39" i="280"/>
  <c r="K38" i="280"/>
  <c r="P37" i="280"/>
  <c r="U36" i="280"/>
  <c r="E36" i="280"/>
  <c r="J35" i="280"/>
  <c r="O34" i="280"/>
  <c r="T33" i="280"/>
  <c r="D33" i="280"/>
  <c r="I91" i="290"/>
  <c r="D90" i="290"/>
  <c r="J88" i="290"/>
  <c r="E87" i="290"/>
  <c r="K85" i="290"/>
  <c r="F84" i="290"/>
  <c r="A83" i="290"/>
  <c r="G81" i="290"/>
  <c r="B80" i="290"/>
  <c r="H78" i="290"/>
  <c r="C77" i="290"/>
  <c r="I75" i="290"/>
  <c r="D74" i="290"/>
  <c r="J72" i="290"/>
  <c r="E71" i="290"/>
  <c r="K69" i="290"/>
  <c r="F68" i="290"/>
  <c r="A67" i="290"/>
  <c r="G65" i="290"/>
  <c r="B64" i="290"/>
  <c r="H62" i="290"/>
  <c r="C61" i="290"/>
  <c r="I59" i="290"/>
  <c r="D58" i="290"/>
  <c r="J56" i="290"/>
  <c r="E55" i="290"/>
  <c r="K90" i="290"/>
  <c r="F89" i="290"/>
  <c r="A88" i="290"/>
  <c r="G86" i="290"/>
  <c r="B85" i="290"/>
  <c r="H83" i="290"/>
  <c r="C82" i="290"/>
  <c r="I80" i="290"/>
  <c r="D79" i="290"/>
  <c r="J77" i="290"/>
  <c r="E76" i="290"/>
  <c r="K74" i="290"/>
  <c r="F73" i="290"/>
  <c r="A72" i="290"/>
  <c r="G70" i="290"/>
  <c r="B69" i="290"/>
  <c r="H67" i="290"/>
  <c r="C66" i="290"/>
  <c r="I64" i="290"/>
  <c r="D63" i="290"/>
  <c r="J61" i="290"/>
  <c r="E60" i="290"/>
  <c r="K58" i="290"/>
  <c r="F57" i="290"/>
  <c r="A56" i="290"/>
  <c r="G91" i="290"/>
  <c r="B90" i="290"/>
  <c r="H88" i="290"/>
  <c r="C87" i="290"/>
  <c r="I85" i="290"/>
  <c r="D84" i="290"/>
  <c r="J82" i="290"/>
  <c r="E81" i="290"/>
  <c r="K79" i="290"/>
  <c r="F78" i="290"/>
  <c r="A77" i="290"/>
  <c r="G75" i="290"/>
  <c r="B74" i="290"/>
  <c r="H72" i="290"/>
  <c r="C71" i="290"/>
  <c r="I69" i="290"/>
  <c r="D68" i="290"/>
  <c r="J66" i="290"/>
  <c r="E65" i="290"/>
  <c r="K63" i="290"/>
  <c r="F62" i="290"/>
  <c r="A61" i="290"/>
  <c r="G59" i="290"/>
  <c r="B58" i="290"/>
  <c r="H56" i="290"/>
  <c r="C55" i="290"/>
  <c r="I90" i="290"/>
  <c r="D89" i="290"/>
  <c r="J87" i="290"/>
  <c r="E86" i="290"/>
  <c r="K84" i="290"/>
  <c r="F83" i="290"/>
  <c r="A82" i="290"/>
  <c r="G80" i="290"/>
  <c r="B79" i="290"/>
  <c r="H77" i="290"/>
  <c r="C76" i="290"/>
  <c r="I74" i="290"/>
  <c r="D73" i="290"/>
  <c r="J71" i="290"/>
  <c r="E70" i="290"/>
  <c r="K68" i="290"/>
  <c r="F67" i="290"/>
  <c r="A66" i="290"/>
  <c r="G64" i="290"/>
  <c r="B63" i="290"/>
  <c r="H61" i="290"/>
  <c r="C60" i="290"/>
  <c r="I58" i="290"/>
  <c r="D57" i="290"/>
  <c r="J55" i="290"/>
  <c r="E91" i="290"/>
  <c r="K89" i="290"/>
  <c r="F88" i="290"/>
  <c r="A87" i="290"/>
  <c r="G85" i="290"/>
  <c r="B84" i="290"/>
  <c r="H82" i="290"/>
  <c r="C81" i="290"/>
  <c r="I79" i="290"/>
  <c r="D78" i="290"/>
  <c r="J76" i="290"/>
  <c r="E75" i="290"/>
  <c r="K73" i="290"/>
  <c r="F72" i="290"/>
  <c r="A71" i="290"/>
  <c r="G69" i="290"/>
  <c r="B68" i="290"/>
  <c r="H66" i="290"/>
  <c r="C65" i="290"/>
  <c r="I63" i="290"/>
  <c r="D62" i="290"/>
  <c r="J60" i="290"/>
  <c r="E59" i="290"/>
  <c r="K57" i="290"/>
  <c r="F56" i="290"/>
  <c r="A55" i="290"/>
  <c r="G90" i="290"/>
  <c r="B89" i="290"/>
  <c r="H87" i="290"/>
  <c r="C86" i="290"/>
  <c r="I84" i="290"/>
  <c r="D83" i="290"/>
  <c r="J81" i="290"/>
  <c r="E80" i="290"/>
  <c r="K78" i="290"/>
  <c r="F77" i="290"/>
  <c r="A76" i="290"/>
  <c r="G74" i="290"/>
  <c r="B73" i="290"/>
  <c r="H71" i="290"/>
  <c r="C70" i="290"/>
  <c r="I68" i="290"/>
  <c r="D67" i="290"/>
  <c r="J65" i="290"/>
  <c r="E64" i="290"/>
  <c r="K62" i="290"/>
  <c r="F61" i="290"/>
  <c r="A60" i="290"/>
  <c r="G58" i="290"/>
  <c r="B57" i="290"/>
  <c r="H55" i="290"/>
  <c r="C91" i="290"/>
  <c r="I89" i="290"/>
  <c r="D88" i="290"/>
  <c r="J86" i="290"/>
  <c r="E85" i="290"/>
  <c r="K83" i="290"/>
  <c r="F82" i="290"/>
  <c r="A81" i="290"/>
  <c r="G79" i="290"/>
  <c r="B78" i="290"/>
  <c r="H76" i="290"/>
  <c r="C75" i="290"/>
  <c r="I73" i="290"/>
  <c r="D72" i="290"/>
  <c r="J70" i="290"/>
  <c r="E69" i="290"/>
  <c r="K67" i="290"/>
  <c r="F66" i="290"/>
  <c r="A65" i="290"/>
  <c r="G63" i="290"/>
  <c r="B62" i="290"/>
  <c r="H60" i="290"/>
  <c r="C59" i="290"/>
  <c r="I57" i="290"/>
  <c r="D56" i="290"/>
  <c r="J91" i="290"/>
  <c r="E90" i="290"/>
  <c r="K88" i="290"/>
  <c r="F87" i="290"/>
  <c r="A86" i="290"/>
  <c r="G84" i="290"/>
  <c r="B83" i="290"/>
  <c r="H81" i="290"/>
  <c r="C80" i="290"/>
  <c r="I78" i="290"/>
  <c r="D77" i="290"/>
  <c r="J75" i="290"/>
  <c r="E74" i="290"/>
  <c r="K72" i="290"/>
  <c r="F71" i="290"/>
  <c r="A70" i="290"/>
  <c r="G68" i="290"/>
  <c r="B67" i="290"/>
  <c r="H65" i="290"/>
  <c r="C64" i="290"/>
  <c r="I62" i="290"/>
  <c r="D61" i="290"/>
  <c r="J59" i="290"/>
  <c r="E58" i="290"/>
  <c r="K56" i="290"/>
  <c r="F55" i="290"/>
  <c r="A91" i="290"/>
  <c r="G89" i="290"/>
  <c r="B88" i="290"/>
  <c r="H86" i="290"/>
  <c r="C85" i="290"/>
  <c r="I83" i="290"/>
  <c r="D82" i="290"/>
  <c r="J80" i="290"/>
  <c r="E79" i="290"/>
  <c r="K77" i="290"/>
  <c r="F76" i="290"/>
  <c r="A75" i="290"/>
  <c r="G73" i="290"/>
  <c r="B72" i="290"/>
  <c r="H70" i="290"/>
  <c r="C69" i="290"/>
  <c r="I67" i="290"/>
  <c r="D66" i="290"/>
  <c r="J64" i="290"/>
  <c r="E63" i="290"/>
  <c r="K61" i="290"/>
  <c r="F60" i="290"/>
  <c r="A59" i="290"/>
  <c r="G57" i="290"/>
  <c r="B56" i="290"/>
  <c r="H91" i="290"/>
  <c r="C90" i="290"/>
  <c r="I88" i="290"/>
  <c r="D87" i="290"/>
  <c r="J85" i="290"/>
  <c r="E84" i="290"/>
  <c r="K82" i="290"/>
  <c r="F81" i="290"/>
  <c r="A80" i="290"/>
  <c r="G78" i="290"/>
  <c r="B77" i="290"/>
  <c r="H75" i="290"/>
  <c r="C74" i="290"/>
  <c r="I72" i="290"/>
  <c r="D71" i="290"/>
  <c r="J69" i="290"/>
  <c r="E68" i="290"/>
  <c r="K66" i="290"/>
  <c r="F65" i="290"/>
  <c r="A64" i="290"/>
  <c r="G62" i="290"/>
  <c r="B61" i="290"/>
  <c r="H59" i="290"/>
  <c r="C58" i="290"/>
  <c r="I56" i="290"/>
  <c r="D55" i="290"/>
  <c r="J90" i="290"/>
  <c r="E89" i="290"/>
  <c r="K87" i="290"/>
  <c r="F86" i="290"/>
  <c r="A85" i="290"/>
  <c r="G83" i="290"/>
  <c r="B82" i="290"/>
  <c r="H80" i="290"/>
  <c r="C79" i="290"/>
  <c r="I77" i="290"/>
  <c r="D76" i="290"/>
  <c r="J74" i="290"/>
  <c r="E73" i="290"/>
  <c r="K71" i="290"/>
  <c r="F70" i="290"/>
  <c r="A69" i="290"/>
  <c r="G67" i="290"/>
  <c r="B66" i="290"/>
  <c r="H64" i="290"/>
  <c r="C63" i="290"/>
  <c r="I61" i="290"/>
  <c r="D60" i="290"/>
  <c r="J58" i="290"/>
  <c r="E57" i="290"/>
  <c r="K55" i="290"/>
  <c r="F91" i="290"/>
  <c r="A90" i="290"/>
  <c r="G88" i="290"/>
  <c r="B87" i="290"/>
  <c r="H85" i="290"/>
  <c r="C84" i="290"/>
  <c r="I82" i="290"/>
  <c r="D81" i="290"/>
  <c r="J79" i="290"/>
  <c r="E78" i="290"/>
  <c r="K76" i="290"/>
  <c r="F75" i="290"/>
  <c r="A74" i="290"/>
  <c r="G72" i="290"/>
  <c r="B71" i="290"/>
  <c r="H69" i="290"/>
  <c r="C68" i="290"/>
  <c r="I66" i="290"/>
  <c r="D65" i="290"/>
  <c r="J63" i="290"/>
  <c r="E62" i="290"/>
  <c r="K60" i="290"/>
  <c r="F59" i="290"/>
  <c r="A58" i="290"/>
  <c r="G56" i="290"/>
  <c r="B55" i="290"/>
  <c r="H90" i="290"/>
  <c r="C89" i="290"/>
  <c r="I87" i="290"/>
  <c r="D86" i="290"/>
  <c r="J84" i="290"/>
  <c r="E83" i="290"/>
  <c r="K81" i="290"/>
  <c r="F80" i="290"/>
  <c r="A79" i="290"/>
  <c r="G77" i="290"/>
  <c r="B76" i="290"/>
  <c r="H74" i="290"/>
  <c r="C73" i="290"/>
  <c r="I71" i="290"/>
  <c r="D70" i="290"/>
  <c r="J68" i="290"/>
  <c r="E67" i="290"/>
  <c r="K65" i="290"/>
  <c r="F64" i="290"/>
  <c r="A63" i="290"/>
  <c r="G61" i="290"/>
  <c r="B60" i="290"/>
  <c r="H58" i="290"/>
  <c r="C57" i="290"/>
  <c r="I55" i="290"/>
  <c r="D91" i="290"/>
  <c r="J89" i="290"/>
  <c r="E88" i="290"/>
  <c r="K86" i="290"/>
  <c r="F85" i="290"/>
  <c r="A84" i="290"/>
  <c r="G82" i="290"/>
  <c r="B81" i="290"/>
  <c r="H79" i="290"/>
  <c r="C78" i="290"/>
  <c r="I76" i="290"/>
  <c r="D75" i="290"/>
  <c r="J73" i="290"/>
  <c r="E72" i="290"/>
  <c r="K70" i="290"/>
  <c r="F69" i="290"/>
  <c r="A68" i="290"/>
  <c r="G66" i="290"/>
  <c r="B65" i="290"/>
  <c r="H63" i="290"/>
  <c r="C62" i="290"/>
  <c r="I60" i="290"/>
  <c r="D59" i="290"/>
  <c r="J57" i="290"/>
  <c r="E56" i="290"/>
  <c r="K91" i="290"/>
  <c r="F90" i="290"/>
  <c r="A89" i="290"/>
  <c r="G87" i="290"/>
  <c r="B86" i="290"/>
  <c r="H84" i="290"/>
  <c r="C83" i="290"/>
  <c r="I81" i="290"/>
  <c r="D80" i="290"/>
  <c r="J78" i="290"/>
  <c r="E77" i="290"/>
  <c r="K75" i="290"/>
  <c r="F74" i="290"/>
  <c r="A73" i="290"/>
  <c r="G71" i="290"/>
  <c r="B70" i="290"/>
  <c r="H68" i="290"/>
  <c r="C67" i="290"/>
  <c r="I65" i="290"/>
  <c r="D64" i="290"/>
  <c r="J62" i="290"/>
  <c r="E61" i="290"/>
  <c r="K59" i="290"/>
  <c r="F58" i="290"/>
  <c r="A57" i="290"/>
  <c r="G55" i="290"/>
  <c r="B91" i="290"/>
  <c r="H89" i="290"/>
  <c r="C88" i="290"/>
  <c r="I86" i="290"/>
  <c r="D85" i="290"/>
  <c r="J83" i="290"/>
  <c r="E82" i="290"/>
  <c r="K80" i="290"/>
  <c r="F79" i="290"/>
  <c r="A78" i="290"/>
  <c r="G76" i="290"/>
  <c r="B75" i="290"/>
  <c r="H73" i="290"/>
  <c r="C72" i="290"/>
  <c r="I70" i="290"/>
  <c r="D69" i="290"/>
  <c r="J67" i="290"/>
  <c r="E66" i="290"/>
  <c r="K64" i="290"/>
  <c r="F63" i="290"/>
  <c r="A62" i="290"/>
  <c r="G60" i="290"/>
  <c r="B59" i="290"/>
  <c r="H57" i="290"/>
  <c r="C56" i="290"/>
  <c r="M81" i="287"/>
  <c r="M67" i="287"/>
  <c r="M64" i="287"/>
  <c r="L86" i="287"/>
  <c r="K68" i="287"/>
  <c r="L77" i="287"/>
  <c r="L88" i="287"/>
  <c r="L81" i="287"/>
  <c r="K86" i="287"/>
  <c r="L68" i="287"/>
  <c r="K61" i="287"/>
  <c r="L82" i="287"/>
  <c r="K59" i="287"/>
  <c r="M56" i="287"/>
  <c r="K71" i="287"/>
  <c r="L62" i="287"/>
  <c r="M60" i="287"/>
  <c r="M75" i="287"/>
  <c r="M72" i="287"/>
  <c r="M82" i="287"/>
  <c r="M68" i="287"/>
  <c r="M58" i="287"/>
  <c r="L79" i="287"/>
  <c r="M57" i="287"/>
  <c r="M55" i="287"/>
  <c r="M87" i="287"/>
  <c r="L64" i="287"/>
  <c r="K83" i="287"/>
  <c r="L60" i="287"/>
  <c r="K57" i="287"/>
  <c r="L84" i="287"/>
  <c r="K69" i="287"/>
  <c r="L74" i="287"/>
  <c r="K88" i="287"/>
  <c r="K70" i="287"/>
  <c r="K89" i="287"/>
  <c r="M62" i="287"/>
  <c r="K84" i="287"/>
  <c r="L87" i="287"/>
  <c r="K72" i="287"/>
  <c r="M69" i="287"/>
  <c r="K58" i="287"/>
  <c r="M86" i="287"/>
  <c r="M88" i="287"/>
  <c r="M73" i="287"/>
  <c r="M63" i="287"/>
  <c r="M79" i="287"/>
  <c r="L56" i="287"/>
  <c r="K66" i="287"/>
  <c r="L78" i="287"/>
  <c r="L75" i="287"/>
  <c r="L73" i="287"/>
  <c r="K82" i="287"/>
  <c r="L61" i="287"/>
  <c r="K75" i="287"/>
  <c r="K62" i="287"/>
  <c r="K76" i="287"/>
  <c r="L83" i="287"/>
  <c r="K63" i="287"/>
  <c r="L58" i="287"/>
  <c r="K85" i="287"/>
  <c r="M61" i="287"/>
  <c r="K87" i="287"/>
  <c r="L70" i="287"/>
  <c r="M70" i="287"/>
  <c r="M91" i="287"/>
  <c r="L57" i="287"/>
  <c r="M74" i="287"/>
  <c r="L80" i="287"/>
  <c r="L67" i="287"/>
  <c r="L69" i="287"/>
  <c r="K74" i="287"/>
  <c r="L89" i="287"/>
  <c r="K90" i="287"/>
  <c r="L90" i="287"/>
  <c r="K67" i="287"/>
  <c r="L76" i="287"/>
  <c r="K65" i="287"/>
  <c r="L71" i="287"/>
  <c r="K81" i="287"/>
  <c r="K78" i="287"/>
  <c r="K80" i="287"/>
  <c r="M85" i="287"/>
  <c r="L59" i="287"/>
  <c r="M83" i="287"/>
  <c r="M80" i="287"/>
  <c r="M78" i="287"/>
  <c r="M84" i="287"/>
  <c r="M66" i="287"/>
  <c r="L72" i="287"/>
  <c r="M65" i="287"/>
  <c r="M59" i="287"/>
  <c r="M89" i="287"/>
  <c r="M71" i="287"/>
  <c r="L65" i="287"/>
  <c r="L85" i="287"/>
  <c r="K91" i="287"/>
  <c r="L55" i="287"/>
  <c r="K73" i="287"/>
  <c r="K60" i="287"/>
  <c r="K64" i="287"/>
  <c r="M76" i="287"/>
  <c r="K56" i="287"/>
  <c r="M77" i="287"/>
  <c r="K55" i="287"/>
  <c r="L91" i="287"/>
  <c r="K79" i="287"/>
  <c r="L66" i="287"/>
  <c r="K77" i="287"/>
  <c r="M90" i="287"/>
  <c r="L63" i="287"/>
  <c r="C26" i="287" l="1"/>
  <c r="C25" i="287"/>
  <c r="H26" i="287"/>
  <c r="A31" i="287"/>
  <c r="M22" i="287"/>
  <c r="K18" i="287"/>
  <c r="H16" i="287"/>
  <c r="M28" i="287"/>
  <c r="B19" i="287"/>
  <c r="M14" i="287"/>
  <c r="E17" i="287"/>
  <c r="J25" i="287"/>
  <c r="D24" i="287"/>
  <c r="E25" i="287"/>
  <c r="J31" i="287"/>
  <c r="L21" i="287"/>
  <c r="J17" i="287"/>
  <c r="F14" i="287"/>
  <c r="G28" i="287"/>
  <c r="K29" i="287"/>
  <c r="G14" i="287"/>
  <c r="F16" i="287"/>
  <c r="I24" i="287"/>
  <c r="B22" i="287"/>
  <c r="A21" i="287"/>
  <c r="D31" i="287"/>
  <c r="F21" i="287"/>
  <c r="D17" i="287"/>
  <c r="A25" i="287"/>
  <c r="F27" i="287"/>
  <c r="I27" i="287"/>
  <c r="A29" i="287"/>
  <c r="D14" i="287"/>
  <c r="C24" i="287"/>
  <c r="C21" i="287"/>
  <c r="C19" i="287"/>
  <c r="C30" i="287"/>
  <c r="E20" i="287"/>
  <c r="C16" i="287"/>
  <c r="J20" i="287"/>
  <c r="M26" i="287"/>
  <c r="J26" i="287"/>
  <c r="B28" i="287"/>
  <c r="C31" i="287"/>
  <c r="B23" i="287"/>
  <c r="A19" i="287"/>
  <c r="L16" i="287"/>
  <c r="J29" i="287"/>
  <c r="L19" i="287"/>
  <c r="J15" i="287"/>
  <c r="L18" i="287"/>
  <c r="L25" i="287"/>
  <c r="H24" i="287"/>
  <c r="M25" i="287"/>
  <c r="J30" i="287"/>
  <c r="I22" i="287"/>
  <c r="G18" i="287"/>
  <c r="M15" i="287"/>
  <c r="A17" i="287"/>
  <c r="J21" i="287"/>
  <c r="B14" i="287"/>
  <c r="I29" i="287"/>
  <c r="G24" i="287"/>
  <c r="F20" i="287"/>
  <c r="I20" i="287"/>
  <c r="M21" i="287"/>
  <c r="E27" i="287"/>
  <c r="G31" i="287"/>
  <c r="I19" i="287"/>
  <c r="G17" i="287"/>
  <c r="C20" i="287"/>
  <c r="B20" i="287"/>
  <c r="C18" i="287"/>
  <c r="K31" i="287"/>
  <c r="J23" i="287"/>
  <c r="D20" i="287"/>
  <c r="B18" i="287"/>
  <c r="E30" i="287"/>
  <c r="G20" i="287"/>
  <c r="E16" i="287"/>
  <c r="E21" i="287"/>
  <c r="G26" i="287"/>
  <c r="K25" i="287"/>
  <c r="C27" i="287"/>
  <c r="E31" i="287"/>
  <c r="D23" i="287"/>
  <c r="E19" i="287"/>
  <c r="C17" i="287"/>
  <c r="D29" i="287"/>
  <c r="F19" i="287"/>
  <c r="D15" i="287"/>
  <c r="M17" i="287"/>
  <c r="A26" i="287"/>
  <c r="L24" i="287"/>
  <c r="D26" i="287"/>
  <c r="D30" i="287"/>
  <c r="C22" i="287"/>
  <c r="A18" i="287"/>
  <c r="A15" i="287"/>
  <c r="K28" i="287"/>
  <c r="M18" i="287"/>
  <c r="K14" i="287"/>
  <c r="M24" i="287"/>
  <c r="J22" i="287"/>
  <c r="D22" i="287"/>
  <c r="H31" i="287"/>
  <c r="H17" i="287"/>
  <c r="J27" i="287"/>
  <c r="D28" i="287"/>
  <c r="L14" i="287"/>
  <c r="K21" i="287"/>
  <c r="G30" i="287"/>
  <c r="G16" i="287"/>
  <c r="D27" i="287"/>
  <c r="J28" i="287"/>
  <c r="F23" i="287"/>
  <c r="A30" i="287"/>
  <c r="A16" i="287"/>
  <c r="B16" i="287"/>
  <c r="B31" i="287"/>
  <c r="D21" i="287"/>
  <c r="B17" i="287"/>
  <c r="F24" i="287"/>
  <c r="L27" i="287"/>
  <c r="H28" i="287"/>
  <c r="M29" i="287"/>
  <c r="C15" i="287"/>
  <c r="A24" i="287"/>
  <c r="L20" i="287"/>
  <c r="J18" i="287"/>
  <c r="I30" i="287"/>
  <c r="K20" i="287"/>
  <c r="I16" i="287"/>
  <c r="H22" i="287"/>
  <c r="K26" i="287"/>
  <c r="F26" i="287"/>
  <c r="K27" i="287"/>
  <c r="I31" i="287"/>
  <c r="H23" i="287"/>
  <c r="M19" i="287"/>
  <c r="K17" i="287"/>
  <c r="H29" i="287"/>
  <c r="J19" i="287"/>
  <c r="H15" i="287"/>
  <c r="H18" i="287"/>
  <c r="E26" i="287"/>
  <c r="G25" i="287"/>
  <c r="L26" i="287"/>
  <c r="H30" i="287"/>
  <c r="G22" i="287"/>
  <c r="E18" i="287"/>
  <c r="I15" i="287"/>
  <c r="B29" i="287"/>
  <c r="D19" i="287"/>
  <c r="B15" i="287"/>
  <c r="I17" i="287"/>
  <c r="D25" i="287"/>
  <c r="E23" i="287"/>
  <c r="G23" i="287"/>
  <c r="L31" i="287"/>
  <c r="A22" i="287"/>
  <c r="L17" i="287"/>
  <c r="J14" i="287"/>
  <c r="A28" i="287"/>
  <c r="L28" i="287"/>
  <c r="A14" i="287"/>
  <c r="G15" i="287"/>
  <c r="K24" i="287"/>
  <c r="F22" i="287"/>
  <c r="I21" i="287"/>
  <c r="K30" i="287"/>
  <c r="M20" i="287"/>
  <c r="K16" i="287"/>
  <c r="C23" i="287"/>
  <c r="H27" i="287"/>
  <c r="M27" i="287"/>
  <c r="E29" i="287"/>
  <c r="H14" i="287"/>
  <c r="I28" i="287"/>
  <c r="B30" i="287"/>
  <c r="I14" i="287"/>
  <c r="J16" i="287"/>
  <c r="F25" i="287"/>
  <c r="I23" i="287"/>
  <c r="B24" i="287"/>
  <c r="F31" i="287"/>
  <c r="H21" i="287"/>
  <c r="F17" i="287"/>
  <c r="I25" i="287"/>
  <c r="C28" i="287"/>
  <c r="C29" i="287"/>
  <c r="K15" i="287"/>
  <c r="E24" i="287"/>
  <c r="G21" i="287"/>
  <c r="K19" i="287"/>
  <c r="M30" i="287"/>
  <c r="B21" i="287"/>
  <c r="M16" i="287"/>
  <c r="B27" i="287"/>
  <c r="A27" i="287"/>
  <c r="F28" i="287"/>
  <c r="L23" i="287"/>
  <c r="H20" i="287"/>
  <c r="L29" i="287"/>
  <c r="A20" i="287"/>
  <c r="G19" i="287"/>
  <c r="B26" i="287"/>
  <c r="L30" i="287"/>
  <c r="K22" i="287"/>
  <c r="D16" i="287"/>
  <c r="H19" i="287"/>
  <c r="F15" i="287"/>
  <c r="H25" i="287"/>
  <c r="J24" i="287"/>
  <c r="E22" i="287"/>
  <c r="E28" i="287"/>
  <c r="G29" i="287"/>
  <c r="B25" i="287"/>
  <c r="L22" i="287"/>
  <c r="C14" i="287"/>
  <c r="K23" i="287"/>
  <c r="M31" i="287"/>
  <c r="F18" i="287"/>
  <c r="L15" i="287"/>
  <c r="I26" i="287"/>
  <c r="G27" i="287"/>
  <c r="I18" i="287"/>
  <c r="F29" i="287"/>
  <c r="D18" i="287"/>
  <c r="M23" i="287"/>
  <c r="F30" i="287"/>
  <c r="E15" i="287"/>
  <c r="E14" i="287"/>
  <c r="A23" i="287"/>
  <c r="L53" i="287" l="1"/>
  <c r="A44" i="287"/>
  <c r="K40" i="287"/>
  <c r="F40" i="287"/>
  <c r="H36" i="287"/>
  <c r="I46" i="287"/>
  <c r="M45" i="287"/>
  <c r="F50" i="287"/>
  <c r="J42" i="287"/>
  <c r="G50" i="287"/>
  <c r="I53" i="287"/>
  <c r="F37" i="287"/>
  <c r="A34" i="287"/>
  <c r="B53" i="287"/>
  <c r="D43" i="287"/>
  <c r="A40" i="287"/>
  <c r="L38" i="287"/>
  <c r="B34" i="287"/>
  <c r="I44" i="287"/>
  <c r="M41" i="287"/>
  <c r="F42" i="287"/>
  <c r="K37" i="287"/>
  <c r="D47" i="287"/>
  <c r="C47" i="287"/>
  <c r="L52" i="287"/>
  <c r="C45" i="287"/>
  <c r="B51" i="287"/>
  <c r="D41" i="287"/>
  <c r="A38" i="287"/>
  <c r="L34" i="287"/>
  <c r="J53" i="287"/>
  <c r="L43" i="287"/>
  <c r="I40" i="287"/>
  <c r="B40" i="287"/>
  <c r="D36" i="287"/>
  <c r="D45" i="287"/>
  <c r="C43" i="287"/>
  <c r="L44" i="287"/>
  <c r="A39" i="287"/>
  <c r="L47" i="287"/>
  <c r="F48" i="287"/>
  <c r="K34" i="287"/>
  <c r="I47" i="287"/>
  <c r="J51" i="287"/>
  <c r="L41" i="287"/>
  <c r="I38" i="287"/>
  <c r="B36" i="287"/>
  <c r="E33" i="287"/>
  <c r="G44" i="287"/>
  <c r="I41" i="287"/>
  <c r="K41" i="287"/>
  <c r="G37" i="287"/>
  <c r="L45" i="287"/>
  <c r="F44" i="287"/>
  <c r="E47" i="287"/>
  <c r="D40" i="287"/>
  <c r="G48" i="287"/>
  <c r="I49" i="287"/>
  <c r="F35" i="287"/>
  <c r="B50" i="287"/>
  <c r="E52" i="287"/>
  <c r="G42" i="287"/>
  <c r="D39" i="287"/>
  <c r="E37" i="287"/>
  <c r="M33" i="287"/>
  <c r="B45" i="287"/>
  <c r="L42" i="287"/>
  <c r="D44" i="287"/>
  <c r="J38" i="287"/>
  <c r="F51" i="287"/>
  <c r="H41" i="287"/>
  <c r="E38" i="287"/>
  <c r="G35" i="287"/>
  <c r="A33" i="287"/>
  <c r="C44" i="287"/>
  <c r="A41" i="287"/>
  <c r="J40" i="287"/>
  <c r="L36" i="287"/>
  <c r="A48" i="287"/>
  <c r="J48" i="287"/>
  <c r="M34" i="287"/>
  <c r="D48" i="287"/>
  <c r="I50" i="287"/>
  <c r="M53" i="287"/>
  <c r="H37" i="287"/>
  <c r="C34" i="287"/>
  <c r="A52" i="287"/>
  <c r="C42" i="287"/>
  <c r="M38" i="287"/>
  <c r="J36" i="287"/>
  <c r="I33" i="287"/>
  <c r="K44" i="287"/>
  <c r="D42" i="287"/>
  <c r="A43" i="287"/>
  <c r="B38" i="287"/>
  <c r="I48" i="287"/>
  <c r="M49" i="287"/>
  <c r="H35" i="287"/>
  <c r="J50" i="287"/>
  <c r="D51" i="287"/>
  <c r="F41" i="287"/>
  <c r="C38" i="287"/>
  <c r="C35" i="287"/>
  <c r="I52" i="287"/>
  <c r="K42" i="287"/>
  <c r="H39" i="287"/>
  <c r="M37" i="287"/>
  <c r="D34" i="287"/>
  <c r="F45" i="287"/>
  <c r="G43" i="287"/>
  <c r="G45" i="287"/>
  <c r="E39" i="287"/>
  <c r="D49" i="287"/>
  <c r="C51" i="287"/>
  <c r="C36" i="287"/>
  <c r="C53" i="287"/>
  <c r="L51" i="287"/>
  <c r="A42" i="287"/>
  <c r="K38" i="287"/>
  <c r="F36" i="287"/>
  <c r="D53" i="287"/>
  <c r="F43" i="287"/>
  <c r="C40" i="287"/>
  <c r="C39" i="287"/>
  <c r="E35" i="287"/>
  <c r="A46" i="287"/>
  <c r="J44" i="287"/>
  <c r="M47" i="287"/>
  <c r="H40" i="287"/>
  <c r="L49" i="287"/>
  <c r="F52" i="287"/>
  <c r="K36" i="287"/>
  <c r="F33" i="287"/>
  <c r="G52" i="287"/>
  <c r="I42" i="287"/>
  <c r="F39" i="287"/>
  <c r="I37" i="287"/>
  <c r="M48" i="287"/>
  <c r="H50" i="287"/>
  <c r="L35" i="287"/>
  <c r="M51" i="287"/>
  <c r="H51" i="287"/>
  <c r="J41" i="287"/>
  <c r="G38" i="287"/>
  <c r="K35" i="287"/>
  <c r="C33" i="287"/>
  <c r="H45" i="287"/>
  <c r="K43" i="287"/>
  <c r="B46" i="287"/>
  <c r="I39" i="287"/>
  <c r="C48" i="287"/>
  <c r="A49" i="287"/>
  <c r="B35" i="287"/>
  <c r="L48" i="287"/>
  <c r="H49" i="287"/>
  <c r="K51" i="287"/>
  <c r="G36" i="287"/>
  <c r="B33" i="287"/>
  <c r="C52" i="287"/>
  <c r="E42" i="287"/>
  <c r="B39" i="287"/>
  <c r="A37" i="287"/>
  <c r="K33" i="287"/>
  <c r="C46" i="287"/>
  <c r="A45" i="287"/>
  <c r="H48" i="287"/>
  <c r="L40" i="287"/>
  <c r="K48" i="287"/>
  <c r="D50" i="287"/>
  <c r="J35" i="287"/>
  <c r="E51" i="287"/>
  <c r="C50" i="287"/>
  <c r="A53" i="287"/>
  <c r="B37" i="287"/>
  <c r="J33" i="287"/>
  <c r="K52" i="287"/>
  <c r="M42" i="287"/>
  <c r="J39" i="287"/>
  <c r="D38" i="287"/>
  <c r="F34" i="287"/>
  <c r="K46" i="287"/>
  <c r="D46" i="287"/>
  <c r="A51" i="287"/>
  <c r="E43" i="287"/>
  <c r="F49" i="287"/>
  <c r="G51" i="287"/>
  <c r="E36" i="287"/>
  <c r="K53" i="287"/>
  <c r="K50" i="287"/>
  <c r="M40" i="287"/>
  <c r="J37" i="287"/>
  <c r="E34" i="287"/>
  <c r="F53" i="287"/>
  <c r="H43" i="287"/>
  <c r="E40" i="287"/>
  <c r="G39" i="287"/>
  <c r="I35" i="287"/>
  <c r="F47" i="287"/>
  <c r="G47" i="287"/>
  <c r="G53" i="287"/>
  <c r="K45" i="287"/>
  <c r="A50" i="287"/>
  <c r="J52" i="287"/>
  <c r="M36" i="287"/>
  <c r="H33" i="287"/>
  <c r="G46" i="287"/>
  <c r="I45" i="287"/>
  <c r="K49" i="287"/>
  <c r="B42" i="287"/>
  <c r="B49" i="287"/>
  <c r="L50" i="287"/>
  <c r="A36" i="287"/>
  <c r="H52" i="287"/>
  <c r="M52" i="287"/>
  <c r="B43" i="287"/>
  <c r="L39" i="287"/>
  <c r="H38" i="287"/>
  <c r="J34" i="287"/>
  <c r="J45" i="287"/>
  <c r="B44" i="287"/>
  <c r="J46" i="287"/>
  <c r="M39" i="287"/>
  <c r="B47" i="287"/>
  <c r="L46" i="287"/>
  <c r="D52" i="287"/>
  <c r="H44" i="287"/>
  <c r="J49" i="287"/>
  <c r="B52" i="287"/>
  <c r="I36" i="287"/>
  <c r="D33" i="287"/>
  <c r="H53" i="287"/>
  <c r="J43" i="287"/>
  <c r="G40" i="287"/>
  <c r="K39" i="287"/>
  <c r="M35" i="287"/>
  <c r="E46" i="287"/>
  <c r="E45" i="287"/>
  <c r="C49" i="287"/>
  <c r="G41" i="287"/>
  <c r="J47" i="287"/>
  <c r="B48" i="287"/>
  <c r="I34" i="287"/>
  <c r="A47" i="287"/>
  <c r="E50" i="287"/>
  <c r="E53" i="287"/>
  <c r="D37" i="287"/>
  <c r="L33" i="287"/>
  <c r="G33" i="287"/>
  <c r="E44" i="287"/>
  <c r="E41" i="287"/>
  <c r="C41" i="287"/>
  <c r="C37" i="287"/>
  <c r="M46" i="287"/>
  <c r="H46" i="287"/>
  <c r="I51" i="287"/>
  <c r="M43" i="287"/>
  <c r="E48" i="287"/>
  <c r="E49" i="287"/>
  <c r="D35" i="287"/>
  <c r="G49" i="287"/>
  <c r="M50" i="287"/>
  <c r="B41" i="287"/>
  <c r="L37" i="287"/>
  <c r="H34" i="287"/>
  <c r="A35" i="287"/>
  <c r="M44" i="287"/>
  <c r="H42" i="287"/>
  <c r="I43" i="287"/>
  <c r="F38" i="287"/>
  <c r="H47" i="287"/>
  <c r="K47" i="287"/>
  <c r="G34" i="287"/>
  <c r="F46" i="287"/>
  <c r="Y88" i="281" l="1"/>
  <c r="Y80" i="281"/>
  <c r="Y72" i="281"/>
  <c r="Y64" i="281"/>
  <c r="Y56" i="281"/>
  <c r="X85" i="281"/>
  <c r="X77" i="281"/>
  <c r="X69" i="281"/>
  <c r="X61" i="281"/>
  <c r="Y91" i="281"/>
  <c r="Y83" i="281"/>
  <c r="Y75" i="281"/>
  <c r="Y67" i="281"/>
  <c r="Y59" i="281"/>
  <c r="X88" i="281"/>
  <c r="X80" i="281"/>
  <c r="X72" i="281"/>
  <c r="X64" i="281"/>
  <c r="X56" i="281"/>
  <c r="Y86" i="281"/>
  <c r="Y78" i="281"/>
  <c r="Y70" i="281"/>
  <c r="Y62" i="281"/>
  <c r="X91" i="281"/>
  <c r="X83" i="281"/>
  <c r="X75" i="281"/>
  <c r="X67" i="281"/>
  <c r="X59" i="281"/>
  <c r="Y89" i="281"/>
  <c r="Y81" i="281"/>
  <c r="Y73" i="281"/>
  <c r="Y65" i="281"/>
  <c r="Y57" i="281"/>
  <c r="X86" i="281"/>
  <c r="X78" i="281"/>
  <c r="X70" i="281"/>
  <c r="X62" i="281"/>
  <c r="Y84" i="281"/>
  <c r="Y76" i="281"/>
  <c r="Y68" i="281"/>
  <c r="Y60" i="281"/>
  <c r="X89" i="281"/>
  <c r="X81" i="281"/>
  <c r="X73" i="281"/>
  <c r="X65" i="281"/>
  <c r="X57" i="281"/>
  <c r="Y87" i="281"/>
  <c r="Y79" i="281"/>
  <c r="Y71" i="281"/>
  <c r="Y63" i="281"/>
  <c r="Y55" i="281"/>
  <c r="X84" i="281"/>
  <c r="X76" i="281"/>
  <c r="X68" i="281"/>
  <c r="X60" i="281"/>
  <c r="Y90" i="281"/>
  <c r="Y82" i="281"/>
  <c r="Y74" i="281"/>
  <c r="Y66" i="281"/>
  <c r="Y58" i="281"/>
  <c r="X87" i="281"/>
  <c r="X79" i="281"/>
  <c r="X71" i="281"/>
  <c r="X63" i="281"/>
  <c r="X55" i="281"/>
  <c r="Y85" i="281"/>
  <c r="Y77" i="281"/>
  <c r="Y69" i="281"/>
  <c r="Y61" i="281"/>
  <c r="X90" i="281"/>
  <c r="X82" i="281"/>
  <c r="X74" i="281"/>
  <c r="X66" i="281"/>
  <c r="X58" i="281"/>
  <c r="H91" i="281"/>
  <c r="N90" i="281"/>
  <c r="T89" i="281"/>
  <c r="D89" i="281"/>
  <c r="J88" i="281"/>
  <c r="P87" i="281"/>
  <c r="V86" i="281"/>
  <c r="F86" i="281"/>
  <c r="L85" i="281"/>
  <c r="R84" i="281"/>
  <c r="B84" i="281"/>
  <c r="H83" i="281"/>
  <c r="J91" i="281"/>
  <c r="P90" i="281"/>
  <c r="V89" i="281"/>
  <c r="F89" i="281"/>
  <c r="L88" i="281"/>
  <c r="R87" i="281"/>
  <c r="B87" i="281"/>
  <c r="H86" i="281"/>
  <c r="N85" i="281"/>
  <c r="T84" i="281"/>
  <c r="D84" i="281"/>
  <c r="J83" i="281"/>
  <c r="N82" i="281"/>
  <c r="T81" i="281"/>
  <c r="D81" i="281"/>
  <c r="J80" i="281"/>
  <c r="P79" i="281"/>
  <c r="V78" i="281"/>
  <c r="F78" i="281"/>
  <c r="L77" i="281"/>
  <c r="R76" i="281"/>
  <c r="B76" i="281"/>
  <c r="H75" i="281"/>
  <c r="N74" i="281"/>
  <c r="T73" i="281"/>
  <c r="D73" i="281"/>
  <c r="J72" i="281"/>
  <c r="P71" i="281"/>
  <c r="V70" i="281"/>
  <c r="F70" i="281"/>
  <c r="L69" i="281"/>
  <c r="B83" i="281"/>
  <c r="H82" i="281"/>
  <c r="N81" i="281"/>
  <c r="T80" i="281"/>
  <c r="D80" i="281"/>
  <c r="J79" i="281"/>
  <c r="P78" i="281"/>
  <c r="V77" i="281"/>
  <c r="F77" i="281"/>
  <c r="L76" i="281"/>
  <c r="R75" i="281"/>
  <c r="B75" i="281"/>
  <c r="H74" i="281"/>
  <c r="N73" i="281"/>
  <c r="T72" i="281"/>
  <c r="D72" i="281"/>
  <c r="J71" i="281"/>
  <c r="P70" i="281"/>
  <c r="V69" i="281"/>
  <c r="F69" i="281"/>
  <c r="L68" i="281"/>
  <c r="R68" i="281"/>
  <c r="N67" i="281"/>
  <c r="T66" i="281"/>
  <c r="D66" i="281"/>
  <c r="J65" i="281"/>
  <c r="P64" i="281"/>
  <c r="V63" i="281"/>
  <c r="F63" i="281"/>
  <c r="L62" i="281"/>
  <c r="R61" i="281"/>
  <c r="B61" i="281"/>
  <c r="H60" i="281"/>
  <c r="N59" i="281"/>
  <c r="T58" i="281"/>
  <c r="D58" i="281"/>
  <c r="J57" i="281"/>
  <c r="P56" i="281"/>
  <c r="V55" i="281"/>
  <c r="F55" i="281"/>
  <c r="K91" i="281"/>
  <c r="Q90" i="281"/>
  <c r="A90" i="281"/>
  <c r="G89" i="281"/>
  <c r="M88" i="281"/>
  <c r="S87" i="281"/>
  <c r="C87" i="281"/>
  <c r="I86" i="281"/>
  <c r="O85" i="281"/>
  <c r="U84" i="281"/>
  <c r="E84" i="281"/>
  <c r="K83" i="281"/>
  <c r="Q82" i="281"/>
  <c r="A82" i="281"/>
  <c r="G81" i="281"/>
  <c r="M80" i="281"/>
  <c r="S79" i="281"/>
  <c r="C79" i="281"/>
  <c r="I78" i="281"/>
  <c r="O77" i="281"/>
  <c r="U76" i="281"/>
  <c r="E76" i="281"/>
  <c r="K75" i="281"/>
  <c r="Q74" i="281"/>
  <c r="F68" i="281"/>
  <c r="H67" i="281"/>
  <c r="N66" i="281"/>
  <c r="T65" i="281"/>
  <c r="D65" i="281"/>
  <c r="J64" i="281"/>
  <c r="P63" i="281"/>
  <c r="V62" i="281"/>
  <c r="F62" i="281"/>
  <c r="L61" i="281"/>
  <c r="R60" i="281"/>
  <c r="B60" i="281"/>
  <c r="H59" i="281"/>
  <c r="N58" i="281"/>
  <c r="T57" i="281"/>
  <c r="D57" i="281"/>
  <c r="J56" i="281"/>
  <c r="P55" i="281"/>
  <c r="U91" i="281"/>
  <c r="E91" i="281"/>
  <c r="K90" i="281"/>
  <c r="Q89" i="281"/>
  <c r="A89" i="281"/>
  <c r="G88" i="281"/>
  <c r="M87" i="281"/>
  <c r="S86" i="281"/>
  <c r="C86" i="281"/>
  <c r="I85" i="281"/>
  <c r="O84" i="281"/>
  <c r="U83" i="281"/>
  <c r="E83" i="281"/>
  <c r="K82" i="281"/>
  <c r="Q81" i="281"/>
  <c r="A81" i="281"/>
  <c r="G80" i="281"/>
  <c r="M79" i="281"/>
  <c r="S78" i="281"/>
  <c r="C78" i="281"/>
  <c r="I77" i="281"/>
  <c r="O76" i="281"/>
  <c r="U75" i="281"/>
  <c r="E75" i="281"/>
  <c r="I74" i="281"/>
  <c r="O73" i="281"/>
  <c r="U72" i="281"/>
  <c r="E72" i="281"/>
  <c r="K71" i="281"/>
  <c r="Q70" i="281"/>
  <c r="A70" i="281"/>
  <c r="G69" i="281"/>
  <c r="M68" i="281"/>
  <c r="S67" i="281"/>
  <c r="C67" i="281"/>
  <c r="I66" i="281"/>
  <c r="O65" i="281"/>
  <c r="U64" i="281"/>
  <c r="E64" i="281"/>
  <c r="K63" i="281"/>
  <c r="Q62" i="281"/>
  <c r="A62" i="281"/>
  <c r="G61" i="281"/>
  <c r="M60" i="281"/>
  <c r="S59" i="281"/>
  <c r="C59" i="281"/>
  <c r="I58" i="281"/>
  <c r="O57" i="281"/>
  <c r="U56" i="281"/>
  <c r="K55" i="281"/>
  <c r="U73" i="281"/>
  <c r="E73" i="281"/>
  <c r="K72" i="281"/>
  <c r="Q71" i="281"/>
  <c r="A71" i="281"/>
  <c r="G70" i="281"/>
  <c r="M69" i="281"/>
  <c r="S68" i="281"/>
  <c r="C68" i="281"/>
  <c r="I67" i="281"/>
  <c r="O66" i="281"/>
  <c r="U65" i="281"/>
  <c r="E65" i="281"/>
  <c r="K64" i="281"/>
  <c r="Q63" i="281"/>
  <c r="A63" i="281"/>
  <c r="G62" i="281"/>
  <c r="M61" i="281"/>
  <c r="S60" i="281"/>
  <c r="C60" i="281"/>
  <c r="I59" i="281"/>
  <c r="O58" i="281"/>
  <c r="U57" i="281"/>
  <c r="E57" i="281"/>
  <c r="K56" i="281"/>
  <c r="Q55" i="281"/>
  <c r="A55" i="281"/>
  <c r="O55" i="281"/>
  <c r="F65" i="281"/>
  <c r="F57" i="281"/>
  <c r="R55" i="281"/>
  <c r="M90" i="281"/>
  <c r="I88" i="281"/>
  <c r="E86" i="281"/>
  <c r="G83" i="281"/>
  <c r="I80" i="281"/>
  <c r="K77" i="281"/>
  <c r="G75" i="281"/>
  <c r="J66" i="281"/>
  <c r="L63" i="281"/>
  <c r="N60" i="281"/>
  <c r="P57" i="281"/>
  <c r="F56" i="281"/>
  <c r="G90" i="281"/>
  <c r="C88" i="281"/>
  <c r="E85" i="281"/>
  <c r="T91" i="281"/>
  <c r="D91" i="281"/>
  <c r="J90" i="281"/>
  <c r="P89" i="281"/>
  <c r="V88" i="281"/>
  <c r="F88" i="281"/>
  <c r="L87" i="281"/>
  <c r="R86" i="281"/>
  <c r="B86" i="281"/>
  <c r="H85" i="281"/>
  <c r="N84" i="281"/>
  <c r="T83" i="281"/>
  <c r="V91" i="281"/>
  <c r="F91" i="281"/>
  <c r="L90" i="281"/>
  <c r="R89" i="281"/>
  <c r="B89" i="281"/>
  <c r="H88" i="281"/>
  <c r="N87" i="281"/>
  <c r="T86" i="281"/>
  <c r="D86" i="281"/>
  <c r="J85" i="281"/>
  <c r="P84" i="281"/>
  <c r="V83" i="281"/>
  <c r="D83" i="281"/>
  <c r="J82" i="281"/>
  <c r="P81" i="281"/>
  <c r="V80" i="281"/>
  <c r="F80" i="281"/>
  <c r="L79" i="281"/>
  <c r="R78" i="281"/>
  <c r="B78" i="281"/>
  <c r="H77" i="281"/>
  <c r="N76" i="281"/>
  <c r="T75" i="281"/>
  <c r="D75" i="281"/>
  <c r="J74" i="281"/>
  <c r="P73" i="281"/>
  <c r="V72" i="281"/>
  <c r="F72" i="281"/>
  <c r="L71" i="281"/>
  <c r="R70" i="281"/>
  <c r="B70" i="281"/>
  <c r="H69" i="281"/>
  <c r="T82" i="281"/>
  <c r="D82" i="281"/>
  <c r="J81" i="281"/>
  <c r="P80" i="281"/>
  <c r="V79" i="281"/>
  <c r="F79" i="281"/>
  <c r="L78" i="281"/>
  <c r="R77" i="281"/>
  <c r="B77" i="281"/>
  <c r="H76" i="281"/>
  <c r="N75" i="281"/>
  <c r="T74" i="281"/>
  <c r="D74" i="281"/>
  <c r="J73" i="281"/>
  <c r="P72" i="281"/>
  <c r="V71" i="281"/>
  <c r="F71" i="281"/>
  <c r="L70" i="281"/>
  <c r="R69" i="281"/>
  <c r="B69" i="281"/>
  <c r="H68" i="281"/>
  <c r="J68" i="281"/>
  <c r="J67" i="281"/>
  <c r="P66" i="281"/>
  <c r="V65" i="281"/>
  <c r="L64" i="281"/>
  <c r="R63" i="281"/>
  <c r="B63" i="281"/>
  <c r="T60" i="281"/>
  <c r="D60" i="281"/>
  <c r="J59" i="281"/>
  <c r="P58" i="281"/>
  <c r="V57" i="281"/>
  <c r="L56" i="281"/>
  <c r="B55" i="281"/>
  <c r="C89" i="281"/>
  <c r="K85" i="281"/>
  <c r="M82" i="281"/>
  <c r="U78" i="281"/>
  <c r="A76" i="281"/>
  <c r="D67" i="281"/>
  <c r="F64" i="281"/>
  <c r="H61" i="281"/>
  <c r="J58" i="281"/>
  <c r="Q91" i="281"/>
  <c r="S88" i="281"/>
  <c r="U85" i="281"/>
  <c r="G82" i="281"/>
  <c r="P91" i="281"/>
  <c r="V90" i="281"/>
  <c r="F90" i="281"/>
  <c r="L89" i="281"/>
  <c r="R88" i="281"/>
  <c r="B88" i="281"/>
  <c r="H87" i="281"/>
  <c r="N86" i="281"/>
  <c r="T85" i="281"/>
  <c r="D85" i="281"/>
  <c r="J84" i="281"/>
  <c r="P83" i="281"/>
  <c r="R91" i="281"/>
  <c r="B91" i="281"/>
  <c r="H90" i="281"/>
  <c r="N89" i="281"/>
  <c r="T88" i="281"/>
  <c r="D88" i="281"/>
  <c r="J87" i="281"/>
  <c r="P86" i="281"/>
  <c r="V85" i="281"/>
  <c r="F85" i="281"/>
  <c r="L84" i="281"/>
  <c r="R83" i="281"/>
  <c r="V82" i="281"/>
  <c r="F82" i="281"/>
  <c r="L81" i="281"/>
  <c r="R80" i="281"/>
  <c r="B80" i="281"/>
  <c r="H79" i="281"/>
  <c r="N78" i="281"/>
  <c r="T77" i="281"/>
  <c r="D77" i="281"/>
  <c r="J76" i="281"/>
  <c r="P75" i="281"/>
  <c r="V74" i="281"/>
  <c r="F74" i="281"/>
  <c r="L73" i="281"/>
  <c r="R72" i="281"/>
  <c r="B72" i="281"/>
  <c r="H71" i="281"/>
  <c r="N70" i="281"/>
  <c r="T69" i="281"/>
  <c r="D69" i="281"/>
  <c r="P82" i="281"/>
  <c r="V81" i="281"/>
  <c r="F81" i="281"/>
  <c r="L80" i="281"/>
  <c r="R79" i="281"/>
  <c r="B79" i="281"/>
  <c r="H78" i="281"/>
  <c r="N77" i="281"/>
  <c r="T76" i="281"/>
  <c r="D76" i="281"/>
  <c r="J75" i="281"/>
  <c r="P74" i="281"/>
  <c r="V73" i="281"/>
  <c r="F73" i="281"/>
  <c r="L72" i="281"/>
  <c r="R71" i="281"/>
  <c r="B71" i="281"/>
  <c r="H70" i="281"/>
  <c r="N69" i="281"/>
  <c r="T68" i="281"/>
  <c r="D68" i="281"/>
  <c r="B68" i="281"/>
  <c r="F67" i="281"/>
  <c r="L66" i="281"/>
  <c r="R65" i="281"/>
  <c r="B65" i="281"/>
  <c r="H64" i="281"/>
  <c r="N63" i="281"/>
  <c r="T62" i="281"/>
  <c r="D62" i="281"/>
  <c r="J61" i="281"/>
  <c r="P60" i="281"/>
  <c r="V59" i="281"/>
  <c r="F59" i="281"/>
  <c r="L58" i="281"/>
  <c r="R57" i="281"/>
  <c r="B57" i="281"/>
  <c r="H56" i="281"/>
  <c r="N55" i="281"/>
  <c r="S91" i="281"/>
  <c r="C91" i="281"/>
  <c r="I90" i="281"/>
  <c r="O89" i="281"/>
  <c r="U88" i="281"/>
  <c r="E88" i="281"/>
  <c r="K87" i="281"/>
  <c r="Q86" i="281"/>
  <c r="A86" i="281"/>
  <c r="G85" i="281"/>
  <c r="M84" i="281"/>
  <c r="S83" i="281"/>
  <c r="C83" i="281"/>
  <c r="I82" i="281"/>
  <c r="O81" i="281"/>
  <c r="U80" i="281"/>
  <c r="E80" i="281"/>
  <c r="K79" i="281"/>
  <c r="Q78" i="281"/>
  <c r="A78" i="281"/>
  <c r="G77" i="281"/>
  <c r="M76" i="281"/>
  <c r="S75" i="281"/>
  <c r="C75" i="281"/>
  <c r="V68" i="281"/>
  <c r="P67" i="281"/>
  <c r="V66" i="281"/>
  <c r="F66" i="281"/>
  <c r="L65" i="281"/>
  <c r="R64" i="281"/>
  <c r="B64" i="281"/>
  <c r="H63" i="281"/>
  <c r="N62" i="281"/>
  <c r="T61" i="281"/>
  <c r="D61" i="281"/>
  <c r="J60" i="281"/>
  <c r="P59" i="281"/>
  <c r="V58" i="281"/>
  <c r="F58" i="281"/>
  <c r="L57" i="281"/>
  <c r="R56" i="281"/>
  <c r="B56" i="281"/>
  <c r="H55" i="281"/>
  <c r="M91" i="281"/>
  <c r="S90" i="281"/>
  <c r="C90" i="281"/>
  <c r="I89" i="281"/>
  <c r="O88" i="281"/>
  <c r="U87" i="281"/>
  <c r="E87" i="281"/>
  <c r="K86" i="281"/>
  <c r="Q85" i="281"/>
  <c r="A85" i="281"/>
  <c r="G84" i="281"/>
  <c r="M83" i="281"/>
  <c r="S82" i="281"/>
  <c r="C82" i="281"/>
  <c r="I81" i="281"/>
  <c r="O80" i="281"/>
  <c r="U79" i="281"/>
  <c r="E79" i="281"/>
  <c r="K78" i="281"/>
  <c r="Q77" i="281"/>
  <c r="A77" i="281"/>
  <c r="G76" i="281"/>
  <c r="M75" i="281"/>
  <c r="S74" i="281"/>
  <c r="A74" i="281"/>
  <c r="G73" i="281"/>
  <c r="M72" i="281"/>
  <c r="S71" i="281"/>
  <c r="C71" i="281"/>
  <c r="I70" i="281"/>
  <c r="O69" i="281"/>
  <c r="U68" i="281"/>
  <c r="E68" i="281"/>
  <c r="K67" i="281"/>
  <c r="Q66" i="281"/>
  <c r="A66" i="281"/>
  <c r="G65" i="281"/>
  <c r="M64" i="281"/>
  <c r="S63" i="281"/>
  <c r="C63" i="281"/>
  <c r="I62" i="281"/>
  <c r="O61" i="281"/>
  <c r="U60" i="281"/>
  <c r="E60" i="281"/>
  <c r="K59" i="281"/>
  <c r="Q58" i="281"/>
  <c r="A58" i="281"/>
  <c r="G57" i="281"/>
  <c r="I56" i="281"/>
  <c r="G74" i="281"/>
  <c r="M73" i="281"/>
  <c r="S72" i="281"/>
  <c r="C72" i="281"/>
  <c r="I71" i="281"/>
  <c r="O70" i="281"/>
  <c r="U69" i="281"/>
  <c r="E69" i="281"/>
  <c r="K68" i="281"/>
  <c r="Q67" i="281"/>
  <c r="A67" i="281"/>
  <c r="G66" i="281"/>
  <c r="M65" i="281"/>
  <c r="S64" i="281"/>
  <c r="C64" i="281"/>
  <c r="I63" i="281"/>
  <c r="O62" i="281"/>
  <c r="U61" i="281"/>
  <c r="E61" i="281"/>
  <c r="K60" i="281"/>
  <c r="Q59" i="281"/>
  <c r="A59" i="281"/>
  <c r="G58" i="281"/>
  <c r="M57" i="281"/>
  <c r="S56" i="281"/>
  <c r="C56" i="281"/>
  <c r="I55" i="281"/>
  <c r="A56" i="281"/>
  <c r="C55" i="281"/>
  <c r="E71" i="281"/>
  <c r="Q69" i="281"/>
  <c r="G68" i="281"/>
  <c r="S66" i="281"/>
  <c r="C66" i="281"/>
  <c r="O64" i="281"/>
  <c r="E63" i="281"/>
  <c r="K62" i="281"/>
  <c r="A61" i="281"/>
  <c r="M59" i="281"/>
  <c r="S58" i="281"/>
  <c r="I57" i="281"/>
  <c r="U55" i="281"/>
  <c r="S55" i="281"/>
  <c r="H62" i="281"/>
  <c r="S89" i="281"/>
  <c r="U86" i="281"/>
  <c r="A84" i="281"/>
  <c r="C81" i="281"/>
  <c r="O79" i="281"/>
  <c r="Q76" i="281"/>
  <c r="T67" i="281"/>
  <c r="V64" i="281"/>
  <c r="B62" i="281"/>
  <c r="D59" i="281"/>
  <c r="L55" i="281"/>
  <c r="A91" i="281"/>
  <c r="I87" i="281"/>
  <c r="K84" i="281"/>
  <c r="A83" i="281"/>
  <c r="L91" i="281"/>
  <c r="R90" i="281"/>
  <c r="B90" i="281"/>
  <c r="H89" i="281"/>
  <c r="N88" i="281"/>
  <c r="T87" i="281"/>
  <c r="D87" i="281"/>
  <c r="J86" i="281"/>
  <c r="P85" i="281"/>
  <c r="V84" i="281"/>
  <c r="F84" i="281"/>
  <c r="L83" i="281"/>
  <c r="N91" i="281"/>
  <c r="T90" i="281"/>
  <c r="D90" i="281"/>
  <c r="J89" i="281"/>
  <c r="P88" i="281"/>
  <c r="V87" i="281"/>
  <c r="F87" i="281"/>
  <c r="L86" i="281"/>
  <c r="R85" i="281"/>
  <c r="B85" i="281"/>
  <c r="H84" i="281"/>
  <c r="N83" i="281"/>
  <c r="R82" i="281"/>
  <c r="B82" i="281"/>
  <c r="H81" i="281"/>
  <c r="N80" i="281"/>
  <c r="T79" i="281"/>
  <c r="D79" i="281"/>
  <c r="J78" i="281"/>
  <c r="P77" i="281"/>
  <c r="V76" i="281"/>
  <c r="F76" i="281"/>
  <c r="L75" i="281"/>
  <c r="R74" i="281"/>
  <c r="B74" i="281"/>
  <c r="H73" i="281"/>
  <c r="N72" i="281"/>
  <c r="T71" i="281"/>
  <c r="D71" i="281"/>
  <c r="J70" i="281"/>
  <c r="P69" i="281"/>
  <c r="F83" i="281"/>
  <c r="L82" i="281"/>
  <c r="R81" i="281"/>
  <c r="B81" i="281"/>
  <c r="H80" i="281"/>
  <c r="N79" i="281"/>
  <c r="T78" i="281"/>
  <c r="D78" i="281"/>
  <c r="J77" i="281"/>
  <c r="P76" i="281"/>
  <c r="V75" i="281"/>
  <c r="F75" i="281"/>
  <c r="L74" i="281"/>
  <c r="R73" i="281"/>
  <c r="B73" i="281"/>
  <c r="H72" i="281"/>
  <c r="N71" i="281"/>
  <c r="T70" i="281"/>
  <c r="D70" i="281"/>
  <c r="J69" i="281"/>
  <c r="P68" i="281"/>
  <c r="V67" i="281"/>
  <c r="R67" i="281"/>
  <c r="B67" i="281"/>
  <c r="H66" i="281"/>
  <c r="N65" i="281"/>
  <c r="T64" i="281"/>
  <c r="D64" i="281"/>
  <c r="J63" i="281"/>
  <c r="P62" i="281"/>
  <c r="V61" i="281"/>
  <c r="F61" i="281"/>
  <c r="L60" i="281"/>
  <c r="R59" i="281"/>
  <c r="B59" i="281"/>
  <c r="H58" i="281"/>
  <c r="N57" i="281"/>
  <c r="T56" i="281"/>
  <c r="D56" i="281"/>
  <c r="J55" i="281"/>
  <c r="O91" i="281"/>
  <c r="U90" i="281"/>
  <c r="E90" i="281"/>
  <c r="K89" i="281"/>
  <c r="Q88" i="281"/>
  <c r="A88" i="281"/>
  <c r="G87" i="281"/>
  <c r="M86" i="281"/>
  <c r="S85" i="281"/>
  <c r="C85" i="281"/>
  <c r="I84" i="281"/>
  <c r="O83" i="281"/>
  <c r="U82" i="281"/>
  <c r="E82" i="281"/>
  <c r="K81" i="281"/>
  <c r="Q80" i="281"/>
  <c r="A80" i="281"/>
  <c r="G79" i="281"/>
  <c r="M78" i="281"/>
  <c r="S77" i="281"/>
  <c r="C77" i="281"/>
  <c r="I76" i="281"/>
  <c r="O75" i="281"/>
  <c r="U74" i="281"/>
  <c r="N68" i="281"/>
  <c r="L67" i="281"/>
  <c r="R66" i="281"/>
  <c r="B66" i="281"/>
  <c r="H65" i="281"/>
  <c r="N64" i="281"/>
  <c r="T63" i="281"/>
  <c r="D63" i="281"/>
  <c r="J62" i="281"/>
  <c r="P61" i="281"/>
  <c r="V60" i="281"/>
  <c r="F60" i="281"/>
  <c r="L59" i="281"/>
  <c r="R58" i="281"/>
  <c r="B58" i="281"/>
  <c r="H57" i="281"/>
  <c r="N56" i="281"/>
  <c r="T55" i="281"/>
  <c r="D55" i="281"/>
  <c r="I91" i="281"/>
  <c r="O90" i="281"/>
  <c r="U89" i="281"/>
  <c r="E89" i="281"/>
  <c r="K88" i="281"/>
  <c r="Q87" i="281"/>
  <c r="A87" i="281"/>
  <c r="G86" i="281"/>
  <c r="M85" i="281"/>
  <c r="S84" i="281"/>
  <c r="C84" i="281"/>
  <c r="I83" i="281"/>
  <c r="O82" i="281"/>
  <c r="U81" i="281"/>
  <c r="E81" i="281"/>
  <c r="K80" i="281"/>
  <c r="Q79" i="281"/>
  <c r="A79" i="281"/>
  <c r="G78" i="281"/>
  <c r="M77" i="281"/>
  <c r="S76" i="281"/>
  <c r="C76" i="281"/>
  <c r="I75" i="281"/>
  <c r="O74" i="281"/>
  <c r="S73" i="281"/>
  <c r="C73" i="281"/>
  <c r="I72" i="281"/>
  <c r="O71" i="281"/>
  <c r="U70" i="281"/>
  <c r="E70" i="281"/>
  <c r="K69" i="281"/>
  <c r="Q68" i="281"/>
  <c r="A68" i="281"/>
  <c r="G67" i="281"/>
  <c r="M66" i="281"/>
  <c r="S65" i="281"/>
  <c r="C65" i="281"/>
  <c r="I64" i="281"/>
  <c r="O63" i="281"/>
  <c r="U62" i="281"/>
  <c r="E62" i="281"/>
  <c r="K61" i="281"/>
  <c r="Q60" i="281"/>
  <c r="A60" i="281"/>
  <c r="G59" i="281"/>
  <c r="M58" i="281"/>
  <c r="S57" i="281"/>
  <c r="C57" i="281"/>
  <c r="E56" i="281"/>
  <c r="C74" i="281"/>
  <c r="I73" i="281"/>
  <c r="O72" i="281"/>
  <c r="U71" i="281"/>
  <c r="K70" i="281"/>
  <c r="A69" i="281"/>
  <c r="M67" i="281"/>
  <c r="I65" i="281"/>
  <c r="U63" i="281"/>
  <c r="Q61" i="281"/>
  <c r="G60" i="281"/>
  <c r="C58" i="281"/>
  <c r="O56" i="281"/>
  <c r="E55" i="281"/>
  <c r="N61" i="281"/>
  <c r="G91" i="281"/>
  <c r="O87" i="281"/>
  <c r="Q84" i="281"/>
  <c r="S81" i="281"/>
  <c r="E78" i="281"/>
  <c r="M74" i="281"/>
  <c r="P65" i="281"/>
  <c r="R62" i="281"/>
  <c r="T59" i="281"/>
  <c r="V56" i="281"/>
  <c r="M89" i="281"/>
  <c r="O86" i="281"/>
  <c r="Q83" i="281"/>
  <c r="I79" i="281"/>
  <c r="K76" i="281"/>
  <c r="K73" i="281"/>
  <c r="M70" i="281"/>
  <c r="O67" i="281"/>
  <c r="Q64" i="281"/>
  <c r="S61" i="281"/>
  <c r="U58" i="281"/>
  <c r="K74" i="281"/>
  <c r="M71" i="281"/>
  <c r="O68" i="281"/>
  <c r="Q65" i="281"/>
  <c r="S62" i="281"/>
  <c r="U59" i="281"/>
  <c r="A57" i="281"/>
  <c r="G55" i="281"/>
  <c r="M81" i="281"/>
  <c r="Q75" i="281"/>
  <c r="Q72" i="281"/>
  <c r="A64" i="281"/>
  <c r="E58" i="281"/>
  <c r="U67" i="281"/>
  <c r="E59" i="281"/>
  <c r="G56" i="281"/>
  <c r="S80" i="281"/>
  <c r="U77" i="281"/>
  <c r="A75" i="281"/>
  <c r="A72" i="281"/>
  <c r="C69" i="281"/>
  <c r="E66" i="281"/>
  <c r="G63" i="281"/>
  <c r="I60" i="281"/>
  <c r="K57" i="281"/>
  <c r="A73" i="281"/>
  <c r="C70" i="281"/>
  <c r="E67" i="281"/>
  <c r="G64" i="281"/>
  <c r="I61" i="281"/>
  <c r="K58" i="281"/>
  <c r="M55" i="281"/>
  <c r="O60" i="281"/>
  <c r="M56" i="281"/>
  <c r="O78" i="281"/>
  <c r="S69" i="281"/>
  <c r="C61" i="281"/>
  <c r="S70" i="281"/>
  <c r="C62" i="281"/>
  <c r="C80" i="281"/>
  <c r="E77" i="281"/>
  <c r="E74" i="281"/>
  <c r="G71" i="281"/>
  <c r="I68" i="281"/>
  <c r="K65" i="281"/>
  <c r="M62" i="281"/>
  <c r="O59" i="281"/>
  <c r="Q56" i="281"/>
  <c r="G72" i="281"/>
  <c r="I69" i="281"/>
  <c r="K66" i="281"/>
  <c r="M63" i="281"/>
  <c r="Q57" i="281"/>
  <c r="U66" i="281"/>
  <c r="Q73" i="281"/>
  <c r="A65" i="281"/>
  <c r="Y53" i="281"/>
  <c r="G53" i="281"/>
  <c r="N52" i="281"/>
  <c r="W51" i="281"/>
  <c r="E51" i="281"/>
  <c r="L50" i="281"/>
  <c r="U49" i="281"/>
  <c r="C49" i="281"/>
  <c r="J48" i="281"/>
  <c r="Q47" i="281"/>
  <c r="A47" i="281"/>
  <c r="H46" i="281"/>
  <c r="O45" i="281"/>
  <c r="X44" i="281"/>
  <c r="F44" i="281"/>
  <c r="M43" i="281"/>
  <c r="V42" i="281"/>
  <c r="D42" i="281"/>
  <c r="K41" i="281"/>
  <c r="R40" i="281"/>
  <c r="B40" i="281"/>
  <c r="I39" i="281"/>
  <c r="I53" i="281"/>
  <c r="P52" i="281"/>
  <c r="Y51" i="281"/>
  <c r="G51" i="281"/>
  <c r="N50" i="281"/>
  <c r="W49" i="281"/>
  <c r="E49" i="281"/>
  <c r="L48" i="281"/>
  <c r="U47" i="281"/>
  <c r="C47" i="281"/>
  <c r="J46" i="281"/>
  <c r="Q45" i="281"/>
  <c r="A45" i="281"/>
  <c r="H44" i="281"/>
  <c r="O43" i="281"/>
  <c r="X42" i="281"/>
  <c r="F42" i="281"/>
  <c r="M41" i="281"/>
  <c r="V40" i="281"/>
  <c r="D40" i="281"/>
  <c r="K39" i="281"/>
  <c r="V38" i="281"/>
  <c r="D38" i="281"/>
  <c r="K37" i="281"/>
  <c r="R36" i="281"/>
  <c r="B36" i="281"/>
  <c r="I35" i="281"/>
  <c r="P34" i="281"/>
  <c r="Y33" i="281"/>
  <c r="G33" i="281"/>
  <c r="N53" i="281"/>
  <c r="W52" i="281"/>
  <c r="E52" i="281"/>
  <c r="L51" i="281"/>
  <c r="U50" i="281"/>
  <c r="C50" i="281"/>
  <c r="J49" i="281"/>
  <c r="Q48" i="281"/>
  <c r="A48" i="281"/>
  <c r="H47" i="281"/>
  <c r="O46" i="281"/>
  <c r="X45" i="281"/>
  <c r="X38" i="281"/>
  <c r="F38" i="281"/>
  <c r="M37" i="281"/>
  <c r="V36" i="281"/>
  <c r="D36" i="281"/>
  <c r="K35" i="281"/>
  <c r="R34" i="281"/>
  <c r="B34" i="281"/>
  <c r="I33" i="281"/>
  <c r="P53" i="281"/>
  <c r="Y52" i="281"/>
  <c r="G52" i="281"/>
  <c r="N51" i="281"/>
  <c r="W50" i="281"/>
  <c r="E50" i="281"/>
  <c r="L49" i="281"/>
  <c r="U48" i="281"/>
  <c r="C48" i="281"/>
  <c r="J47" i="281"/>
  <c r="Q46" i="281"/>
  <c r="A46" i="281"/>
  <c r="W44" i="281"/>
  <c r="V43" i="281"/>
  <c r="K42" i="281"/>
  <c r="B41" i="281"/>
  <c r="P39" i="281"/>
  <c r="G38" i="281"/>
  <c r="W36" i="281"/>
  <c r="L35" i="281"/>
  <c r="C34" i="281"/>
  <c r="L45" i="281"/>
  <c r="C44" i="281"/>
  <c r="Q42" i="281"/>
  <c r="H41" i="281"/>
  <c r="X39" i="281"/>
  <c r="M38" i="281"/>
  <c r="D37" i="281"/>
  <c r="R35" i="281"/>
  <c r="I34" i="281"/>
  <c r="Q44" i="281"/>
  <c r="H43" i="281"/>
  <c r="X41" i="281"/>
  <c r="M40" i="281"/>
  <c r="D39" i="281"/>
  <c r="R37" i="281"/>
  <c r="I36" i="281"/>
  <c r="Y34" i="281"/>
  <c r="N33" i="281"/>
  <c r="Y44" i="281"/>
  <c r="N43" i="281"/>
  <c r="E42" i="281"/>
  <c r="U40" i="281"/>
  <c r="J39" i="281"/>
  <c r="A38" i="281"/>
  <c r="O36" i="281"/>
  <c r="F35" i="281"/>
  <c r="V33" i="281"/>
  <c r="U53" i="281"/>
  <c r="C53" i="281"/>
  <c r="J52" i="281"/>
  <c r="Q51" i="281"/>
  <c r="A51" i="281"/>
  <c r="H50" i="281"/>
  <c r="O49" i="281"/>
  <c r="X48" i="281"/>
  <c r="F48" i="281"/>
  <c r="M47" i="281"/>
  <c r="V46" i="281"/>
  <c r="D46" i="281"/>
  <c r="K45" i="281"/>
  <c r="R44" i="281"/>
  <c r="B44" i="281"/>
  <c r="I43" i="281"/>
  <c r="P42" i="281"/>
  <c r="Y41" i="281"/>
  <c r="G41" i="281"/>
  <c r="N40" i="281"/>
  <c r="W39" i="281"/>
  <c r="W53" i="281"/>
  <c r="E53" i="281"/>
  <c r="L52" i="281"/>
  <c r="U51" i="281"/>
  <c r="C51" i="281"/>
  <c r="J50" i="281"/>
  <c r="Q49" i="281"/>
  <c r="A49" i="281"/>
  <c r="H48" i="281"/>
  <c r="O47" i="281"/>
  <c r="X46" i="281"/>
  <c r="F46" i="281"/>
  <c r="M45" i="281"/>
  <c r="V44" i="281"/>
  <c r="D44" i="281"/>
  <c r="K43" i="281"/>
  <c r="R42" i="281"/>
  <c r="B42" i="281"/>
  <c r="I41" i="281"/>
  <c r="P40" i="281"/>
  <c r="Y39" i="281"/>
  <c r="G39" i="281"/>
  <c r="P38" i="281"/>
  <c r="Y37" i="281"/>
  <c r="G37" i="281"/>
  <c r="N36" i="281"/>
  <c r="W35" i="281"/>
  <c r="E35" i="281"/>
  <c r="L34" i="281"/>
  <c r="U33" i="281"/>
  <c r="C33" i="281"/>
  <c r="J53" i="281"/>
  <c r="Q52" i="281"/>
  <c r="A52" i="281"/>
  <c r="H51" i="281"/>
  <c r="O50" i="281"/>
  <c r="X49" i="281"/>
  <c r="F49" i="281"/>
  <c r="M48" i="281"/>
  <c r="V47" i="281"/>
  <c r="D47" i="281"/>
  <c r="K46" i="281"/>
  <c r="R45" i="281"/>
  <c r="R38" i="281"/>
  <c r="B38" i="281"/>
  <c r="I37" i="281"/>
  <c r="P36" i="281"/>
  <c r="Y35" i="281"/>
  <c r="G35" i="281"/>
  <c r="N34" i="281"/>
  <c r="W33" i="281"/>
  <c r="E33" i="281"/>
  <c r="L53" i="281"/>
  <c r="U52" i="281"/>
  <c r="C52" i="281"/>
  <c r="J51" i="281"/>
  <c r="Q50" i="281"/>
  <c r="A50" i="281"/>
  <c r="H49" i="281"/>
  <c r="O48" i="281"/>
  <c r="X47" i="281"/>
  <c r="F47" i="281"/>
  <c r="M46" i="281"/>
  <c r="V45" i="281"/>
  <c r="B45" i="281"/>
  <c r="L43" i="281"/>
  <c r="C42" i="281"/>
  <c r="Q40" i="281"/>
  <c r="H39" i="281"/>
  <c r="X37" i="281"/>
  <c r="M36" i="281"/>
  <c r="D35" i="281"/>
  <c r="R33" i="281"/>
  <c r="D45" i="281"/>
  <c r="R43" i="281"/>
  <c r="I42" i="281"/>
  <c r="Y40" i="281"/>
  <c r="N39" i="281"/>
  <c r="E38" i="281"/>
  <c r="U36" i="281"/>
  <c r="J35" i="281"/>
  <c r="A34" i="281"/>
  <c r="I44" i="281"/>
  <c r="Y42" i="281"/>
  <c r="N41" i="281"/>
  <c r="E40" i="281"/>
  <c r="U38" i="281"/>
  <c r="J37" i="281"/>
  <c r="A36" i="281"/>
  <c r="O34" i="281"/>
  <c r="F33" i="281"/>
  <c r="O44" i="281"/>
  <c r="F43" i="281"/>
  <c r="V41" i="281"/>
  <c r="K40" i="281"/>
  <c r="B39" i="281"/>
  <c r="P37" i="281"/>
  <c r="G36" i="281"/>
  <c r="W34" i="281"/>
  <c r="L33" i="281"/>
  <c r="O53" i="281"/>
  <c r="X52" i="281"/>
  <c r="F52" i="281"/>
  <c r="M51" i="281"/>
  <c r="V50" i="281"/>
  <c r="D50" i="281"/>
  <c r="K49" i="281"/>
  <c r="R48" i="281"/>
  <c r="B48" i="281"/>
  <c r="I47" i="281"/>
  <c r="P46" i="281"/>
  <c r="Y45" i="281"/>
  <c r="G45" i="281"/>
  <c r="N44" i="281"/>
  <c r="W43" i="281"/>
  <c r="E43" i="281"/>
  <c r="L42" i="281"/>
  <c r="U41" i="281"/>
  <c r="C41" i="281"/>
  <c r="J40" i="281"/>
  <c r="Q39" i="281"/>
  <c r="Q53" i="281"/>
  <c r="A53" i="281"/>
  <c r="H52" i="281"/>
  <c r="O51" i="281"/>
  <c r="X50" i="281"/>
  <c r="F50" i="281"/>
  <c r="M49" i="281"/>
  <c r="V48" i="281"/>
  <c r="D48" i="281"/>
  <c r="K47" i="281"/>
  <c r="R46" i="281"/>
  <c r="B46" i="281"/>
  <c r="I45" i="281"/>
  <c r="P44" i="281"/>
  <c r="Y43" i="281"/>
  <c r="G43" i="281"/>
  <c r="N42" i="281"/>
  <c r="W41" i="281"/>
  <c r="E41" i="281"/>
  <c r="L40" i="281"/>
  <c r="U39" i="281"/>
  <c r="E39" i="281"/>
  <c r="L38" i="281"/>
  <c r="U37" i="281"/>
  <c r="C37" i="281"/>
  <c r="J36" i="281"/>
  <c r="Q35" i="281"/>
  <c r="A35" i="281"/>
  <c r="H34" i="281"/>
  <c r="O33" i="281"/>
  <c r="X53" i="281"/>
  <c r="F53" i="281"/>
  <c r="M52" i="281"/>
  <c r="V51" i="281"/>
  <c r="D51" i="281"/>
  <c r="K50" i="281"/>
  <c r="R49" i="281"/>
  <c r="B49" i="281"/>
  <c r="I48" i="281"/>
  <c r="P47" i="281"/>
  <c r="Y46" i="281"/>
  <c r="G46" i="281"/>
  <c r="J45" i="281"/>
  <c r="N38" i="281"/>
  <c r="W37" i="281"/>
  <c r="E37" i="281"/>
  <c r="L36" i="281"/>
  <c r="U35" i="281"/>
  <c r="C35" i="281"/>
  <c r="J34" i="281"/>
  <c r="Q33" i="281"/>
  <c r="A33" i="281"/>
  <c r="H53" i="281"/>
  <c r="O52" i="281"/>
  <c r="X51" i="281"/>
  <c r="F51" i="281"/>
  <c r="M50" i="281"/>
  <c r="V49" i="281"/>
  <c r="D49" i="281"/>
  <c r="K48" i="281"/>
  <c r="R47" i="281"/>
  <c r="B47" i="281"/>
  <c r="I46" i="281"/>
  <c r="N45" i="281"/>
  <c r="M44" i="281"/>
  <c r="D43" i="281"/>
  <c r="R41" i="281"/>
  <c r="I40" i="281"/>
  <c r="Y38" i="281"/>
  <c r="N37" i="281"/>
  <c r="E36" i="281"/>
  <c r="U34" i="281"/>
  <c r="J33" i="281"/>
  <c r="U44" i="281"/>
  <c r="J43" i="281"/>
  <c r="A42" i="281"/>
  <c r="O40" i="281"/>
  <c r="F39" i="281"/>
  <c r="V37" i="281"/>
  <c r="K36" i="281"/>
  <c r="B35" i="281"/>
  <c r="P33" i="281"/>
  <c r="A44" i="281"/>
  <c r="O42" i="281"/>
  <c r="F41" i="281"/>
  <c r="V39" i="281"/>
  <c r="K38" i="281"/>
  <c r="B37" i="281"/>
  <c r="P35" i="281"/>
  <c r="G34" i="281"/>
  <c r="P45" i="281"/>
  <c r="G44" i="281"/>
  <c r="W42" i="281"/>
  <c r="L41" i="281"/>
  <c r="C40" i="281"/>
  <c r="Q38" i="281"/>
  <c r="H37" i="281"/>
  <c r="X35" i="281"/>
  <c r="M34" i="281"/>
  <c r="D33" i="281"/>
  <c r="K53" i="281"/>
  <c r="R52" i="281"/>
  <c r="B52" i="281"/>
  <c r="I51" i="281"/>
  <c r="P50" i="281"/>
  <c r="Y49" i="281"/>
  <c r="G49" i="281"/>
  <c r="N48" i="281"/>
  <c r="W47" i="281"/>
  <c r="E47" i="281"/>
  <c r="L46" i="281"/>
  <c r="U45" i="281"/>
  <c r="C45" i="281"/>
  <c r="J44" i="281"/>
  <c r="Q43" i="281"/>
  <c r="A43" i="281"/>
  <c r="H42" i="281"/>
  <c r="O41" i="281"/>
  <c r="X40" i="281"/>
  <c r="F40" i="281"/>
  <c r="M39" i="281"/>
  <c r="M53" i="281"/>
  <c r="V52" i="281"/>
  <c r="D52" i="281"/>
  <c r="K51" i="281"/>
  <c r="R50" i="281"/>
  <c r="B50" i="281"/>
  <c r="I49" i="281"/>
  <c r="P48" i="281"/>
  <c r="Y47" i="281"/>
  <c r="G47" i="281"/>
  <c r="N46" i="281"/>
  <c r="W45" i="281"/>
  <c r="E45" i="281"/>
  <c r="L44" i="281"/>
  <c r="U43" i="281"/>
  <c r="C43" i="281"/>
  <c r="J42" i="281"/>
  <c r="Q41" i="281"/>
  <c r="A41" i="281"/>
  <c r="H40" i="281"/>
  <c r="O39" i="281"/>
  <c r="A39" i="281"/>
  <c r="H38" i="281"/>
  <c r="O37" i="281"/>
  <c r="X36" i="281"/>
  <c r="F36" i="281"/>
  <c r="M35" i="281"/>
  <c r="V34" i="281"/>
  <c r="D34" i="281"/>
  <c r="K33" i="281"/>
  <c r="R53" i="281"/>
  <c r="B53" i="281"/>
  <c r="I52" i="281"/>
  <c r="P51" i="281"/>
  <c r="Y50" i="281"/>
  <c r="G50" i="281"/>
  <c r="N49" i="281"/>
  <c r="W48" i="281"/>
  <c r="E48" i="281"/>
  <c r="L47" i="281"/>
  <c r="U46" i="281"/>
  <c r="C46" i="281"/>
  <c r="C39" i="281"/>
  <c r="J38" i="281"/>
  <c r="Q37" i="281"/>
  <c r="A37" i="281"/>
  <c r="H36" i="281"/>
  <c r="O35" i="281"/>
  <c r="X34" i="281"/>
  <c r="F34" i="281"/>
  <c r="M33" i="281"/>
  <c r="V53" i="281"/>
  <c r="D53" i="281"/>
  <c r="K52" i="281"/>
  <c r="R51" i="281"/>
  <c r="B51" i="281"/>
  <c r="I50" i="281"/>
  <c r="P49" i="281"/>
  <c r="Y48" i="281"/>
  <c r="G48" i="281"/>
  <c r="N47" i="281"/>
  <c r="W46" i="281"/>
  <c r="E46" i="281"/>
  <c r="F45" i="281"/>
  <c r="E44" i="281"/>
  <c r="U42" i="281"/>
  <c r="J41" i="281"/>
  <c r="A40" i="281"/>
  <c r="O38" i="281"/>
  <c r="F37" i="281"/>
  <c r="V35" i="281"/>
  <c r="K34" i="281"/>
  <c r="B33" i="281"/>
  <c r="K44" i="281"/>
  <c r="B43" i="281"/>
  <c r="P41" i="281"/>
  <c r="G40" i="281"/>
  <c r="W38" i="281"/>
  <c r="L37" i="281"/>
  <c r="C36" i="281"/>
  <c r="Q34" i="281"/>
  <c r="H33" i="281"/>
  <c r="P43" i="281"/>
  <c r="G42" i="281"/>
  <c r="W40" i="281"/>
  <c r="L39" i="281"/>
  <c r="C38" i="281"/>
  <c r="Q36" i="281"/>
  <c r="H35" i="281"/>
  <c r="X33" i="281"/>
  <c r="H45" i="281"/>
  <c r="X43" i="281"/>
  <c r="M42" i="281"/>
  <c r="D41" i="281"/>
  <c r="R39" i="281"/>
  <c r="I38" i="281"/>
  <c r="Y36" i="281"/>
  <c r="N35" i="281"/>
  <c r="E34" i="281"/>
  <c r="N27" i="263" l="1"/>
  <c r="I16" i="263"/>
  <c r="J29" i="263"/>
  <c r="E18" i="263"/>
  <c r="N31" i="263"/>
  <c r="I20" i="263"/>
  <c r="J16" i="263"/>
  <c r="O23" i="263"/>
  <c r="B20" i="263"/>
  <c r="H28" i="263"/>
  <c r="J28" i="263"/>
  <c r="O31" i="263"/>
  <c r="M14" i="263"/>
  <c r="M22" i="263"/>
  <c r="C19" i="263"/>
  <c r="I24" i="263"/>
  <c r="J24" i="263"/>
  <c r="M26" i="263"/>
  <c r="H15" i="263"/>
  <c r="I28" i="263"/>
  <c r="D17" i="263"/>
  <c r="M30" i="263"/>
  <c r="H19" i="263"/>
  <c r="L14" i="263"/>
  <c r="M21" i="263"/>
  <c r="O17" i="263"/>
  <c r="F26" i="263"/>
  <c r="F24" i="263"/>
  <c r="M29" i="263"/>
  <c r="E31" i="263"/>
  <c r="L21" i="263"/>
  <c r="A17" i="263"/>
  <c r="H23" i="263"/>
  <c r="H20" i="263"/>
  <c r="L25" i="263"/>
  <c r="G29" i="263"/>
  <c r="H27" i="263"/>
  <c r="C16" i="263"/>
  <c r="L29" i="263"/>
  <c r="G18" i="263"/>
  <c r="H31" i="263"/>
  <c r="C20" i="263"/>
  <c r="M15" i="263"/>
  <c r="D24" i="263"/>
  <c r="F20" i="263"/>
  <c r="K27" i="263"/>
  <c r="A27" i="263"/>
  <c r="K20" i="263"/>
  <c r="O14" i="263"/>
  <c r="G22" i="263"/>
  <c r="F18" i="263"/>
  <c r="K24" i="263"/>
  <c r="C25" i="263"/>
  <c r="G26" i="263"/>
  <c r="B15" i="263"/>
  <c r="K28" i="263"/>
  <c r="F17" i="263"/>
  <c r="G30" i="263"/>
  <c r="B19" i="263"/>
  <c r="F14" i="263"/>
  <c r="B22" i="263"/>
  <c r="D18" i="263"/>
  <c r="I25" i="263"/>
  <c r="L22" i="263"/>
  <c r="B30" i="263"/>
  <c r="M31" i="263"/>
  <c r="F21" i="263"/>
  <c r="D16" i="263"/>
  <c r="A21" i="263"/>
  <c r="J20" i="263"/>
  <c r="M20" i="263"/>
  <c r="K19" i="263"/>
  <c r="K25" i="263"/>
  <c r="M28" i="263"/>
  <c r="B31" i="263"/>
  <c r="N26" i="263"/>
  <c r="A14" i="263"/>
  <c r="I17" i="263"/>
  <c r="L23" i="263"/>
  <c r="H30" i="263"/>
  <c r="A30" i="263"/>
  <c r="K18" i="263"/>
  <c r="F16" i="263"/>
  <c r="C21" i="263"/>
  <c r="O20" i="263"/>
  <c r="N18" i="263"/>
  <c r="D26" i="263"/>
  <c r="F15" i="263"/>
  <c r="K30" i="263"/>
  <c r="J22" i="263"/>
  <c r="B26" i="263"/>
  <c r="J30" i="263"/>
  <c r="L16" i="263"/>
  <c r="J25" i="263"/>
  <c r="N28" i="263"/>
  <c r="J23" i="263"/>
  <c r="N20" i="263"/>
  <c r="F25" i="263"/>
  <c r="M27" i="263"/>
  <c r="J27" i="263"/>
  <c r="E16" i="263"/>
  <c r="F29" i="263"/>
  <c r="A18" i="263"/>
  <c r="J31" i="263"/>
  <c r="E20" i="263"/>
  <c r="B16" i="263"/>
  <c r="G23" i="263"/>
  <c r="I19" i="263"/>
  <c r="O27" i="263"/>
  <c r="I27" i="263"/>
  <c r="G31" i="263"/>
  <c r="I14" i="263"/>
  <c r="I22" i="263"/>
  <c r="J18" i="263"/>
  <c r="E24" i="263"/>
  <c r="I23" i="263"/>
  <c r="I26" i="263"/>
  <c r="D15" i="263"/>
  <c r="E28" i="263"/>
  <c r="O16" i="263"/>
  <c r="I30" i="263"/>
  <c r="D19" i="263"/>
  <c r="H14" i="263"/>
  <c r="E21" i="263"/>
  <c r="G17" i="263"/>
  <c r="M25" i="263"/>
  <c r="E23" i="263"/>
  <c r="E29" i="263"/>
  <c r="D30" i="263"/>
  <c r="H21" i="263"/>
  <c r="H16" i="263"/>
  <c r="D23" i="263"/>
  <c r="O19" i="263"/>
  <c r="H25" i="263"/>
  <c r="F28" i="263"/>
  <c r="D27" i="263"/>
  <c r="N15" i="263"/>
  <c r="H29" i="263"/>
  <c r="C18" i="263"/>
  <c r="D31" i="263"/>
  <c r="N19" i="263"/>
  <c r="E15" i="263"/>
  <c r="K23" i="263"/>
  <c r="M19" i="263"/>
  <c r="C27" i="263"/>
  <c r="O25" i="263"/>
  <c r="K31" i="263"/>
  <c r="K14" i="263"/>
  <c r="C22" i="263"/>
  <c r="M17" i="263"/>
  <c r="G24" i="263"/>
  <c r="B24" i="263"/>
  <c r="C26" i="263"/>
  <c r="A31" i="263"/>
  <c r="G28" i="263"/>
  <c r="B17" i="263"/>
  <c r="C30" i="263"/>
  <c r="M18" i="263"/>
  <c r="B14" i="263"/>
  <c r="I21" i="263"/>
  <c r="K17" i="263"/>
  <c r="A25" i="263"/>
  <c r="K21" i="263"/>
  <c r="H24" i="263"/>
  <c r="K29" i="263"/>
  <c r="C15" i="263"/>
  <c r="M24" i="263"/>
  <c r="L15" i="263"/>
  <c r="L19" i="263"/>
  <c r="F22" i="263"/>
  <c r="G25" i="263"/>
  <c r="A22" i="263"/>
  <c r="G21" i="263"/>
  <c r="L27" i="263"/>
  <c r="L31" i="263"/>
  <c r="D28" i="263"/>
  <c r="G15" i="263"/>
  <c r="O24" i="263"/>
  <c r="O28" i="263"/>
  <c r="F19" i="263"/>
  <c r="L18" i="263"/>
  <c r="C14" i="263"/>
  <c r="N23" i="263"/>
  <c r="I29" i="263"/>
  <c r="L30" i="263"/>
  <c r="B21" i="263"/>
  <c r="K15" i="263"/>
  <c r="F23" i="263"/>
  <c r="D20" i="263"/>
  <c r="B25" i="263"/>
  <c r="L26" i="263"/>
  <c r="F27" i="263"/>
  <c r="A16" i="263"/>
  <c r="B29" i="263"/>
  <c r="L17" i="263"/>
  <c r="F31" i="263"/>
  <c r="A20" i="263"/>
  <c r="I15" i="263"/>
  <c r="N22" i="263"/>
  <c r="A19" i="263"/>
  <c r="G27" i="263"/>
  <c r="H26" i="263"/>
  <c r="N30" i="263"/>
  <c r="E14" i="263"/>
  <c r="E22" i="263"/>
  <c r="B18" i="263"/>
  <c r="A24" i="263"/>
  <c r="H22" i="263"/>
  <c r="E26" i="263"/>
  <c r="I31" i="263"/>
  <c r="A28" i="263"/>
  <c r="K16" i="263"/>
  <c r="E30" i="263"/>
  <c r="O18" i="263"/>
  <c r="D14" i="263"/>
  <c r="L20" i="263"/>
  <c r="N16" i="263"/>
  <c r="E25" i="263"/>
  <c r="D22" i="263"/>
  <c r="L28" i="263"/>
  <c r="C29" i="263"/>
  <c r="D21" i="263"/>
  <c r="O15" i="263"/>
  <c r="O22" i="263"/>
  <c r="G19" i="263"/>
  <c r="D25" i="263"/>
  <c r="E27" i="263"/>
  <c r="O26" i="263"/>
  <c r="J15" i="263"/>
  <c r="D29" i="263"/>
  <c r="N17" i="263"/>
  <c r="O30" i="263"/>
  <c r="J19" i="263"/>
  <c r="N14" i="263"/>
  <c r="C23" i="263"/>
  <c r="E19" i="263"/>
  <c r="J26" i="263"/>
  <c r="N24" i="263"/>
  <c r="C31" i="263"/>
  <c r="G14" i="263"/>
  <c r="N21" i="263"/>
  <c r="E17" i="263"/>
  <c r="C24" i="263"/>
  <c r="A23" i="263"/>
  <c r="N25" i="263"/>
  <c r="O29" i="263"/>
  <c r="C28" i="263"/>
  <c r="M16" i="263"/>
  <c r="N29" i="263"/>
  <c r="I18" i="263"/>
  <c r="C17" i="263"/>
  <c r="A29" i="263"/>
  <c r="B23" i="263"/>
  <c r="B27" i="263"/>
  <c r="H17" i="263"/>
  <c r="A15" i="263"/>
  <c r="H18" i="263"/>
  <c r="F30" i="263"/>
  <c r="A26" i="263"/>
  <c r="G16" i="263"/>
  <c r="G20" i="263"/>
  <c r="L24" i="263"/>
  <c r="B28" i="263"/>
  <c r="K22" i="263"/>
  <c r="K26" i="263"/>
  <c r="J17" i="263"/>
  <c r="J14" i="263"/>
  <c r="M23" i="263"/>
  <c r="J21" i="263"/>
  <c r="O21" i="263"/>
  <c r="E50" i="263" l="1"/>
  <c r="N38" i="263"/>
  <c r="H41" i="263"/>
  <c r="N50" i="263"/>
  <c r="I47" i="263"/>
  <c r="O48" i="263"/>
  <c r="I37" i="263"/>
  <c r="M38" i="263"/>
  <c r="D48" i="263"/>
  <c r="L42" i="263"/>
  <c r="J47" i="263"/>
  <c r="D36" i="263"/>
  <c r="C36" i="263"/>
  <c r="I45" i="263"/>
  <c r="A40" i="263"/>
  <c r="E46" i="263"/>
  <c r="N34" i="263"/>
  <c r="H33" i="263"/>
  <c r="N42" i="263"/>
  <c r="K41" i="263"/>
  <c r="O44" i="263"/>
  <c r="I33" i="263"/>
  <c r="M52" i="263"/>
  <c r="G41" i="263"/>
  <c r="K34" i="263"/>
  <c r="J43" i="263"/>
  <c r="J52" i="263"/>
  <c r="H51" i="263"/>
  <c r="B40" i="263"/>
  <c r="C45" i="263"/>
  <c r="E53" i="263"/>
  <c r="O49" i="263"/>
  <c r="C50" i="263"/>
  <c r="L38" i="263"/>
  <c r="D41" i="263"/>
  <c r="J50" i="263"/>
  <c r="E47" i="263"/>
  <c r="M48" i="263"/>
  <c r="C48" i="263"/>
  <c r="L36" i="263"/>
  <c r="D37" i="263"/>
  <c r="J46" i="263"/>
  <c r="B41" i="263"/>
  <c r="M46" i="263"/>
  <c r="G35" i="263"/>
  <c r="I34" i="263"/>
  <c r="O43" i="263"/>
  <c r="G38" i="263"/>
  <c r="H45" i="263"/>
  <c r="B34" i="263"/>
  <c r="F53" i="263"/>
  <c r="O41" i="263"/>
  <c r="L35" i="263"/>
  <c r="C44" i="263"/>
  <c r="K53" i="263"/>
  <c r="A52" i="263"/>
  <c r="J40" i="263"/>
  <c r="B33" i="263"/>
  <c r="E49" i="263"/>
  <c r="M42" i="263"/>
  <c r="A51" i="263"/>
  <c r="K50" i="263"/>
  <c r="E39" i="263"/>
  <c r="E42" i="263"/>
  <c r="K51" i="263"/>
  <c r="F48" i="263"/>
  <c r="F49" i="263"/>
  <c r="O37" i="263"/>
  <c r="J39" i="263"/>
  <c r="A49" i="263"/>
  <c r="F44" i="263"/>
  <c r="A48" i="263"/>
  <c r="J36" i="263"/>
  <c r="O36" i="263"/>
  <c r="F46" i="263"/>
  <c r="M40" i="263"/>
  <c r="K46" i="263"/>
  <c r="E35" i="263"/>
  <c r="K40" i="263"/>
  <c r="E41" i="263"/>
  <c r="K49" i="263"/>
  <c r="O40" i="263"/>
  <c r="A47" i="263"/>
  <c r="E38" i="263"/>
  <c r="F47" i="263"/>
  <c r="J35" i="263"/>
  <c r="I38" i="263"/>
  <c r="K43" i="263"/>
  <c r="O33" i="263"/>
  <c r="H35" i="263"/>
  <c r="N51" i="263"/>
  <c r="K42" i="263"/>
  <c r="C39" i="263"/>
  <c r="G51" i="263"/>
  <c r="M37" i="263"/>
  <c r="M43" i="263"/>
  <c r="K36" i="263"/>
  <c r="I40" i="263"/>
  <c r="A34" i="263"/>
  <c r="N37" i="263"/>
  <c r="M33" i="263"/>
  <c r="A41" i="263"/>
  <c r="M51" i="263"/>
  <c r="I43" i="263"/>
  <c r="H52" i="263"/>
  <c r="F38" i="263"/>
  <c r="O45" i="263"/>
  <c r="L37" i="263"/>
  <c r="F37" i="263"/>
  <c r="K35" i="263"/>
  <c r="H44" i="263"/>
  <c r="F34" i="263"/>
  <c r="E36" i="263"/>
  <c r="E52" i="263"/>
  <c r="J33" i="263"/>
  <c r="O50" i="263"/>
  <c r="A46" i="263"/>
  <c r="J34" i="263"/>
  <c r="N53" i="263"/>
  <c r="H42" i="263"/>
  <c r="M36" i="263"/>
  <c r="K44" i="263"/>
  <c r="E33" i="263"/>
  <c r="I52" i="263"/>
  <c r="C41" i="263"/>
  <c r="C34" i="263"/>
  <c r="F43" i="263"/>
  <c r="B52" i="263"/>
  <c r="D51" i="263"/>
  <c r="M39" i="263"/>
  <c r="B44" i="263"/>
  <c r="L52" i="263"/>
  <c r="G49" i="263"/>
  <c r="N49" i="263"/>
  <c r="H38" i="263"/>
  <c r="D35" i="263"/>
  <c r="B50" i="263"/>
  <c r="H46" i="263"/>
  <c r="I48" i="263"/>
  <c r="C37" i="263"/>
  <c r="A38" i="263"/>
  <c r="G47" i="263"/>
  <c r="N41" i="263"/>
  <c r="D47" i="263"/>
  <c r="M35" i="263"/>
  <c r="F35" i="263"/>
  <c r="L44" i="263"/>
  <c r="D39" i="263"/>
  <c r="N45" i="263"/>
  <c r="H34" i="263"/>
  <c r="L53" i="263"/>
  <c r="F42" i="263"/>
  <c r="I36" i="263"/>
  <c r="I44" i="263"/>
  <c r="N43" i="263"/>
  <c r="C53" i="263"/>
  <c r="L51" i="263"/>
  <c r="F40" i="263"/>
  <c r="D46" i="263"/>
  <c r="M53" i="263"/>
  <c r="H50" i="263"/>
  <c r="G50" i="263"/>
  <c r="A39" i="263"/>
  <c r="L41" i="263"/>
  <c r="C51" i="263"/>
  <c r="M47" i="263"/>
  <c r="B49" i="263"/>
  <c r="K37" i="263"/>
  <c r="B39" i="263"/>
  <c r="H48" i="263"/>
  <c r="E43" i="263"/>
  <c r="L47" i="263"/>
  <c r="F36" i="263"/>
  <c r="G36" i="263"/>
  <c r="N44" i="263"/>
  <c r="M45" i="263"/>
  <c r="E40" i="263"/>
  <c r="G46" i="263"/>
  <c r="A35" i="263"/>
  <c r="L33" i="263"/>
  <c r="C43" i="263"/>
  <c r="J37" i="263"/>
  <c r="B45" i="263"/>
  <c r="K33" i="263"/>
  <c r="O52" i="263"/>
  <c r="I41" i="263"/>
  <c r="O34" i="263"/>
  <c r="L43" i="263"/>
  <c r="N52" i="263"/>
  <c r="J51" i="263"/>
  <c r="D40" i="263"/>
  <c r="K45" i="263"/>
  <c r="I53" i="263"/>
  <c r="D50" i="263"/>
  <c r="G37" i="263"/>
  <c r="K52" i="263"/>
  <c r="F51" i="263"/>
  <c r="A53" i="263"/>
  <c r="J38" i="263"/>
  <c r="K48" i="263"/>
  <c r="K47" i="263"/>
  <c r="O35" i="263"/>
  <c r="H39" i="263"/>
  <c r="C38" i="263"/>
  <c r="D53" i="263"/>
  <c r="A44" i="263"/>
  <c r="H40" i="263"/>
  <c r="L50" i="263"/>
  <c r="A42" i="263"/>
  <c r="D49" i="263"/>
  <c r="L48" i="263"/>
  <c r="N47" i="263"/>
  <c r="B46" i="263"/>
  <c r="C35" i="263"/>
  <c r="D45" i="263"/>
  <c r="G52" i="263"/>
  <c r="N33" i="263"/>
  <c r="B51" i="263"/>
  <c r="L49" i="263"/>
  <c r="M49" i="263"/>
  <c r="A37" i="263"/>
  <c r="C47" i="263"/>
  <c r="B47" i="263"/>
  <c r="O38" i="263"/>
  <c r="J53" i="263"/>
  <c r="G44" i="263"/>
  <c r="B43" i="263"/>
  <c r="I39" i="263"/>
  <c r="D52" i="263"/>
  <c r="N48" i="263"/>
  <c r="J49" i="263"/>
  <c r="D38" i="263"/>
  <c r="C40" i="263"/>
  <c r="I49" i="263"/>
  <c r="G45" i="263"/>
  <c r="E48" i="263"/>
  <c r="N36" i="263"/>
  <c r="H37" i="263"/>
  <c r="N46" i="263"/>
  <c r="F41" i="263"/>
  <c r="O46" i="263"/>
  <c r="I35" i="263"/>
  <c r="M34" i="263"/>
  <c r="D44" i="263"/>
  <c r="K38" i="263"/>
  <c r="J45" i="263"/>
  <c r="D34" i="263"/>
  <c r="H53" i="263"/>
  <c r="B42" i="263"/>
  <c r="A36" i="263"/>
  <c r="E44" i="263"/>
  <c r="O53" i="263"/>
  <c r="C52" i="263"/>
  <c r="L40" i="263"/>
  <c r="F33" i="263"/>
  <c r="O42" i="263"/>
  <c r="E51" i="263"/>
  <c r="M50" i="263"/>
  <c r="G39" i="263"/>
  <c r="I42" i="263"/>
  <c r="O51" i="263"/>
  <c r="J48" i="263"/>
  <c r="H49" i="263"/>
  <c r="B38" i="263"/>
  <c r="N39" i="263"/>
  <c r="C33" i="263"/>
  <c r="O47" i="263"/>
  <c r="G42" i="263"/>
  <c r="H47" i="263"/>
  <c r="B36" i="263"/>
  <c r="N35" i="263"/>
  <c r="E45" i="263"/>
  <c r="L39" i="263"/>
  <c r="C46" i="263"/>
  <c r="L34" i="263"/>
  <c r="D33" i="263"/>
  <c r="J42" i="263"/>
  <c r="B37" i="263"/>
  <c r="M44" i="263"/>
  <c r="G33" i="263"/>
  <c r="G34" i="263"/>
  <c r="H43" i="263"/>
  <c r="F52" i="263"/>
  <c r="A43" i="263"/>
  <c r="O39" i="263"/>
  <c r="J44" i="263"/>
  <c r="A50" i="263"/>
  <c r="F50" i="263"/>
  <c r="E37" i="263"/>
  <c r="C42" i="263"/>
  <c r="A45" i="263"/>
  <c r="F45" i="263"/>
  <c r="M41" i="263"/>
  <c r="G53" i="263"/>
  <c r="L46" i="263"/>
  <c r="I50" i="263"/>
  <c r="B48" i="263"/>
  <c r="F39" i="263"/>
  <c r="H36" i="263"/>
  <c r="I46" i="263"/>
  <c r="G43" i="263"/>
  <c r="B53" i="263"/>
  <c r="D43" i="263"/>
  <c r="K39" i="263"/>
  <c r="C49" i="263"/>
  <c r="G40" i="263"/>
  <c r="G48" i="263"/>
  <c r="J41" i="263"/>
  <c r="B35" i="263"/>
  <c r="L45" i="263"/>
  <c r="D42" i="263"/>
  <c r="A33" i="263"/>
  <c r="N40" i="263"/>
  <c r="I51" i="263"/>
  <c r="E34" i="263"/>
  <c r="H52" i="279" l="1"/>
  <c r="O43" i="279"/>
  <c r="G35" i="279"/>
  <c r="N47" i="279"/>
  <c r="F39" i="279"/>
  <c r="M51" i="279"/>
  <c r="E43" i="279"/>
  <c r="L34" i="279"/>
  <c r="D47" i="279"/>
  <c r="I36" i="279"/>
  <c r="A49" i="279"/>
  <c r="H40" i="279"/>
  <c r="O52" i="279"/>
  <c r="G44" i="279"/>
  <c r="N35" i="279"/>
  <c r="F48" i="279"/>
  <c r="M39" i="279"/>
  <c r="E52" i="279"/>
  <c r="B33" i="279"/>
  <c r="H44" i="279"/>
  <c r="O35" i="279"/>
  <c r="G48" i="279"/>
  <c r="N39" i="279"/>
  <c r="F52" i="279"/>
  <c r="M43" i="279"/>
  <c r="E35" i="279"/>
  <c r="L47" i="279"/>
  <c r="D39" i="279"/>
  <c r="L39" i="279"/>
  <c r="K51" i="279"/>
  <c r="C43" i="279"/>
  <c r="J34" i="279"/>
  <c r="B47" i="279"/>
  <c r="I38" i="279"/>
  <c r="A51" i="279"/>
  <c r="H42" i="279"/>
  <c r="O33" i="279"/>
  <c r="G46" i="279"/>
  <c r="N37" i="279"/>
  <c r="K42" i="279"/>
  <c r="C47" i="279"/>
  <c r="J38" i="279"/>
  <c r="B51" i="279"/>
  <c r="I42" i="279"/>
  <c r="A34" i="279"/>
  <c r="H46" i="279"/>
  <c r="O37" i="279"/>
  <c r="G50" i="279"/>
  <c r="N41" i="279"/>
  <c r="D52" i="279"/>
  <c r="K43" i="279"/>
  <c r="C35" i="279"/>
  <c r="J47" i="279"/>
  <c r="B39" i="279"/>
  <c r="I51" i="279"/>
  <c r="A43" i="279"/>
  <c r="H34" i="279"/>
  <c r="N45" i="279"/>
  <c r="K47" i="279"/>
  <c r="C39" i="279"/>
  <c r="J51" i="279"/>
  <c r="B43" i="279"/>
  <c r="I34" i="279"/>
  <c r="A47" i="279"/>
  <c r="H38" i="279"/>
  <c r="O50" i="279"/>
  <c r="G42" i="279"/>
  <c r="N33" i="279"/>
  <c r="E36" i="279"/>
  <c r="F46" i="279"/>
  <c r="M37" i="279"/>
  <c r="E50" i="279"/>
  <c r="L41" i="279"/>
  <c r="D33" i="279"/>
  <c r="K45" i="279"/>
  <c r="C37" i="279"/>
  <c r="J49" i="279"/>
  <c r="B41" i="279"/>
  <c r="J37" i="279"/>
  <c r="I37" i="279"/>
  <c r="A50" i="279"/>
  <c r="H41" i="279"/>
  <c r="G45" i="279"/>
  <c r="F49" i="279"/>
  <c r="C51" i="279"/>
  <c r="J42" i="279"/>
  <c r="I46" i="279"/>
  <c r="H50" i="279"/>
  <c r="G33" i="279"/>
  <c r="B38" i="279"/>
  <c r="A42" i="279"/>
  <c r="F50" i="279"/>
  <c r="M41" i="279"/>
  <c r="E33" i="279"/>
  <c r="L45" i="279"/>
  <c r="D37" i="279"/>
  <c r="K49" i="279"/>
  <c r="C41" i="279"/>
  <c r="J32" i="279"/>
  <c r="B45" i="279"/>
  <c r="L43" i="279"/>
  <c r="N46" i="279"/>
  <c r="F38" i="279"/>
  <c r="M50" i="279"/>
  <c r="E42" i="279"/>
  <c r="L33" i="279"/>
  <c r="D46" i="279"/>
  <c r="K37" i="279"/>
  <c r="C50" i="279"/>
  <c r="N50" i="279"/>
  <c r="F42" i="279"/>
  <c r="M33" i="279"/>
  <c r="E46" i="279"/>
  <c r="L37" i="279"/>
  <c r="D50" i="279"/>
  <c r="K41" i="279"/>
  <c r="C33" i="279"/>
  <c r="J45" i="279"/>
  <c r="B37" i="279"/>
  <c r="F33" i="279"/>
  <c r="I49" i="279"/>
  <c r="A41" i="279"/>
  <c r="H32" i="279"/>
  <c r="O44" i="279"/>
  <c r="G36" i="279"/>
  <c r="N48" i="279"/>
  <c r="F40" i="279"/>
  <c r="M52" i="279"/>
  <c r="E44" i="279"/>
  <c r="L35" i="279"/>
  <c r="D35" i="279"/>
  <c r="A45" i="279"/>
  <c r="H36" i="279"/>
  <c r="O48" i="279"/>
  <c r="G40" i="279"/>
  <c r="N52" i="279"/>
  <c r="F44" i="279"/>
  <c r="M35" i="279"/>
  <c r="E48" i="279"/>
  <c r="K38" i="279"/>
  <c r="B50" i="279"/>
  <c r="I41" i="279"/>
  <c r="A33" i="279"/>
  <c r="H45" i="279"/>
  <c r="O36" i="279"/>
  <c r="G49" i="279"/>
  <c r="N40" i="279"/>
  <c r="F32" i="279"/>
  <c r="F37" i="279"/>
  <c r="I45" i="279"/>
  <c r="A37" i="279"/>
  <c r="H49" i="279"/>
  <c r="O40" i="279"/>
  <c r="G32" i="279"/>
  <c r="N44" i="279"/>
  <c r="F36" i="279"/>
  <c r="M48" i="279"/>
  <c r="E40" i="279"/>
  <c r="J33" i="279"/>
  <c r="L52" i="279"/>
  <c r="D44" i="279"/>
  <c r="K35" i="279"/>
  <c r="C48" i="279"/>
  <c r="J39" i="279"/>
  <c r="B52" i="279"/>
  <c r="I43" i="279"/>
  <c r="A35" i="279"/>
  <c r="H47" i="279"/>
  <c r="O38" i="279"/>
  <c r="O46" i="279"/>
  <c r="B46" i="279"/>
  <c r="O32" i="279"/>
  <c r="N36" i="279"/>
  <c r="M40" i="279"/>
  <c r="B34" i="279"/>
  <c r="A38" i="279"/>
  <c r="O41" i="279"/>
  <c r="J41" i="279"/>
  <c r="J46" i="279"/>
  <c r="I50" i="279"/>
  <c r="H33" i="279"/>
  <c r="G37" i="279"/>
  <c r="D48" i="279"/>
  <c r="K39" i="279"/>
  <c r="C52" i="279"/>
  <c r="J43" i="279"/>
  <c r="B35" i="279"/>
  <c r="I47" i="279"/>
  <c r="A39" i="279"/>
  <c r="H51" i="279"/>
  <c r="O42" i="279"/>
  <c r="C34" i="279"/>
  <c r="L44" i="279"/>
  <c r="D36" i="279"/>
  <c r="K48" i="279"/>
  <c r="C40" i="279"/>
  <c r="J52" i="279"/>
  <c r="B44" i="279"/>
  <c r="I35" i="279"/>
  <c r="A48" i="279"/>
  <c r="L48" i="279"/>
  <c r="D40" i="279"/>
  <c r="K52" i="279"/>
  <c r="C44" i="279"/>
  <c r="J35" i="279"/>
  <c r="B48" i="279"/>
  <c r="I39" i="279"/>
  <c r="A52" i="279"/>
  <c r="H43" i="279"/>
  <c r="O34" i="279"/>
  <c r="I40" i="279"/>
  <c r="G47" i="279"/>
  <c r="N38" i="279"/>
  <c r="F51" i="279"/>
  <c r="M42" i="279"/>
  <c r="E34" i="279"/>
  <c r="L46" i="279"/>
  <c r="D38" i="279"/>
  <c r="K50" i="279"/>
  <c r="C42" i="279"/>
  <c r="I32" i="279"/>
  <c r="G51" i="279"/>
  <c r="N42" i="279"/>
  <c r="F34" i="279"/>
  <c r="M46" i="279"/>
  <c r="E38" i="279"/>
  <c r="L50" i="279"/>
  <c r="D42" i="279"/>
  <c r="K33" i="279"/>
  <c r="C46" i="279"/>
  <c r="E32" i="279"/>
  <c r="O47" i="279"/>
  <c r="G39" i="279"/>
  <c r="N51" i="279"/>
  <c r="F43" i="279"/>
  <c r="M34" i="279"/>
  <c r="E47" i="279"/>
  <c r="L38" i="279"/>
  <c r="D51" i="279"/>
  <c r="O51" i="279"/>
  <c r="G43" i="279"/>
  <c r="N34" i="279"/>
  <c r="F47" i="279"/>
  <c r="M38" i="279"/>
  <c r="E51" i="279"/>
  <c r="L42" i="279"/>
  <c r="D34" i="279"/>
  <c r="K46" i="279"/>
  <c r="C38" i="279"/>
  <c r="H35" i="279"/>
  <c r="J50" i="279"/>
  <c r="B42" i="279"/>
  <c r="I33" i="279"/>
  <c r="A46" i="279"/>
  <c r="H37" i="279"/>
  <c r="O49" i="279"/>
  <c r="G41" i="279"/>
  <c r="N32" i="279"/>
  <c r="F45" i="279"/>
  <c r="M36" i="279"/>
  <c r="G38" i="279"/>
  <c r="O45" i="279"/>
  <c r="A32" i="279"/>
  <c r="K40" i="279"/>
  <c r="I48" i="279"/>
  <c r="L40" i="279"/>
  <c r="J48" i="279"/>
  <c r="H39" i="279"/>
  <c r="D41" i="279"/>
  <c r="B49" i="279"/>
  <c r="D45" i="279"/>
  <c r="B32" i="279"/>
  <c r="H48" i="279"/>
  <c r="F35" i="279"/>
  <c r="D43" i="279"/>
  <c r="L36" i="279"/>
  <c r="J44" i="279"/>
  <c r="K44" i="279"/>
  <c r="E37" i="279"/>
  <c r="E41" i="279"/>
  <c r="A36" i="279"/>
  <c r="E39" i="279"/>
  <c r="M32" i="279"/>
  <c r="E49" i="279"/>
  <c r="A44" i="279"/>
  <c r="J36" i="279"/>
  <c r="J40" i="279"/>
  <c r="N43" i="279"/>
  <c r="N49" i="279"/>
  <c r="E45" i="279"/>
  <c r="C32" i="279"/>
  <c r="A40" i="279"/>
  <c r="D32" i="279"/>
  <c r="B40" i="279"/>
  <c r="M45" i="279"/>
  <c r="K32" i="279"/>
  <c r="M49" i="279"/>
  <c r="K36" i="279"/>
  <c r="I44" i="279"/>
  <c r="O39" i="279"/>
  <c r="M47" i="279"/>
  <c r="K34" i="279"/>
  <c r="F41" i="279"/>
  <c r="G34" i="279"/>
  <c r="I52" i="279"/>
  <c r="C45" i="279"/>
  <c r="C49" i="279"/>
  <c r="G52" i="279"/>
  <c r="D49" i="279"/>
  <c r="B36" i="279"/>
  <c r="C36" i="279"/>
  <c r="L49" i="279"/>
  <c r="L32" i="279"/>
  <c r="M44" i="279"/>
  <c r="L51" i="279"/>
  <c r="L81" i="279"/>
  <c r="N71" i="279"/>
  <c r="A62" i="279"/>
  <c r="C89" i="279"/>
  <c r="E79" i="279"/>
  <c r="I69" i="279"/>
  <c r="K59" i="279"/>
  <c r="M86" i="279"/>
  <c r="O76" i="279"/>
  <c r="B67" i="279"/>
  <c r="D57" i="279"/>
  <c r="H84" i="279"/>
  <c r="J74" i="279"/>
  <c r="L64" i="279"/>
  <c r="N54" i="279"/>
  <c r="H81" i="279"/>
  <c r="J71" i="279"/>
  <c r="L61" i="279"/>
  <c r="N88" i="279"/>
  <c r="A79" i="279"/>
  <c r="C69" i="279"/>
  <c r="E59" i="279"/>
  <c r="I86" i="279"/>
  <c r="K76" i="279"/>
  <c r="M66" i="279"/>
  <c r="O56" i="279"/>
  <c r="B84" i="279"/>
  <c r="D74" i="279"/>
  <c r="H64" i="279"/>
  <c r="J54" i="279"/>
  <c r="E82" i="279"/>
  <c r="I72" i="279"/>
  <c r="K62" i="279"/>
  <c r="M89" i="279"/>
  <c r="O79" i="279"/>
  <c r="B70" i="279"/>
  <c r="D60" i="279"/>
  <c r="H87" i="279"/>
  <c r="J77" i="279"/>
  <c r="L67" i="279"/>
  <c r="N57" i="279"/>
  <c r="A85" i="279"/>
  <c r="C75" i="279"/>
  <c r="E65" i="279"/>
  <c r="I55" i="279"/>
  <c r="N87" i="279"/>
  <c r="A78" i="279"/>
  <c r="C68" i="279"/>
  <c r="E58" i="279"/>
  <c r="I85" i="279"/>
  <c r="K75" i="279"/>
  <c r="M65" i="279"/>
  <c r="O55" i="279"/>
  <c r="B83" i="279"/>
  <c r="D73" i="279"/>
  <c r="H63" i="279"/>
  <c r="J90" i="279"/>
  <c r="L80" i="279"/>
  <c r="N70" i="279"/>
  <c r="A61" i="279"/>
  <c r="J87" i="279"/>
  <c r="L77" i="279"/>
  <c r="N67" i="279"/>
  <c r="A58" i="279"/>
  <c r="C85" i="279"/>
  <c r="E75" i="279"/>
  <c r="I65" i="279"/>
  <c r="K55" i="279"/>
  <c r="M82" i="279"/>
  <c r="O72" i="279"/>
  <c r="B63" i="279"/>
  <c r="D90" i="279"/>
  <c r="H80" i="279"/>
  <c r="J70" i="279"/>
  <c r="L60" i="279"/>
  <c r="I88" i="279"/>
  <c r="K78" i="279"/>
  <c r="M68" i="279"/>
  <c r="O58" i="279"/>
  <c r="B86" i="279"/>
  <c r="D76" i="279"/>
  <c r="H66" i="279"/>
  <c r="J56" i="279"/>
  <c r="L83" i="279"/>
  <c r="N73" i="279"/>
  <c r="A64" i="279"/>
  <c r="C54" i="279"/>
  <c r="E81" i="279"/>
  <c r="I71" i="279"/>
  <c r="K61" i="279"/>
  <c r="H89" i="279"/>
  <c r="A82" i="279"/>
  <c r="C72" i="279"/>
  <c r="E62" i="279"/>
  <c r="I89" i="279"/>
  <c r="K79" i="279"/>
  <c r="M69" i="279"/>
  <c r="O59" i="279"/>
  <c r="B87" i="279"/>
  <c r="D77" i="279"/>
  <c r="H67" i="279"/>
  <c r="J57" i="279"/>
  <c r="L84" i="279"/>
  <c r="N74" i="279"/>
  <c r="A65" i="279"/>
  <c r="C55" i="279"/>
  <c r="N75" i="279"/>
  <c r="A66" i="279"/>
  <c r="C56" i="279"/>
  <c r="E83" i="279"/>
  <c r="I73" i="279"/>
  <c r="K63" i="279"/>
  <c r="M90" i="279"/>
  <c r="O80" i="279"/>
  <c r="B71" i="279"/>
  <c r="D61" i="279"/>
  <c r="H88" i="279"/>
  <c r="J78" i="279"/>
  <c r="L68" i="279"/>
  <c r="N58" i="279"/>
  <c r="O66" i="279"/>
  <c r="H74" i="279"/>
  <c r="L54" i="279"/>
  <c r="A72" i="279"/>
  <c r="E89" i="279"/>
  <c r="K69" i="279"/>
  <c r="E86" i="279"/>
  <c r="K66" i="279"/>
  <c r="O83" i="279"/>
  <c r="D64" i="279"/>
  <c r="J81" i="279"/>
  <c r="L71" i="279"/>
  <c r="A89" i="279"/>
  <c r="E69" i="279"/>
  <c r="H77" i="279"/>
  <c r="L57" i="279"/>
  <c r="A75" i="279"/>
  <c r="C65" i="279"/>
  <c r="I82" i="279"/>
  <c r="M62" i="279"/>
  <c r="B80" i="279"/>
  <c r="H60" i="279"/>
  <c r="O82" i="279"/>
  <c r="B73" i="279"/>
  <c r="H90" i="279"/>
  <c r="L70" i="279"/>
  <c r="A88" i="279"/>
  <c r="E68" i="279"/>
  <c r="K85" i="279"/>
  <c r="O65" i="279"/>
  <c r="K82" i="279"/>
  <c r="M72" i="279"/>
  <c r="B90" i="279"/>
  <c r="H70" i="279"/>
  <c r="N77" i="279"/>
  <c r="C58" i="279"/>
  <c r="I75" i="279"/>
  <c r="M55" i="279"/>
  <c r="J83" i="279"/>
  <c r="N63" i="279"/>
  <c r="C81" i="279"/>
  <c r="I61" i="279"/>
  <c r="M78" i="279"/>
  <c r="B59" i="279"/>
  <c r="D86" i="279"/>
  <c r="J66" i="279"/>
  <c r="I84" i="279"/>
  <c r="D67" i="279"/>
  <c r="J84" i="279"/>
  <c r="N64" i="279"/>
  <c r="A55" i="279"/>
  <c r="E72" i="279"/>
  <c r="K89" i="279"/>
  <c r="O69" i="279"/>
  <c r="M80" i="279"/>
  <c r="B61" i="279"/>
  <c r="H78" i="279"/>
  <c r="L58" i="279"/>
  <c r="A76" i="279"/>
  <c r="E56" i="279"/>
  <c r="I83" i="279"/>
  <c r="M63" i="279"/>
  <c r="B89" i="279"/>
  <c r="D79" i="279"/>
  <c r="H69" i="279"/>
  <c r="J59" i="279"/>
  <c r="L86" i="279"/>
  <c r="N76" i="279"/>
  <c r="A67" i="279"/>
  <c r="C57" i="279"/>
  <c r="E84" i="279"/>
  <c r="I74" i="279"/>
  <c r="K64" i="279"/>
  <c r="M54" i="279"/>
  <c r="O81" i="279"/>
  <c r="B72" i="279"/>
  <c r="D62" i="279"/>
  <c r="M88" i="279"/>
  <c r="O78" i="279"/>
  <c r="B69" i="279"/>
  <c r="D59" i="279"/>
  <c r="H86" i="279"/>
  <c r="J76" i="279"/>
  <c r="L66" i="279"/>
  <c r="N56" i="279"/>
  <c r="A84" i="279"/>
  <c r="C74" i="279"/>
  <c r="E64" i="279"/>
  <c r="I54" i="279"/>
  <c r="K81" i="279"/>
  <c r="M71" i="279"/>
  <c r="O61" i="279"/>
  <c r="L89" i="279"/>
  <c r="N79" i="279"/>
  <c r="A70" i="279"/>
  <c r="C60" i="279"/>
  <c r="E87" i="279"/>
  <c r="I77" i="279"/>
  <c r="K67" i="279"/>
  <c r="M57" i="279"/>
  <c r="O84" i="279"/>
  <c r="B75" i="279"/>
  <c r="D65" i="279"/>
  <c r="H55" i="279"/>
  <c r="J82" i="279"/>
  <c r="L72" i="279"/>
  <c r="N62" i="279"/>
  <c r="K90" i="279"/>
  <c r="H85" i="279"/>
  <c r="J75" i="279"/>
  <c r="L65" i="279"/>
  <c r="N55" i="279"/>
  <c r="A83" i="279"/>
  <c r="C73" i="279"/>
  <c r="E63" i="279"/>
  <c r="I90" i="279"/>
  <c r="K80" i="279"/>
  <c r="M70" i="279"/>
  <c r="O60" i="279"/>
  <c r="B88" i="279"/>
  <c r="D78" i="279"/>
  <c r="H68" i="279"/>
  <c r="J58" i="279"/>
  <c r="B85" i="279"/>
  <c r="D75" i="279"/>
  <c r="H65" i="279"/>
  <c r="J55" i="279"/>
  <c r="L82" i="279"/>
  <c r="N72" i="279"/>
  <c r="A63" i="279"/>
  <c r="C90" i="279"/>
  <c r="E80" i="279"/>
  <c r="I70" i="279"/>
  <c r="K60" i="279"/>
  <c r="M87" i="279"/>
  <c r="O77" i="279"/>
  <c r="B68" i="279"/>
  <c r="D58" i="279"/>
  <c r="A86" i="279"/>
  <c r="C76" i="279"/>
  <c r="E66" i="279"/>
  <c r="I56" i="279"/>
  <c r="K83" i="279"/>
  <c r="M73" i="279"/>
  <c r="O63" i="279"/>
  <c r="B54" i="279"/>
  <c r="D81" i="279"/>
  <c r="H71" i="279"/>
  <c r="J61" i="279"/>
  <c r="L88" i="279"/>
  <c r="N78" i="279"/>
  <c r="A69" i="279"/>
  <c r="C59" i="279"/>
  <c r="O86" i="279"/>
  <c r="J79" i="279"/>
  <c r="L69" i="279"/>
  <c r="N59" i="279"/>
  <c r="A87" i="279"/>
  <c r="C77" i="279"/>
  <c r="E67" i="279"/>
  <c r="I57" i="279"/>
  <c r="K84" i="279"/>
  <c r="M74" i="279"/>
  <c r="O64" i="279"/>
  <c r="B55" i="279"/>
  <c r="D82" i="279"/>
  <c r="H72" i="279"/>
  <c r="J62" i="279"/>
  <c r="D83" i="279"/>
  <c r="H73" i="279"/>
  <c r="J63" i="279"/>
  <c r="L90" i="279"/>
  <c r="N80" i="279"/>
  <c r="A71" i="279"/>
  <c r="C61" i="279"/>
  <c r="E88" i="279"/>
  <c r="I78" i="279"/>
  <c r="K68" i="279"/>
  <c r="M58" i="279"/>
  <c r="O85" i="279"/>
  <c r="B76" i="279"/>
  <c r="D66" i="279"/>
  <c r="H56" i="279"/>
  <c r="B57" i="279"/>
  <c r="D84" i="279"/>
  <c r="J64" i="279"/>
  <c r="N81" i="279"/>
  <c r="C62" i="279"/>
  <c r="I79" i="279"/>
  <c r="M59" i="279"/>
  <c r="I76" i="279"/>
  <c r="M56" i="279"/>
  <c r="B74" i="279"/>
  <c r="H54" i="279"/>
  <c r="N61" i="279"/>
  <c r="C79" i="279"/>
  <c r="I59" i="279"/>
  <c r="D87" i="279"/>
  <c r="J67" i="279"/>
  <c r="N84" i="279"/>
  <c r="E55" i="279"/>
  <c r="K72" i="279"/>
  <c r="O89" i="279"/>
  <c r="D70" i="279"/>
  <c r="C88" i="279"/>
  <c r="D63" i="279"/>
  <c r="J80" i="279"/>
  <c r="N60" i="279"/>
  <c r="C78" i="279"/>
  <c r="I58" i="279"/>
  <c r="M75" i="279"/>
  <c r="B56" i="279"/>
  <c r="O62" i="279"/>
  <c r="D80" i="279"/>
  <c r="J60" i="279"/>
  <c r="L87" i="279"/>
  <c r="A68" i="279"/>
  <c r="E85" i="279"/>
  <c r="K65" i="279"/>
  <c r="L73" i="279"/>
  <c r="A54" i="279"/>
  <c r="E71" i="279"/>
  <c r="K88" i="279"/>
  <c r="O68" i="279"/>
  <c r="H76" i="279"/>
  <c r="L56" i="279"/>
  <c r="B77" i="279"/>
  <c r="H57" i="279"/>
  <c r="L74" i="279"/>
  <c r="C82" i="279"/>
  <c r="I62" i="279"/>
  <c r="M79" i="279"/>
  <c r="B60" i="279"/>
  <c r="O70" i="279"/>
  <c r="D88" i="279"/>
  <c r="J68" i="279"/>
  <c r="N85" i="279"/>
  <c r="C66" i="279"/>
  <c r="K73" i="279"/>
  <c r="K86" i="279"/>
  <c r="M76" i="279"/>
  <c r="I64" i="279"/>
  <c r="B62" i="279"/>
  <c r="L59" i="279"/>
  <c r="E57" i="279"/>
  <c r="E54" i="279"/>
  <c r="O88" i="279"/>
  <c r="J86" i="279"/>
  <c r="M84" i="279"/>
  <c r="H82" i="279"/>
  <c r="A80" i="279"/>
  <c r="K77" i="279"/>
  <c r="I80" i="279"/>
  <c r="B78" i="279"/>
  <c r="L75" i="279"/>
  <c r="E73" i="279"/>
  <c r="E70" i="279"/>
  <c r="O67" i="279"/>
  <c r="J65" i="279"/>
  <c r="C63" i="279"/>
  <c r="H61" i="279"/>
  <c r="A59" i="279"/>
  <c r="K56" i="279"/>
  <c r="D54" i="279"/>
  <c r="O54" i="279"/>
  <c r="J89" i="279"/>
  <c r="C87" i="279"/>
  <c r="E78" i="279"/>
  <c r="O75" i="279"/>
  <c r="J73" i="279"/>
  <c r="C71" i="279"/>
  <c r="M81" i="279"/>
  <c r="A77" i="279"/>
  <c r="K71" i="279"/>
  <c r="N66" i="279"/>
  <c r="L62" i="279"/>
  <c r="O57" i="279"/>
  <c r="H58" i="279"/>
  <c r="A90" i="279"/>
  <c r="B81" i="279"/>
  <c r="E76" i="279"/>
  <c r="K74" i="279"/>
  <c r="N69" i="279"/>
  <c r="K58" i="279"/>
  <c r="E74" i="279"/>
  <c r="J69" i="279"/>
  <c r="C64" i="279"/>
  <c r="H59" i="279"/>
  <c r="D55" i="279"/>
  <c r="I87" i="279"/>
  <c r="O87" i="279"/>
  <c r="C83" i="279"/>
  <c r="M77" i="279"/>
  <c r="A73" i="279"/>
  <c r="N68" i="279"/>
  <c r="B64" i="279"/>
  <c r="A60" i="279"/>
  <c r="K57" i="279"/>
  <c r="H83" i="279"/>
  <c r="K54" i="279"/>
  <c r="D89" i="279"/>
  <c r="N86" i="279"/>
  <c r="N83" i="279"/>
  <c r="I81" i="279"/>
  <c r="B79" i="279"/>
  <c r="L76" i="279"/>
  <c r="O74" i="279"/>
  <c r="J72" i="279"/>
  <c r="C70" i="279"/>
  <c r="M67" i="279"/>
  <c r="K70" i="279"/>
  <c r="D68" i="279"/>
  <c r="N65" i="279"/>
  <c r="I63" i="279"/>
  <c r="I60" i="279"/>
  <c r="B58" i="279"/>
  <c r="L55" i="279"/>
  <c r="O90" i="279"/>
  <c r="J88" i="279"/>
  <c r="C86" i="279"/>
  <c r="M83" i="279"/>
  <c r="L85" i="279"/>
  <c r="B82" i="279"/>
  <c r="L79" i="279"/>
  <c r="E77" i="279"/>
  <c r="I68" i="279"/>
  <c r="B66" i="279"/>
  <c r="L63" i="279"/>
  <c r="E61" i="279"/>
  <c r="C84" i="279"/>
  <c r="H79" i="279"/>
  <c r="A74" i="279"/>
  <c r="D69" i="279"/>
  <c r="B65" i="279"/>
  <c r="E60" i="279"/>
  <c r="M60" i="279"/>
  <c r="A56" i="279"/>
  <c r="K87" i="279"/>
  <c r="D85" i="279"/>
  <c r="N82" i="279"/>
  <c r="L78" i="279"/>
  <c r="O73" i="279"/>
  <c r="D72" i="279"/>
  <c r="I67" i="279"/>
  <c r="D56" i="279"/>
  <c r="N90" i="279"/>
  <c r="O71" i="279"/>
  <c r="C67" i="279"/>
  <c r="M61" i="279"/>
  <c r="A57" i="279"/>
  <c r="N89" i="279"/>
  <c r="E90" i="279"/>
  <c r="J85" i="279"/>
  <c r="C80" i="279"/>
  <c r="H75" i="279"/>
  <c r="D71" i="279"/>
  <c r="I66" i="279"/>
  <c r="M64" i="279"/>
  <c r="H62" i="279"/>
  <c r="M85" i="279"/>
  <c r="A81" i="279"/>
  <c r="L27" i="279"/>
  <c r="D19" i="279"/>
  <c r="J28" i="279"/>
  <c r="B20" i="279"/>
  <c r="O28" i="279"/>
  <c r="G20" i="279"/>
  <c r="M29" i="279"/>
  <c r="E21" i="279"/>
  <c r="K13" i="279"/>
  <c r="D23" i="279"/>
  <c r="K14" i="279"/>
  <c r="B24" i="279"/>
  <c r="I15" i="279"/>
  <c r="G24" i="279"/>
  <c r="N15" i="279"/>
  <c r="E25" i="279"/>
  <c r="L16" i="279"/>
  <c r="D27" i="279"/>
  <c r="K18" i="279"/>
  <c r="B28" i="279"/>
  <c r="I19" i="279"/>
  <c r="G28" i="279"/>
  <c r="N19" i="279"/>
  <c r="E29" i="279"/>
  <c r="L20" i="279"/>
  <c r="C30" i="279"/>
  <c r="J21" i="279"/>
  <c r="B13" i="279"/>
  <c r="H22" i="279"/>
  <c r="O13" i="279"/>
  <c r="M22" i="279"/>
  <c r="E14" i="279"/>
  <c r="K23" i="279"/>
  <c r="A13" i="279"/>
  <c r="I24" i="279"/>
  <c r="A16" i="279"/>
  <c r="G25" i="279"/>
  <c r="N16" i="279"/>
  <c r="L25" i="279"/>
  <c r="D17" i="279"/>
  <c r="J26" i="279"/>
  <c r="B18" i="279"/>
  <c r="I28" i="279"/>
  <c r="A20" i="279"/>
  <c r="G29" i="279"/>
  <c r="N20" i="279"/>
  <c r="L29" i="279"/>
  <c r="D21" i="279"/>
  <c r="J30" i="279"/>
  <c r="B22" i="279"/>
  <c r="I13" i="279"/>
  <c r="A24" i="279"/>
  <c r="H15" i="279"/>
  <c r="N24" i="279"/>
  <c r="F16" i="279"/>
  <c r="D25" i="279"/>
  <c r="K16" i="279"/>
  <c r="B26" i="279"/>
  <c r="I17" i="279"/>
  <c r="O26" i="279"/>
  <c r="G18" i="279"/>
  <c r="M27" i="279"/>
  <c r="E19" i="279"/>
  <c r="C28" i="279"/>
  <c r="J19" i="279"/>
  <c r="A29" i="279"/>
  <c r="H20" i="279"/>
  <c r="E17" i="279"/>
  <c r="J25" i="279"/>
  <c r="B17" i="279"/>
  <c r="H26" i="279"/>
  <c r="O17" i="279"/>
  <c r="M26" i="279"/>
  <c r="E18" i="279"/>
  <c r="K27" i="279"/>
  <c r="C19" i="279"/>
  <c r="J29" i="279"/>
  <c r="B21" i="279"/>
  <c r="H30" i="279"/>
  <c r="O21" i="279"/>
  <c r="M30" i="279"/>
  <c r="E22" i="279"/>
  <c r="L13" i="279"/>
  <c r="C23" i="279"/>
  <c r="J14" i="279"/>
  <c r="B25" i="279"/>
  <c r="I16" i="279"/>
  <c r="O25" i="279"/>
  <c r="G17" i="279"/>
  <c r="E26" i="279"/>
  <c r="L17" i="279"/>
  <c r="C27" i="279"/>
  <c r="J18" i="279"/>
  <c r="A28" i="279"/>
  <c r="H19" i="279"/>
  <c r="N28" i="279"/>
  <c r="F20" i="279"/>
  <c r="D29" i="279"/>
  <c r="K20" i="279"/>
  <c r="B30" i="279"/>
  <c r="I21" i="279"/>
  <c r="O30" i="279"/>
  <c r="G22" i="279"/>
  <c r="N13" i="279"/>
  <c r="E23" i="279"/>
  <c r="L14" i="279"/>
  <c r="J23" i="279"/>
  <c r="B15" i="279"/>
  <c r="H24" i="279"/>
  <c r="O15" i="279"/>
  <c r="G26" i="279"/>
  <c r="N17" i="279"/>
  <c r="E27" i="279"/>
  <c r="L18" i="279"/>
  <c r="J27" i="279"/>
  <c r="B19" i="279"/>
  <c r="H28" i="279"/>
  <c r="O19" i="279"/>
  <c r="G30" i="279"/>
  <c r="N21" i="279"/>
  <c r="F13" i="279"/>
  <c r="L22" i="279"/>
  <c r="D14" i="279"/>
  <c r="B23" i="279"/>
  <c r="I14" i="279"/>
  <c r="O23" i="279"/>
  <c r="G15" i="279"/>
  <c r="M24" i="279"/>
  <c r="E16" i="279"/>
  <c r="K25" i="279"/>
  <c r="C17" i="279"/>
  <c r="A26" i="279"/>
  <c r="H17" i="279"/>
  <c r="N26" i="279"/>
  <c r="F18" i="279"/>
  <c r="H23" i="279"/>
  <c r="O14" i="279"/>
  <c r="F24" i="279"/>
  <c r="M15" i="279"/>
  <c r="K24" i="279"/>
  <c r="C16" i="279"/>
  <c r="I25" i="279"/>
  <c r="A17" i="279"/>
  <c r="H27" i="279"/>
  <c r="O18" i="279"/>
  <c r="F28" i="279"/>
  <c r="M19" i="279"/>
  <c r="K28" i="279"/>
  <c r="C20" i="279"/>
  <c r="I29" i="279"/>
  <c r="A21" i="279"/>
  <c r="C13" i="279"/>
  <c r="O22" i="279"/>
  <c r="G14" i="279"/>
  <c r="M23" i="279"/>
  <c r="E15" i="279"/>
  <c r="C24" i="279"/>
  <c r="J15" i="279"/>
  <c r="A25" i="279"/>
  <c r="H16" i="279"/>
  <c r="N25" i="279"/>
  <c r="F17" i="279"/>
  <c r="L26" i="279"/>
  <c r="D18" i="279"/>
  <c r="B27" i="279"/>
  <c r="I18" i="279"/>
  <c r="O27" i="279"/>
  <c r="G19" i="279"/>
  <c r="M28" i="279"/>
  <c r="E20" i="279"/>
  <c r="K29" i="279"/>
  <c r="C21" i="279"/>
  <c r="A30" i="279"/>
  <c r="H21" i="279"/>
  <c r="N30" i="279"/>
  <c r="F22" i="279"/>
  <c r="M13" i="279"/>
  <c r="E24" i="279"/>
  <c r="L15" i="279"/>
  <c r="C25" i="279"/>
  <c r="J16" i="279"/>
  <c r="H25" i="279"/>
  <c r="O16" i="279"/>
  <c r="F26" i="279"/>
  <c r="M17" i="279"/>
  <c r="E28" i="279"/>
  <c r="L19" i="279"/>
  <c r="C29" i="279"/>
  <c r="J20" i="279"/>
  <c r="H29" i="279"/>
  <c r="O20" i="279"/>
  <c r="F30" i="279"/>
  <c r="M21" i="279"/>
  <c r="E13" i="279"/>
  <c r="K22" i="279"/>
  <c r="C14" i="279"/>
  <c r="I23" i="279"/>
  <c r="A15" i="279"/>
  <c r="N23" i="279"/>
  <c r="F15" i="279"/>
  <c r="L24" i="279"/>
  <c r="D16" i="279"/>
  <c r="L30" i="279"/>
  <c r="A14" i="279"/>
  <c r="M16" i="279"/>
  <c r="A18" i="279"/>
  <c r="M20" i="279"/>
  <c r="A22" i="279"/>
  <c r="L23" i="279"/>
  <c r="O24" i="279"/>
  <c r="K26" i="279"/>
  <c r="N27" i="279"/>
  <c r="K30" i="279"/>
  <c r="H14" i="279"/>
  <c r="K15" i="279"/>
  <c r="H18" i="279"/>
  <c r="K19" i="279"/>
  <c r="G21" i="279"/>
  <c r="J22" i="279"/>
  <c r="N29" i="279"/>
  <c r="N14" i="279"/>
  <c r="N18" i="279"/>
  <c r="K21" i="279"/>
  <c r="J24" i="279"/>
  <c r="I27" i="279"/>
  <c r="L28" i="279"/>
  <c r="M14" i="279"/>
  <c r="M18" i="279"/>
  <c r="L21" i="279"/>
  <c r="F21" i="279"/>
  <c r="F25" i="279"/>
  <c r="F29" i="279"/>
  <c r="F14" i="279"/>
  <c r="A19" i="279"/>
  <c r="A23" i="279"/>
  <c r="D24" i="279"/>
  <c r="D28" i="279"/>
  <c r="D22" i="279"/>
  <c r="G23" i="279"/>
  <c r="D26" i="279"/>
  <c r="G27" i="279"/>
  <c r="D30" i="279"/>
  <c r="H13" i="279"/>
  <c r="D15" i="279"/>
  <c r="G16" i="279"/>
  <c r="C18" i="279"/>
  <c r="F19" i="279"/>
  <c r="C22" i="279"/>
  <c r="F23" i="279"/>
  <c r="C26" i="279"/>
  <c r="F27" i="279"/>
  <c r="B29" i="279"/>
  <c r="E30" i="279"/>
  <c r="B14" i="279"/>
  <c r="G13" i="279"/>
  <c r="K17" i="279"/>
  <c r="N22" i="279"/>
  <c r="M25" i="279"/>
  <c r="J13" i="279"/>
  <c r="J17" i="279"/>
  <c r="I20" i="279"/>
  <c r="I22" i="279"/>
  <c r="I26" i="279"/>
  <c r="I30" i="279"/>
  <c r="B16" i="279"/>
  <c r="C15" i="279"/>
  <c r="D20" i="279"/>
  <c r="A27" i="279"/>
  <c r="O29" i="279"/>
  <c r="D13" i="279"/>
  <c r="N5" i="263" l="1"/>
  <c r="J22" i="283" s="1"/>
  <c r="N5" i="279" l="1"/>
  <c r="J36" i="283" s="1"/>
  <c r="R52" i="294" l="1"/>
  <c r="Q52" i="294"/>
  <c r="P52" i="294"/>
  <c r="O52" i="294"/>
  <c r="J52" i="294"/>
  <c r="I52" i="294"/>
  <c r="H52" i="294"/>
  <c r="G52" i="294"/>
  <c r="F52" i="294"/>
  <c r="E52" i="294"/>
  <c r="D52" i="294"/>
  <c r="C52" i="294"/>
  <c r="B52" i="294"/>
  <c r="A52" i="294"/>
  <c r="R51" i="294"/>
  <c r="Q51" i="294"/>
  <c r="P51" i="294"/>
  <c r="O51" i="294"/>
  <c r="J51" i="294"/>
  <c r="I51" i="294"/>
  <c r="H51" i="294"/>
  <c r="G51" i="294"/>
  <c r="F51" i="294"/>
  <c r="E51" i="294"/>
  <c r="D51" i="294"/>
  <c r="C51" i="294"/>
  <c r="B51" i="294"/>
  <c r="A51" i="294"/>
  <c r="R50" i="294"/>
  <c r="Q50" i="294"/>
  <c r="P50" i="294"/>
  <c r="O50" i="294"/>
  <c r="J50" i="294"/>
  <c r="I50" i="294"/>
  <c r="H50" i="294"/>
  <c r="G50" i="294"/>
  <c r="F50" i="294"/>
  <c r="E50" i="294"/>
  <c r="D50" i="294"/>
  <c r="C50" i="294"/>
  <c r="B50" i="294"/>
  <c r="A50" i="294"/>
  <c r="R49" i="294"/>
  <c r="Q49" i="294"/>
  <c r="P49" i="294"/>
  <c r="O49" i="294"/>
  <c r="J49" i="294"/>
  <c r="I49" i="294"/>
  <c r="H49" i="294"/>
  <c r="G49" i="294"/>
  <c r="F49" i="294"/>
  <c r="E49" i="294"/>
  <c r="D49" i="294"/>
  <c r="C49" i="294"/>
  <c r="B49" i="294"/>
  <c r="A49" i="294"/>
  <c r="R48" i="294"/>
  <c r="Q48" i="294"/>
  <c r="P48" i="294"/>
  <c r="O48" i="294"/>
  <c r="J48" i="294"/>
  <c r="I48" i="294"/>
  <c r="H48" i="294"/>
  <c r="G48" i="294"/>
  <c r="F48" i="294"/>
  <c r="E48" i="294"/>
  <c r="D48" i="294"/>
  <c r="C48" i="294"/>
  <c r="B48" i="294"/>
  <c r="A48" i="294"/>
  <c r="R47" i="294"/>
  <c r="Q47" i="294"/>
  <c r="P47" i="294"/>
  <c r="O47" i="294"/>
  <c r="J47" i="294"/>
  <c r="I47" i="294"/>
  <c r="H47" i="294"/>
  <c r="G47" i="294"/>
  <c r="F47" i="294"/>
  <c r="E47" i="294"/>
  <c r="D47" i="294"/>
  <c r="C47" i="294"/>
  <c r="B47" i="294"/>
  <c r="A47" i="294"/>
  <c r="R46" i="294"/>
  <c r="Q46" i="294"/>
  <c r="P46" i="294"/>
  <c r="O46" i="294"/>
  <c r="J46" i="294"/>
  <c r="I46" i="294"/>
  <c r="H46" i="294"/>
  <c r="G46" i="294"/>
  <c r="F46" i="294"/>
  <c r="E46" i="294"/>
  <c r="D46" i="294"/>
  <c r="C46" i="294"/>
  <c r="B46" i="294"/>
  <c r="A46" i="294"/>
  <c r="R45" i="294"/>
  <c r="Q45" i="294"/>
  <c r="P45" i="294"/>
  <c r="O45" i="294"/>
  <c r="J45" i="294"/>
  <c r="I45" i="294"/>
  <c r="H45" i="294"/>
  <c r="G45" i="294"/>
  <c r="F45" i="294"/>
  <c r="E45" i="294"/>
  <c r="D45" i="294"/>
  <c r="C45" i="294"/>
  <c r="B45" i="294"/>
  <c r="A45" i="294"/>
  <c r="R44" i="294"/>
  <c r="Q44" i="294"/>
  <c r="P44" i="294"/>
  <c r="O44" i="294"/>
  <c r="J44" i="294"/>
  <c r="I44" i="294"/>
  <c r="H44" i="294"/>
  <c r="G44" i="294"/>
  <c r="F44" i="294"/>
  <c r="E44" i="294"/>
  <c r="D44" i="294"/>
  <c r="C44" i="294"/>
  <c r="B44" i="294"/>
  <c r="A44" i="294"/>
  <c r="R43" i="294"/>
  <c r="Q43" i="294"/>
  <c r="P43" i="294"/>
  <c r="O43" i="294"/>
  <c r="J43" i="294"/>
  <c r="I43" i="294"/>
  <c r="H43" i="294"/>
  <c r="G43" i="294"/>
  <c r="F43" i="294"/>
  <c r="E43" i="294"/>
  <c r="D43" i="294"/>
  <c r="C43" i="294"/>
  <c r="B43" i="294"/>
  <c r="A43" i="294"/>
  <c r="R42" i="294"/>
  <c r="Q42" i="294"/>
  <c r="P42" i="294"/>
  <c r="O42" i="294"/>
  <c r="J42" i="294"/>
  <c r="I42" i="294"/>
  <c r="H42" i="294"/>
  <c r="G42" i="294"/>
  <c r="F42" i="294"/>
  <c r="E42" i="294"/>
  <c r="D42" i="294"/>
  <c r="C42" i="294"/>
  <c r="B42" i="294"/>
  <c r="A42" i="294"/>
  <c r="R41" i="294"/>
  <c r="Q41" i="294"/>
  <c r="P41" i="294"/>
  <c r="O41" i="294"/>
  <c r="J41" i="294"/>
  <c r="I41" i="294"/>
  <c r="H41" i="294"/>
  <c r="G41" i="294"/>
  <c r="F41" i="294"/>
  <c r="E41" i="294"/>
  <c r="D41" i="294"/>
  <c r="C41" i="294"/>
  <c r="B41" i="294"/>
  <c r="A41" i="294"/>
  <c r="R40" i="294"/>
  <c r="Q40" i="294"/>
  <c r="P40" i="294"/>
  <c r="O40" i="294"/>
  <c r="J40" i="294"/>
  <c r="I40" i="294"/>
  <c r="H40" i="294"/>
  <c r="G40" i="294"/>
  <c r="F40" i="294"/>
  <c r="E40" i="294"/>
  <c r="D40" i="294"/>
  <c r="C40" i="294"/>
  <c r="B40" i="294"/>
  <c r="A40" i="294"/>
  <c r="R39" i="294"/>
  <c r="Q39" i="294"/>
  <c r="P39" i="294"/>
  <c r="O39" i="294"/>
  <c r="J39" i="294"/>
  <c r="I39" i="294"/>
  <c r="H39" i="294"/>
  <c r="G39" i="294"/>
  <c r="F39" i="294"/>
  <c r="E39" i="294"/>
  <c r="D39" i="294"/>
  <c r="C39" i="294"/>
  <c r="B39" i="294"/>
  <c r="A39" i="294"/>
  <c r="R38" i="294"/>
  <c r="Q38" i="294"/>
  <c r="P38" i="294"/>
  <c r="O38" i="294"/>
  <c r="J38" i="294"/>
  <c r="I38" i="294"/>
  <c r="H38" i="294"/>
  <c r="G38" i="294"/>
  <c r="F38" i="294"/>
  <c r="E38" i="294"/>
  <c r="D38" i="294"/>
  <c r="C38" i="294"/>
  <c r="B38" i="294"/>
  <c r="A38" i="294"/>
  <c r="R37" i="294"/>
  <c r="Q37" i="294"/>
  <c r="P37" i="294"/>
  <c r="O37" i="294"/>
  <c r="J37" i="294"/>
  <c r="I37" i="294"/>
  <c r="H37" i="294"/>
  <c r="G37" i="294"/>
  <c r="F37" i="294"/>
  <c r="E37" i="294"/>
  <c r="D37" i="294"/>
  <c r="C37" i="294"/>
  <c r="B37" i="294"/>
  <c r="A37" i="294"/>
  <c r="R36" i="294"/>
  <c r="Q36" i="294"/>
  <c r="P36" i="294"/>
  <c r="O36" i="294"/>
  <c r="J36" i="294"/>
  <c r="I36" i="294"/>
  <c r="H36" i="294"/>
  <c r="G36" i="294"/>
  <c r="F36" i="294"/>
  <c r="E36" i="294"/>
  <c r="D36" i="294"/>
  <c r="C36" i="294"/>
  <c r="B36" i="294"/>
  <c r="A36" i="294"/>
  <c r="R35" i="294"/>
  <c r="Q35" i="294"/>
  <c r="P35" i="294"/>
  <c r="O35" i="294"/>
  <c r="J35" i="294"/>
  <c r="I35" i="294"/>
  <c r="H35" i="294"/>
  <c r="G35" i="294"/>
  <c r="F35" i="294"/>
  <c r="E35" i="294"/>
  <c r="D35" i="294"/>
  <c r="C35" i="294"/>
  <c r="B35" i="294"/>
  <c r="A35" i="294"/>
  <c r="R34" i="294"/>
  <c r="Q34" i="294"/>
  <c r="P34" i="294"/>
  <c r="O34" i="294"/>
  <c r="J34" i="294"/>
  <c r="I34" i="294"/>
  <c r="H34" i="294"/>
  <c r="G34" i="294"/>
  <c r="F34" i="294"/>
  <c r="E34" i="294"/>
  <c r="D34" i="294"/>
  <c r="C34" i="294"/>
  <c r="B34" i="294"/>
  <c r="A34" i="294"/>
  <c r="R33" i="294"/>
  <c r="Q33" i="294"/>
  <c r="P33" i="294"/>
  <c r="O33" i="294"/>
  <c r="J33" i="294"/>
  <c r="I33" i="294"/>
  <c r="H33" i="294"/>
  <c r="G33" i="294"/>
  <c r="F33" i="294"/>
  <c r="E33" i="294"/>
  <c r="D33" i="294"/>
  <c r="C33" i="294"/>
  <c r="B33" i="294"/>
  <c r="A33" i="294"/>
  <c r="R32" i="294"/>
  <c r="Q32" i="294"/>
  <c r="P32" i="294"/>
  <c r="O32" i="294"/>
  <c r="J32" i="294"/>
  <c r="I32" i="294"/>
  <c r="H32" i="294"/>
  <c r="G32" i="294"/>
  <c r="F32" i="294"/>
  <c r="E32" i="294"/>
  <c r="D32" i="294"/>
  <c r="C32" i="294"/>
  <c r="B32" i="294"/>
  <c r="A32" i="294"/>
  <c r="R30" i="294"/>
  <c r="Q30" i="294"/>
  <c r="P30" i="294"/>
  <c r="O30" i="294"/>
  <c r="J30" i="294"/>
  <c r="I30" i="294"/>
  <c r="H30" i="294"/>
  <c r="G30" i="294"/>
  <c r="F30" i="294"/>
  <c r="E30" i="294"/>
  <c r="D30" i="294"/>
  <c r="C30" i="294"/>
  <c r="B30" i="294"/>
  <c r="A30" i="294"/>
  <c r="R29" i="294"/>
  <c r="Q29" i="294"/>
  <c r="P29" i="294"/>
  <c r="O29" i="294"/>
  <c r="J29" i="294"/>
  <c r="I29" i="294"/>
  <c r="H29" i="294"/>
  <c r="G29" i="294"/>
  <c r="F29" i="294"/>
  <c r="E29" i="294"/>
  <c r="D29" i="294"/>
  <c r="C29" i="294"/>
  <c r="B29" i="294"/>
  <c r="A29" i="294"/>
  <c r="R28" i="294"/>
  <c r="Q28" i="294"/>
  <c r="P28" i="294"/>
  <c r="O28" i="294"/>
  <c r="J28" i="294"/>
  <c r="I28" i="294"/>
  <c r="H28" i="294"/>
  <c r="G28" i="294"/>
  <c r="F28" i="294"/>
  <c r="E28" i="294"/>
  <c r="D28" i="294"/>
  <c r="C28" i="294"/>
  <c r="B28" i="294"/>
  <c r="A28" i="294"/>
  <c r="R27" i="294"/>
  <c r="Q27" i="294"/>
  <c r="P27" i="294"/>
  <c r="O27" i="294"/>
  <c r="J27" i="294"/>
  <c r="I27" i="294"/>
  <c r="H27" i="294"/>
  <c r="G27" i="294"/>
  <c r="F27" i="294"/>
  <c r="E27" i="294"/>
  <c r="D27" i="294"/>
  <c r="C27" i="294"/>
  <c r="B27" i="294"/>
  <c r="A27" i="294"/>
  <c r="R26" i="294"/>
  <c r="Q26" i="294"/>
  <c r="P26" i="294"/>
  <c r="O26" i="294"/>
  <c r="J26" i="294"/>
  <c r="I26" i="294"/>
  <c r="H26" i="294"/>
  <c r="G26" i="294"/>
  <c r="F26" i="294"/>
  <c r="E26" i="294"/>
  <c r="D26" i="294"/>
  <c r="C26" i="294"/>
  <c r="B26" i="294"/>
  <c r="A26" i="294"/>
  <c r="R25" i="294"/>
  <c r="Q25" i="294"/>
  <c r="P25" i="294"/>
  <c r="O25" i="294"/>
  <c r="J25" i="294"/>
  <c r="I25" i="294"/>
  <c r="H25" i="294"/>
  <c r="G25" i="294"/>
  <c r="F25" i="294"/>
  <c r="E25" i="294"/>
  <c r="D25" i="294"/>
  <c r="C25" i="294"/>
  <c r="B25" i="294"/>
  <c r="A25" i="294"/>
  <c r="R24" i="294"/>
  <c r="Q24" i="294"/>
  <c r="P24" i="294"/>
  <c r="O24" i="294"/>
  <c r="J24" i="294"/>
  <c r="I24" i="294"/>
  <c r="H24" i="294"/>
  <c r="G24" i="294"/>
  <c r="F24" i="294"/>
  <c r="E24" i="294"/>
  <c r="D24" i="294"/>
  <c r="C24" i="294"/>
  <c r="B24" i="294"/>
  <c r="A24" i="294"/>
  <c r="R23" i="294"/>
  <c r="Q23" i="294"/>
  <c r="P23" i="294"/>
  <c r="O23" i="294"/>
  <c r="J23" i="294"/>
  <c r="I23" i="294"/>
  <c r="H23" i="294"/>
  <c r="G23" i="294"/>
  <c r="F23" i="294"/>
  <c r="E23" i="294"/>
  <c r="D23" i="294"/>
  <c r="C23" i="294"/>
  <c r="B23" i="294"/>
  <c r="A23" i="294"/>
  <c r="S22" i="294"/>
  <c r="R22" i="294"/>
  <c r="Q22" i="294"/>
  <c r="P22" i="294"/>
  <c r="O22" i="294"/>
  <c r="J22" i="294"/>
  <c r="I22" i="294"/>
  <c r="H22" i="294"/>
  <c r="G22" i="294"/>
  <c r="F22" i="294"/>
  <c r="E22" i="294"/>
  <c r="D22" i="294"/>
  <c r="C22" i="294"/>
  <c r="B22" i="294"/>
  <c r="A22" i="294"/>
  <c r="S21" i="294"/>
  <c r="R21" i="294"/>
  <c r="Q21" i="294"/>
  <c r="P21" i="294"/>
  <c r="O21" i="294"/>
  <c r="J21" i="294"/>
  <c r="I21" i="294"/>
  <c r="H21" i="294"/>
  <c r="G21" i="294"/>
  <c r="F21" i="294"/>
  <c r="E21" i="294"/>
  <c r="D21" i="294"/>
  <c r="C21" i="294"/>
  <c r="B21" i="294"/>
  <c r="A21" i="294"/>
  <c r="S20" i="294"/>
  <c r="R20" i="294"/>
  <c r="Q20" i="294"/>
  <c r="P20" i="294"/>
  <c r="O20" i="294"/>
  <c r="J20" i="294"/>
  <c r="I20" i="294"/>
  <c r="H20" i="294"/>
  <c r="G20" i="294"/>
  <c r="F20" i="294"/>
  <c r="E20" i="294"/>
  <c r="D20" i="294"/>
  <c r="C20" i="294"/>
  <c r="B20" i="294"/>
  <c r="A20" i="294"/>
  <c r="S19" i="294"/>
  <c r="R19" i="294"/>
  <c r="Q19" i="294"/>
  <c r="P19" i="294"/>
  <c r="O19" i="294"/>
  <c r="J19" i="294"/>
  <c r="I19" i="294"/>
  <c r="H19" i="294"/>
  <c r="G19" i="294"/>
  <c r="F19" i="294"/>
  <c r="E19" i="294"/>
  <c r="D19" i="294"/>
  <c r="C19" i="294"/>
  <c r="B19" i="294"/>
  <c r="A19" i="294"/>
  <c r="S18" i="294"/>
  <c r="R18" i="294"/>
  <c r="Q18" i="294"/>
  <c r="P18" i="294"/>
  <c r="O18" i="294"/>
  <c r="J18" i="294"/>
  <c r="I18" i="294"/>
  <c r="H18" i="294"/>
  <c r="G18" i="294"/>
  <c r="F18" i="294"/>
  <c r="E18" i="294"/>
  <c r="D18" i="294"/>
  <c r="C18" i="294"/>
  <c r="B18" i="294"/>
  <c r="A18" i="294"/>
  <c r="S17" i="294"/>
  <c r="R17" i="294"/>
  <c r="Q17" i="294"/>
  <c r="P17" i="294"/>
  <c r="O17" i="294"/>
  <c r="J17" i="294"/>
  <c r="I17" i="294"/>
  <c r="H17" i="294"/>
  <c r="G17" i="294"/>
  <c r="F17" i="294"/>
  <c r="E17" i="294"/>
  <c r="D17" i="294"/>
  <c r="C17" i="294"/>
  <c r="B17" i="294"/>
  <c r="A17" i="294"/>
  <c r="S16" i="294"/>
  <c r="R16" i="294"/>
  <c r="Q16" i="294"/>
  <c r="P16" i="294"/>
  <c r="O16" i="294"/>
  <c r="L16" i="294"/>
  <c r="K16" i="294"/>
  <c r="J16" i="294"/>
  <c r="I16" i="294"/>
  <c r="H16" i="294"/>
  <c r="G16" i="294"/>
  <c r="F16" i="294"/>
  <c r="E16" i="294"/>
  <c r="D16" i="294"/>
  <c r="C16" i="294"/>
  <c r="B16" i="294"/>
  <c r="A16" i="294"/>
  <c r="S15" i="294"/>
  <c r="R15" i="294"/>
  <c r="Q15" i="294"/>
  <c r="P15" i="294"/>
  <c r="O15" i="294"/>
  <c r="L15" i="294"/>
  <c r="K15" i="294"/>
  <c r="J15" i="294"/>
  <c r="I15" i="294"/>
  <c r="H15" i="294"/>
  <c r="G15" i="294"/>
  <c r="F15" i="294"/>
  <c r="E15" i="294"/>
  <c r="D15" i="294"/>
  <c r="C15" i="294"/>
  <c r="B15" i="294"/>
  <c r="A15" i="294"/>
  <c r="S14" i="294"/>
  <c r="R14" i="294"/>
  <c r="Q14" i="294"/>
  <c r="P14" i="294"/>
  <c r="O14" i="294"/>
  <c r="L14" i="294"/>
  <c r="K14" i="294"/>
  <c r="J14" i="294"/>
  <c r="I14" i="294"/>
  <c r="H14" i="294"/>
  <c r="G14" i="294"/>
  <c r="F14" i="294"/>
  <c r="E14" i="294"/>
  <c r="D14" i="294"/>
  <c r="C14" i="294"/>
  <c r="B14" i="294"/>
  <c r="A14" i="294"/>
  <c r="S13" i="294"/>
  <c r="R13" i="294"/>
  <c r="Q13" i="294"/>
  <c r="P13" i="294"/>
  <c r="O13" i="294"/>
  <c r="L13" i="294"/>
  <c r="K13" i="294"/>
  <c r="J13" i="294"/>
  <c r="I13" i="294"/>
  <c r="H13" i="294"/>
  <c r="G13" i="294"/>
  <c r="F13" i="294"/>
  <c r="E13" i="294"/>
  <c r="D13" i="294"/>
  <c r="C13" i="294"/>
  <c r="B13" i="294"/>
  <c r="A13" i="294"/>
  <c r="M14" i="294" l="1"/>
  <c r="M13" i="294"/>
  <c r="L18" i="294"/>
  <c r="L20" i="294"/>
  <c r="L22" i="294"/>
  <c r="L24" i="294"/>
  <c r="L26" i="294"/>
  <c r="L28" i="294"/>
  <c r="L30" i="294"/>
  <c r="L17" i="294"/>
  <c r="L19" i="294"/>
  <c r="L21" i="294"/>
  <c r="L23" i="294"/>
  <c r="L25" i="294"/>
  <c r="L27" i="294"/>
  <c r="L29" i="294"/>
  <c r="N13" i="294" l="1"/>
  <c r="N14" i="294"/>
  <c r="S30" i="294"/>
  <c r="S50" i="294"/>
  <c r="K17" i="294"/>
  <c r="L45" i="294"/>
  <c r="K18" i="294"/>
  <c r="L48" i="294"/>
  <c r="L47" i="294"/>
  <c r="L44" i="294"/>
  <c r="L43" i="294"/>
  <c r="K28" i="294"/>
  <c r="L42" i="294"/>
  <c r="L40" i="294"/>
  <c r="L38" i="294"/>
  <c r="L34" i="294"/>
  <c r="L33" i="294"/>
  <c r="S51" i="294"/>
  <c r="S46" i="294"/>
  <c r="S43" i="294"/>
  <c r="S42" i="294"/>
  <c r="S40" i="294"/>
  <c r="S27" i="294"/>
  <c r="S35" i="294"/>
  <c r="S25" i="294"/>
  <c r="S23" i="294"/>
  <c r="L51" i="294"/>
  <c r="K48" i="294"/>
  <c r="K47" i="294"/>
  <c r="K46" i="294"/>
  <c r="K45" i="294"/>
  <c r="K40" i="294"/>
  <c r="K27" i="294"/>
  <c r="K33" i="294"/>
  <c r="K24" i="294"/>
  <c r="S38" i="294"/>
  <c r="S33" i="294"/>
  <c r="S32" i="294"/>
  <c r="K52" i="294"/>
  <c r="K51" i="294"/>
  <c r="L39" i="294"/>
  <c r="L35" i="294"/>
  <c r="L41" i="294"/>
  <c r="K39" i="294"/>
  <c r="K26" i="294"/>
  <c r="K41" i="294"/>
  <c r="S47" i="294"/>
  <c r="K20" i="294"/>
  <c r="L46" i="294"/>
  <c r="K49" i="294"/>
  <c r="K43" i="294"/>
  <c r="L37" i="294"/>
  <c r="L36" i="294"/>
  <c r="L32" i="294"/>
  <c r="S49" i="294"/>
  <c r="S48" i="294"/>
  <c r="S29" i="294"/>
  <c r="S41" i="294"/>
  <c r="S28" i="294"/>
  <c r="S39" i="294"/>
  <c r="S37" i="294"/>
  <c r="S36" i="294"/>
  <c r="S24" i="294"/>
  <c r="L50" i="294"/>
  <c r="K29" i="294"/>
  <c r="K44" i="294"/>
  <c r="K42" i="294"/>
  <c r="K38" i="294"/>
  <c r="K37" i="294"/>
  <c r="K36" i="294"/>
  <c r="K35" i="294"/>
  <c r="K34" i="294"/>
  <c r="K32" i="294"/>
  <c r="K22" i="294"/>
  <c r="K21" i="294"/>
  <c r="K19" i="294"/>
  <c r="S52" i="294"/>
  <c r="S44" i="294"/>
  <c r="S26" i="294"/>
  <c r="S34" i="294"/>
  <c r="K30" i="294"/>
  <c r="K50" i="294"/>
  <c r="L49" i="294"/>
  <c r="K25" i="294"/>
  <c r="K23" i="294"/>
  <c r="L52" i="294"/>
  <c r="S45" i="294"/>
  <c r="M15" i="294" l="1"/>
  <c r="N15" i="294" l="1"/>
  <c r="M16" i="294"/>
  <c r="N16" i="294" l="1"/>
  <c r="M17" i="294"/>
  <c r="Q90" i="294" l="1"/>
  <c r="I90" i="294"/>
  <c r="K89" i="294"/>
  <c r="M88" i="294"/>
  <c r="O87" i="294"/>
  <c r="Q86" i="294"/>
  <c r="I86" i="294"/>
  <c r="K85" i="294"/>
  <c r="M84" i="294"/>
  <c r="O83" i="294"/>
  <c r="Q82" i="294"/>
  <c r="I82" i="294"/>
  <c r="K81" i="294"/>
  <c r="M80" i="294"/>
  <c r="O79" i="294"/>
  <c r="Q78" i="294"/>
  <c r="I78" i="294"/>
  <c r="K77" i="294"/>
  <c r="M76" i="294"/>
  <c r="O75" i="294"/>
  <c r="Q74" i="294"/>
  <c r="I74" i="294"/>
  <c r="K73" i="294"/>
  <c r="M72" i="294"/>
  <c r="O71" i="294"/>
  <c r="Q70" i="294"/>
  <c r="I70" i="294"/>
  <c r="K69" i="294"/>
  <c r="M68" i="294"/>
  <c r="O67" i="294"/>
  <c r="Q66" i="294"/>
  <c r="I66" i="294"/>
  <c r="K65" i="294"/>
  <c r="M64" i="294"/>
  <c r="O63" i="294"/>
  <c r="Q62" i="294"/>
  <c r="I62" i="294"/>
  <c r="K61" i="294"/>
  <c r="M60" i="294"/>
  <c r="O59" i="294"/>
  <c r="Q58" i="294"/>
  <c r="I58" i="294"/>
  <c r="K57" i="294"/>
  <c r="M56" i="294"/>
  <c r="O55" i="294"/>
  <c r="Q54" i="294"/>
  <c r="I54" i="294"/>
  <c r="L90" i="294"/>
  <c r="P89" i="294"/>
  <c r="R88" i="294"/>
  <c r="J88" i="294"/>
  <c r="N87" i="294"/>
  <c r="R86" i="294"/>
  <c r="J86" i="294"/>
  <c r="N85" i="294"/>
  <c r="R84" i="294"/>
  <c r="J84" i="294"/>
  <c r="N83" i="294"/>
  <c r="R82" i="294"/>
  <c r="J82" i="294"/>
  <c r="N81" i="294"/>
  <c r="R80" i="294"/>
  <c r="J80" i="294"/>
  <c r="N79" i="294"/>
  <c r="R78" i="294"/>
  <c r="J78" i="294"/>
  <c r="N77" i="294"/>
  <c r="R76" i="294"/>
  <c r="J76" i="294"/>
  <c r="N75" i="294"/>
  <c r="R74" i="294"/>
  <c r="J74" i="294"/>
  <c r="N73" i="294"/>
  <c r="R72" i="294"/>
  <c r="J72" i="294"/>
  <c r="N71" i="294"/>
  <c r="R70" i="294"/>
  <c r="J70" i="294"/>
  <c r="N69" i="294"/>
  <c r="R68" i="294"/>
  <c r="O90" i="294"/>
  <c r="Q89" i="294"/>
  <c r="I89" i="294"/>
  <c r="K88" i="294"/>
  <c r="M87" i="294"/>
  <c r="O86" i="294"/>
  <c r="Q85" i="294"/>
  <c r="I85" i="294"/>
  <c r="K84" i="294"/>
  <c r="M83" i="294"/>
  <c r="O82" i="294"/>
  <c r="Q81" i="294"/>
  <c r="I81" i="294"/>
  <c r="K80" i="294"/>
  <c r="M79" i="294"/>
  <c r="O78" i="294"/>
  <c r="Q77" i="294"/>
  <c r="I77" i="294"/>
  <c r="K76" i="294"/>
  <c r="M75" i="294"/>
  <c r="O74" i="294"/>
  <c r="Q73" i="294"/>
  <c r="I73" i="294"/>
  <c r="K72" i="294"/>
  <c r="M71" i="294"/>
  <c r="O70" i="294"/>
  <c r="Q69" i="294"/>
  <c r="I69" i="294"/>
  <c r="K68" i="294"/>
  <c r="M67" i="294"/>
  <c r="O66" i="294"/>
  <c r="Q65" i="294"/>
  <c r="I65" i="294"/>
  <c r="K64" i="294"/>
  <c r="M63" i="294"/>
  <c r="O62" i="294"/>
  <c r="Q61" i="294"/>
  <c r="I61" i="294"/>
  <c r="K60" i="294"/>
  <c r="M59" i="294"/>
  <c r="O58" i="294"/>
  <c r="Q57" i="294"/>
  <c r="I57" i="294"/>
  <c r="K56" i="294"/>
  <c r="M55" i="294"/>
  <c r="O54" i="294"/>
  <c r="R90" i="294"/>
  <c r="J90" i="294"/>
  <c r="N89" i="294"/>
  <c r="P88" i="294"/>
  <c r="H88" i="294"/>
  <c r="L87" i="294"/>
  <c r="P86" i="294"/>
  <c r="H86" i="294"/>
  <c r="L85" i="294"/>
  <c r="P84" i="294"/>
  <c r="H84" i="294"/>
  <c r="L83" i="294"/>
  <c r="P82" i="294"/>
  <c r="H82" i="294"/>
  <c r="L81" i="294"/>
  <c r="P80" i="294"/>
  <c r="H80" i="294"/>
  <c r="L79" i="294"/>
  <c r="P78" i="294"/>
  <c r="H78" i="294"/>
  <c r="L77" i="294"/>
  <c r="P76" i="294"/>
  <c r="H76" i="294"/>
  <c r="L75" i="294"/>
  <c r="P74" i="294"/>
  <c r="H74" i="294"/>
  <c r="L73" i="294"/>
  <c r="P72" i="294"/>
  <c r="H72" i="294"/>
  <c r="L71" i="294"/>
  <c r="M90" i="294"/>
  <c r="O89" i="294"/>
  <c r="Q88" i="294"/>
  <c r="I88" i="294"/>
  <c r="K87" i="294"/>
  <c r="M86" i="294"/>
  <c r="O85" i="294"/>
  <c r="Q84" i="294"/>
  <c r="I84" i="294"/>
  <c r="K83" i="294"/>
  <c r="M82" i="294"/>
  <c r="O81" i="294"/>
  <c r="Q80" i="294"/>
  <c r="I80" i="294"/>
  <c r="K79" i="294"/>
  <c r="M78" i="294"/>
  <c r="O77" i="294"/>
  <c r="Q76" i="294"/>
  <c r="I76" i="294"/>
  <c r="K75" i="294"/>
  <c r="M74" i="294"/>
  <c r="O73" i="294"/>
  <c r="Q72" i="294"/>
  <c r="I72" i="294"/>
  <c r="K71" i="294"/>
  <c r="M70" i="294"/>
  <c r="O69" i="294"/>
  <c r="Q68" i="294"/>
  <c r="I68" i="294"/>
  <c r="K67" i="294"/>
  <c r="M66" i="294"/>
  <c r="O65" i="294"/>
  <c r="Q64" i="294"/>
  <c r="I64" i="294"/>
  <c r="K63" i="294"/>
  <c r="M62" i="294"/>
  <c r="O61" i="294"/>
  <c r="Q60" i="294"/>
  <c r="I60" i="294"/>
  <c r="K59" i="294"/>
  <c r="M58" i="294"/>
  <c r="O57" i="294"/>
  <c r="Q56" i="294"/>
  <c r="I56" i="294"/>
  <c r="K55" i="294"/>
  <c r="M54" i="294"/>
  <c r="P90" i="294"/>
  <c r="H90" i="294"/>
  <c r="J89" i="294"/>
  <c r="N88" i="294"/>
  <c r="R87" i="294"/>
  <c r="J87" i="294"/>
  <c r="N86" i="294"/>
  <c r="R85" i="294"/>
  <c r="J85" i="294"/>
  <c r="N84" i="294"/>
  <c r="R83" i="294"/>
  <c r="J83" i="294"/>
  <c r="N82" i="294"/>
  <c r="R81" i="294"/>
  <c r="J81" i="294"/>
  <c r="N80" i="294"/>
  <c r="R79" i="294"/>
  <c r="J79" i="294"/>
  <c r="N78" i="294"/>
  <c r="R77" i="294"/>
  <c r="J77" i="294"/>
  <c r="N76" i="294"/>
  <c r="R75" i="294"/>
  <c r="J75" i="294"/>
  <c r="N74" i="294"/>
  <c r="R73" i="294"/>
  <c r="J73" i="294"/>
  <c r="N72" i="294"/>
  <c r="R71" i="294"/>
  <c r="J71" i="294"/>
  <c r="N70" i="294"/>
  <c r="R69" i="294"/>
  <c r="J69" i="294"/>
  <c r="N68" i="294"/>
  <c r="R67" i="294"/>
  <c r="J67" i="294"/>
  <c r="N66" i="294"/>
  <c r="R65" i="294"/>
  <c r="J65" i="294"/>
  <c r="K90" i="294"/>
  <c r="I87" i="294"/>
  <c r="Q83" i="294"/>
  <c r="O80" i="294"/>
  <c r="M77" i="294"/>
  <c r="K74" i="294"/>
  <c r="I71" i="294"/>
  <c r="Q67" i="294"/>
  <c r="O64" i="294"/>
  <c r="M61" i="294"/>
  <c r="K58" i="294"/>
  <c r="I55" i="294"/>
  <c r="H89" i="294"/>
  <c r="L86" i="294"/>
  <c r="P83" i="294"/>
  <c r="H81" i="294"/>
  <c r="L78" i="294"/>
  <c r="P75" i="294"/>
  <c r="H73" i="294"/>
  <c r="P70" i="294"/>
  <c r="L69" i="294"/>
  <c r="J68" i="294"/>
  <c r="L67" i="294"/>
  <c r="L66" i="294"/>
  <c r="N65" i="294"/>
  <c r="P64" i="294"/>
  <c r="H64" i="294"/>
  <c r="L63" i="294"/>
  <c r="P62" i="294"/>
  <c r="H62" i="294"/>
  <c r="L61" i="294"/>
  <c r="P60" i="294"/>
  <c r="H60" i="294"/>
  <c r="L59" i="294"/>
  <c r="P58" i="294"/>
  <c r="H58" i="294"/>
  <c r="L57" i="294"/>
  <c r="P56" i="294"/>
  <c r="H56" i="294"/>
  <c r="L55" i="294"/>
  <c r="P54" i="294"/>
  <c r="H54" i="294"/>
  <c r="M89" i="294"/>
  <c r="K86" i="294"/>
  <c r="I83" i="294"/>
  <c r="Q79" i="294"/>
  <c r="O76" i="294"/>
  <c r="M73" i="294"/>
  <c r="K70" i="294"/>
  <c r="I67" i="294"/>
  <c r="Q63" i="294"/>
  <c r="O60" i="294"/>
  <c r="M57" i="294"/>
  <c r="K54" i="294"/>
  <c r="L88" i="294"/>
  <c r="P85" i="294"/>
  <c r="H83" i="294"/>
  <c r="L80" i="294"/>
  <c r="P77" i="294"/>
  <c r="H75" i="294"/>
  <c r="L72" i="294"/>
  <c r="L70" i="294"/>
  <c r="H69" i="294"/>
  <c r="H68" i="294"/>
  <c r="H67" i="294"/>
  <c r="J66" i="294"/>
  <c r="L65" i="294"/>
  <c r="N64" i="294"/>
  <c r="R63" i="294"/>
  <c r="J63" i="294"/>
  <c r="N62" i="294"/>
  <c r="R61" i="294"/>
  <c r="J61" i="294"/>
  <c r="N60" i="294"/>
  <c r="R59" i="294"/>
  <c r="J59" i="294"/>
  <c r="N58" i="294"/>
  <c r="R57" i="294"/>
  <c r="J57" i="294"/>
  <c r="N56" i="294"/>
  <c r="R55" i="294"/>
  <c r="J55" i="294"/>
  <c r="N54" i="294"/>
  <c r="O88" i="294"/>
  <c r="M85" i="294"/>
  <c r="K82" i="294"/>
  <c r="I79" i="294"/>
  <c r="Q75" i="294"/>
  <c r="O72" i="294"/>
  <c r="M69" i="294"/>
  <c r="K66" i="294"/>
  <c r="I63" i="294"/>
  <c r="Q59" i="294"/>
  <c r="O56" i="294"/>
  <c r="N90" i="294"/>
  <c r="P87" i="294"/>
  <c r="H85" i="294"/>
  <c r="L82" i="294"/>
  <c r="P79" i="294"/>
  <c r="H77" i="294"/>
  <c r="L74" i="294"/>
  <c r="P71" i="294"/>
  <c r="H70" i="294"/>
  <c r="P68" i="294"/>
  <c r="P67" i="294"/>
  <c r="R66" i="294"/>
  <c r="H66" i="294"/>
  <c r="H65" i="294"/>
  <c r="L64" i="294"/>
  <c r="P63" i="294"/>
  <c r="H63" i="294"/>
  <c r="L62" i="294"/>
  <c r="P61" i="294"/>
  <c r="H61" i="294"/>
  <c r="L60" i="294"/>
  <c r="P59" i="294"/>
  <c r="H59" i="294"/>
  <c r="L58" i="294"/>
  <c r="P57" i="294"/>
  <c r="H57" i="294"/>
  <c r="L56" i="294"/>
  <c r="P55" i="294"/>
  <c r="H55" i="294"/>
  <c r="L54" i="294"/>
  <c r="Q87" i="294"/>
  <c r="I75" i="294"/>
  <c r="K62" i="294"/>
  <c r="H87" i="294"/>
  <c r="L76" i="294"/>
  <c r="L68" i="294"/>
  <c r="R64" i="294"/>
  <c r="J62" i="294"/>
  <c r="N59" i="294"/>
  <c r="R56" i="294"/>
  <c r="J54" i="294"/>
  <c r="O84" i="294"/>
  <c r="Q71" i="294"/>
  <c r="I59" i="294"/>
  <c r="L84" i="294"/>
  <c r="P73" i="294"/>
  <c r="N67" i="294"/>
  <c r="J64" i="294"/>
  <c r="N61" i="294"/>
  <c r="R58" i="294"/>
  <c r="J56" i="294"/>
  <c r="M81" i="294"/>
  <c r="O68" i="294"/>
  <c r="Q55" i="294"/>
  <c r="P81" i="294"/>
  <c r="H71" i="294"/>
  <c r="P66" i="294"/>
  <c r="N63" i="294"/>
  <c r="R60" i="294"/>
  <c r="J58" i="294"/>
  <c r="N55" i="294"/>
  <c r="K78" i="294"/>
  <c r="M65" i="294"/>
  <c r="R89" i="294"/>
  <c r="H79" i="294"/>
  <c r="P69" i="294"/>
  <c r="P65" i="294"/>
  <c r="R62" i="294"/>
  <c r="J60" i="294"/>
  <c r="N57" i="294"/>
  <c r="R54" i="294"/>
  <c r="S90" i="294"/>
  <c r="L89" i="294"/>
  <c r="S72" i="294"/>
  <c r="S89" i="294"/>
  <c r="S54" i="294"/>
  <c r="S66" i="294"/>
  <c r="S63" i="294"/>
  <c r="S88" i="294"/>
  <c r="S58" i="294"/>
  <c r="S81" i="294"/>
  <c r="S57" i="294"/>
  <c r="S79" i="294"/>
  <c r="S65" i="294"/>
  <c r="S59" i="294"/>
  <c r="S82" i="294"/>
  <c r="S61" i="294"/>
  <c r="S68" i="294"/>
  <c r="S70" i="294"/>
  <c r="S55" i="294"/>
  <c r="S67" i="294"/>
  <c r="S74" i="294"/>
  <c r="S75" i="294"/>
  <c r="S76" i="294"/>
  <c r="S77" i="294"/>
  <c r="S60" i="294"/>
  <c r="S80" i="294"/>
  <c r="S84" i="294"/>
  <c r="S71" i="294"/>
  <c r="S86" i="294"/>
  <c r="S78" i="294"/>
  <c r="S73" i="294"/>
  <c r="S83" i="294"/>
  <c r="S56" i="294"/>
  <c r="S87" i="294"/>
  <c r="S62" i="294"/>
  <c r="S85" i="294"/>
  <c r="S64" i="294"/>
  <c r="S69" i="294"/>
  <c r="A90" i="294"/>
  <c r="G88" i="294"/>
  <c r="F87" i="294"/>
  <c r="E86" i="294"/>
  <c r="D85" i="294"/>
  <c r="C84" i="294"/>
  <c r="B83" i="294"/>
  <c r="A82" i="294"/>
  <c r="G80" i="294"/>
  <c r="F79" i="294"/>
  <c r="E78" i="294"/>
  <c r="D77" i="294"/>
  <c r="C76" i="294"/>
  <c r="B75" i="294"/>
  <c r="A74" i="294"/>
  <c r="G72" i="294"/>
  <c r="F71" i="294"/>
  <c r="E70" i="294"/>
  <c r="D69" i="294"/>
  <c r="C68" i="294"/>
  <c r="B67" i="294"/>
  <c r="A66" i="294"/>
  <c r="G64" i="294"/>
  <c r="F63" i="294"/>
  <c r="E62" i="294"/>
  <c r="D61" i="294"/>
  <c r="C60" i="294"/>
  <c r="B59" i="294"/>
  <c r="A58" i="294"/>
  <c r="G56" i="294"/>
  <c r="F55" i="294"/>
  <c r="E54" i="294"/>
  <c r="D90" i="294"/>
  <c r="C89" i="294"/>
  <c r="B88" i="294"/>
  <c r="A87" i="294"/>
  <c r="G85" i="294"/>
  <c r="F84" i="294"/>
  <c r="E83" i="294"/>
  <c r="D82" i="294"/>
  <c r="C81" i="294"/>
  <c r="B80" i="294"/>
  <c r="A79" i="294"/>
  <c r="G90" i="294"/>
  <c r="F89" i="294"/>
  <c r="E88" i="294"/>
  <c r="D87" i="294"/>
  <c r="C86" i="294"/>
  <c r="B85" i="294"/>
  <c r="A84" i="294"/>
  <c r="G82" i="294"/>
  <c r="F81" i="294"/>
  <c r="E80" i="294"/>
  <c r="D79" i="294"/>
  <c r="C78" i="294"/>
  <c r="B77" i="294"/>
  <c r="A76" i="294"/>
  <c r="G74" i="294"/>
  <c r="F73" i="294"/>
  <c r="E72" i="294"/>
  <c r="D71" i="294"/>
  <c r="C70" i="294"/>
  <c r="B69" i="294"/>
  <c r="A68" i="294"/>
  <c r="G66" i="294"/>
  <c r="F65" i="294"/>
  <c r="E64" i="294"/>
  <c r="D63" i="294"/>
  <c r="C62" i="294"/>
  <c r="B61" i="294"/>
  <c r="A60" i="294"/>
  <c r="G58" i="294"/>
  <c r="F57" i="294"/>
  <c r="E90" i="294"/>
  <c r="D89" i="294"/>
  <c r="C88" i="294"/>
  <c r="B87" i="294"/>
  <c r="A86" i="294"/>
  <c r="G84" i="294"/>
  <c r="F83" i="294"/>
  <c r="E82" i="294"/>
  <c r="D81" i="294"/>
  <c r="C80" i="294"/>
  <c r="B79" i="294"/>
  <c r="A78" i="294"/>
  <c r="G76" i="294"/>
  <c r="F75" i="294"/>
  <c r="E74" i="294"/>
  <c r="D73" i="294"/>
  <c r="C72" i="294"/>
  <c r="B71" i="294"/>
  <c r="A70" i="294"/>
  <c r="G68" i="294"/>
  <c r="F67" i="294"/>
  <c r="E66" i="294"/>
  <c r="D65" i="294"/>
  <c r="C64" i="294"/>
  <c r="B63" i="294"/>
  <c r="A62" i="294"/>
  <c r="G60" i="294"/>
  <c r="F59" i="294"/>
  <c r="E58" i="294"/>
  <c r="D57" i="294"/>
  <c r="C56" i="294"/>
  <c r="B55" i="294"/>
  <c r="A54" i="294"/>
  <c r="G89" i="294"/>
  <c r="F88" i="294"/>
  <c r="E87" i="294"/>
  <c r="D86" i="294"/>
  <c r="C85" i="294"/>
  <c r="B84" i="294"/>
  <c r="A83" i="294"/>
  <c r="G81" i="294"/>
  <c r="F80" i="294"/>
  <c r="E79" i="294"/>
  <c r="D78" i="294"/>
  <c r="C77" i="294"/>
  <c r="B76" i="294"/>
  <c r="A75" i="294"/>
  <c r="G73" i="294"/>
  <c r="F72" i="294"/>
  <c r="E71" i="294"/>
  <c r="D70" i="294"/>
  <c r="C69" i="294"/>
  <c r="B68" i="294"/>
  <c r="A67" i="294"/>
  <c r="G65" i="294"/>
  <c r="G86" i="294"/>
  <c r="C82" i="294"/>
  <c r="F77" i="294"/>
  <c r="B73" i="294"/>
  <c r="E68" i="294"/>
  <c r="A64" i="294"/>
  <c r="D59" i="294"/>
  <c r="A56" i="294"/>
  <c r="F90" i="294"/>
  <c r="D88" i="294"/>
  <c r="B86" i="294"/>
  <c r="G83" i="294"/>
  <c r="E81" i="294"/>
  <c r="C79" i="294"/>
  <c r="E77" i="294"/>
  <c r="G75" i="294"/>
  <c r="D74" i="294"/>
  <c r="A73" i="294"/>
  <c r="C71" i="294"/>
  <c r="G69" i="294"/>
  <c r="D68" i="294"/>
  <c r="F66" i="294"/>
  <c r="C65" i="294"/>
  <c r="B64" i="294"/>
  <c r="A63" i="294"/>
  <c r="G61" i="294"/>
  <c r="F60" i="294"/>
  <c r="E59" i="294"/>
  <c r="D58" i="294"/>
  <c r="C57" i="294"/>
  <c r="B56" i="294"/>
  <c r="A55" i="294"/>
  <c r="A71" i="294"/>
  <c r="G67" i="294"/>
  <c r="A65" i="294"/>
  <c r="G63" i="294"/>
  <c r="E61" i="294"/>
  <c r="C59" i="294"/>
  <c r="A57" i="294"/>
  <c r="F54" i="294"/>
  <c r="C54" i="294"/>
  <c r="B82" i="294"/>
  <c r="F74" i="294"/>
  <c r="B70" i="294"/>
  <c r="D64" i="294"/>
  <c r="A61" i="294"/>
  <c r="E57" i="294"/>
  <c r="B54" i="294"/>
  <c r="C90" i="294"/>
  <c r="F85" i="294"/>
  <c r="B81" i="294"/>
  <c r="E76" i="294"/>
  <c r="A72" i="294"/>
  <c r="D67" i="294"/>
  <c r="G62" i="294"/>
  <c r="C58" i="294"/>
  <c r="D55" i="294"/>
  <c r="B90" i="294"/>
  <c r="G87" i="294"/>
  <c r="E85" i="294"/>
  <c r="C83" i="294"/>
  <c r="A81" i="294"/>
  <c r="F78" i="294"/>
  <c r="A77" i="294"/>
  <c r="E75" i="294"/>
  <c r="B74" i="294"/>
  <c r="D72" i="294"/>
  <c r="E69" i="294"/>
  <c r="D66" i="294"/>
  <c r="F62" i="294"/>
  <c r="D60" i="294"/>
  <c r="B58" i="294"/>
  <c r="G55" i="294"/>
  <c r="F86" i="294"/>
  <c r="G77" i="294"/>
  <c r="G71" i="294"/>
  <c r="C67" i="294"/>
  <c r="C63" i="294"/>
  <c r="G59" i="294"/>
  <c r="C55" i="294"/>
  <c r="B89" i="294"/>
  <c r="E84" i="294"/>
  <c r="A80" i="294"/>
  <c r="D75" i="294"/>
  <c r="G70" i="294"/>
  <c r="C66" i="294"/>
  <c r="F61" i="294"/>
  <c r="B57" i="294"/>
  <c r="G54" i="294"/>
  <c r="E89" i="294"/>
  <c r="C87" i="294"/>
  <c r="A85" i="294"/>
  <c r="F82" i="294"/>
  <c r="D80" i="294"/>
  <c r="B78" i="294"/>
  <c r="F76" i="294"/>
  <c r="C75" i="294"/>
  <c r="E73" i="294"/>
  <c r="B72" i="294"/>
  <c r="F70" i="294"/>
  <c r="A69" i="294"/>
  <c r="E67" i="294"/>
  <c r="B66" i="294"/>
  <c r="F64" i="294"/>
  <c r="E63" i="294"/>
  <c r="D62" i="294"/>
  <c r="C61" i="294"/>
  <c r="B60" i="294"/>
  <c r="A59" i="294"/>
  <c r="G57" i="294"/>
  <c r="F56" i="294"/>
  <c r="E55" i="294"/>
  <c r="D54" i="294"/>
  <c r="A88" i="294"/>
  <c r="D83" i="294"/>
  <c r="G78" i="294"/>
  <c r="C74" i="294"/>
  <c r="F69" i="294"/>
  <c r="B65" i="294"/>
  <c r="E60" i="294"/>
  <c r="E56" i="294"/>
  <c r="A89" i="294"/>
  <c r="D84" i="294"/>
  <c r="G79" i="294"/>
  <c r="D76" i="294"/>
  <c r="C73" i="294"/>
  <c r="F68" i="294"/>
  <c r="E65" i="294"/>
  <c r="B62" i="294"/>
  <c r="F58" i="294"/>
  <c r="D56" i="294"/>
  <c r="M18" i="294"/>
  <c r="N17" i="294"/>
  <c r="M19" i="294" l="1"/>
  <c r="N18" i="294"/>
  <c r="N19" i="294" l="1"/>
  <c r="M20" i="294"/>
  <c r="N20" i="294" l="1"/>
  <c r="M21" i="294"/>
  <c r="N21" i="294" l="1"/>
  <c r="M22" i="294"/>
  <c r="N22" i="294" l="1"/>
  <c r="M23" i="294"/>
  <c r="M24" i="294" l="1"/>
  <c r="N23" i="294"/>
  <c r="M25" i="294" l="1"/>
  <c r="N24" i="294"/>
  <c r="N25" i="294" l="1"/>
  <c r="M26" i="294"/>
  <c r="N26" i="294" l="1"/>
  <c r="M27" i="294"/>
  <c r="N27" i="294" l="1"/>
  <c r="M28" i="294"/>
  <c r="R5" i="294" l="1"/>
  <c r="J42" i="283" s="1"/>
  <c r="N28" i="294"/>
  <c r="M29" i="294"/>
  <c r="M30" i="294" l="1"/>
  <c r="N30" i="294"/>
  <c r="N29" i="294"/>
  <c r="M32" i="294" l="1"/>
  <c r="M33" i="294" l="1"/>
  <c r="N32" i="294"/>
  <c r="N33" i="294" l="1"/>
  <c r="M34" i="294"/>
  <c r="M35" i="294" l="1"/>
  <c r="N34" i="294"/>
  <c r="N35" i="294" l="1"/>
  <c r="M36" i="294"/>
  <c r="M37" i="294" l="1"/>
  <c r="N36" i="294"/>
  <c r="N37" i="294" l="1"/>
  <c r="M38" i="294"/>
  <c r="N38" i="294" l="1"/>
  <c r="M39" i="294"/>
  <c r="M40" i="294" l="1"/>
  <c r="N39" i="294"/>
  <c r="M41" i="294" l="1"/>
  <c r="N40" i="294"/>
  <c r="M42" i="294" l="1"/>
  <c r="N41" i="294"/>
  <c r="N42" i="294" l="1"/>
  <c r="M43" i="294"/>
  <c r="M44" i="294" l="1"/>
  <c r="N43" i="294"/>
  <c r="N44" i="294" l="1"/>
  <c r="M45" i="294"/>
  <c r="M46" i="294" l="1"/>
  <c r="N45" i="294"/>
  <c r="N46" i="294" l="1"/>
  <c r="M47" i="294"/>
  <c r="N47" i="294" l="1"/>
  <c r="M48" i="294"/>
  <c r="N48" i="294" l="1"/>
  <c r="M49" i="294"/>
  <c r="N49" i="294" l="1"/>
  <c r="M50" i="294"/>
  <c r="M52" i="294" l="1"/>
  <c r="N50" i="294"/>
  <c r="M51" i="294"/>
  <c r="N52" i="294" l="1"/>
  <c r="N51" i="294"/>
  <c r="F5" i="276" l="1"/>
  <c r="J27" i="283" s="1"/>
  <c r="A89" i="276" l="1"/>
  <c r="F86" i="276"/>
  <c r="D84" i="276"/>
  <c r="B82" i="276"/>
  <c r="G79" i="276"/>
  <c r="E77" i="276"/>
  <c r="C75" i="276"/>
  <c r="A73" i="276"/>
  <c r="F70" i="276"/>
  <c r="D68" i="276"/>
  <c r="B66" i="276"/>
  <c r="G63" i="276"/>
  <c r="E61" i="276"/>
  <c r="C59" i="276"/>
  <c r="A57" i="276"/>
  <c r="F54" i="276"/>
  <c r="D89" i="276"/>
  <c r="B87" i="276"/>
  <c r="G84" i="276"/>
  <c r="E82" i="276"/>
  <c r="C80" i="276"/>
  <c r="A78" i="276"/>
  <c r="F75" i="276"/>
  <c r="D73" i="276"/>
  <c r="B71" i="276"/>
  <c r="G68" i="276"/>
  <c r="E66" i="276"/>
  <c r="C64" i="276"/>
  <c r="A62" i="276"/>
  <c r="F59" i="276"/>
  <c r="D57" i="276"/>
  <c r="B55" i="276"/>
  <c r="G89" i="276"/>
  <c r="E87" i="276"/>
  <c r="C85" i="276"/>
  <c r="A83" i="276"/>
  <c r="F80" i="276"/>
  <c r="D78" i="276"/>
  <c r="B76" i="276"/>
  <c r="G73" i="276"/>
  <c r="E71" i="276"/>
  <c r="C69" i="276"/>
  <c r="A67" i="276"/>
  <c r="F64" i="276"/>
  <c r="D62" i="276"/>
  <c r="B60" i="276"/>
  <c r="G57" i="276"/>
  <c r="E55" i="276"/>
  <c r="C53" i="276"/>
  <c r="A88" i="276"/>
  <c r="F85" i="276"/>
  <c r="D83" i="276"/>
  <c r="B81" i="276"/>
  <c r="G78" i="276"/>
  <c r="E76" i="276"/>
  <c r="C74" i="276"/>
  <c r="A72" i="276"/>
  <c r="F69" i="276"/>
  <c r="D67" i="276"/>
  <c r="B65" i="276"/>
  <c r="G62" i="276"/>
  <c r="E60" i="276"/>
  <c r="C58" i="276"/>
  <c r="A56" i="276"/>
  <c r="F53" i="276"/>
  <c r="D88" i="276"/>
  <c r="B86" i="276"/>
  <c r="G83" i="276"/>
  <c r="E81" i="276"/>
  <c r="C79" i="276"/>
  <c r="A77" i="276"/>
  <c r="F74" i="276"/>
  <c r="D72" i="276"/>
  <c r="B70" i="276"/>
  <c r="G67" i="276"/>
  <c r="E65" i="276"/>
  <c r="C63" i="276"/>
  <c r="A61" i="276"/>
  <c r="F58" i="276"/>
  <c r="D56" i="276"/>
  <c r="B54" i="276"/>
  <c r="G88" i="276"/>
  <c r="E86" i="276"/>
  <c r="C84" i="276"/>
  <c r="A82" i="276"/>
  <c r="F79" i="276"/>
  <c r="D77" i="276"/>
  <c r="B75" i="276"/>
  <c r="G72" i="276"/>
  <c r="E70" i="276"/>
  <c r="C68" i="276"/>
  <c r="A66" i="276"/>
  <c r="F63" i="276"/>
  <c r="D61" i="276"/>
  <c r="B59" i="276"/>
  <c r="G56" i="276"/>
  <c r="E54" i="276"/>
  <c r="C89" i="276"/>
  <c r="A87" i="276"/>
  <c r="F84" i="276"/>
  <c r="D82" i="276"/>
  <c r="B80" i="276"/>
  <c r="G77" i="276"/>
  <c r="E75" i="276"/>
  <c r="C73" i="276"/>
  <c r="A71" i="276"/>
  <c r="F68" i="276"/>
  <c r="D66" i="276"/>
  <c r="B64" i="276"/>
  <c r="G61" i="276"/>
  <c r="E59" i="276"/>
  <c r="C57" i="276"/>
  <c r="A55" i="276"/>
  <c r="F89" i="276"/>
  <c r="D87" i="276"/>
  <c r="B85" i="276"/>
  <c r="G82" i="276"/>
  <c r="E80" i="276"/>
  <c r="C78" i="276"/>
  <c r="A76" i="276"/>
  <c r="F73" i="276"/>
  <c r="D71" i="276"/>
  <c r="B69" i="276"/>
  <c r="G66" i="276"/>
  <c r="E64" i="276"/>
  <c r="C62" i="276"/>
  <c r="A60" i="276"/>
  <c r="F57" i="276"/>
  <c r="D55" i="276"/>
  <c r="B53" i="276"/>
  <c r="G87" i="276"/>
  <c r="E85" i="276"/>
  <c r="C83" i="276"/>
  <c r="A81" i="276"/>
  <c r="F78" i="276"/>
  <c r="D76" i="276"/>
  <c r="B74" i="276"/>
  <c r="G71" i="276"/>
  <c r="E69" i="276"/>
  <c r="C67" i="276"/>
  <c r="A65" i="276"/>
  <c r="F62" i="276"/>
  <c r="D60" i="276"/>
  <c r="B58" i="276"/>
  <c r="G55" i="276"/>
  <c r="E53" i="276"/>
  <c r="C88" i="276"/>
  <c r="A86" i="276"/>
  <c r="F83" i="276"/>
  <c r="D81" i="276"/>
  <c r="B79" i="276"/>
  <c r="G76" i="276"/>
  <c r="E74" i="276"/>
  <c r="C72" i="276"/>
  <c r="A70" i="276"/>
  <c r="F67" i="276"/>
  <c r="D65" i="276"/>
  <c r="B63" i="276"/>
  <c r="G60" i="276"/>
  <c r="E58" i="276"/>
  <c r="C56" i="276"/>
  <c r="A54" i="276"/>
  <c r="F88" i="276"/>
  <c r="D86" i="276"/>
  <c r="B84" i="276"/>
  <c r="G81" i="276"/>
  <c r="E79" i="276"/>
  <c r="C77" i="276"/>
  <c r="A75" i="276"/>
  <c r="F72" i="276"/>
  <c r="D70" i="276"/>
  <c r="B68" i="276"/>
  <c r="G65" i="276"/>
  <c r="E63" i="276"/>
  <c r="C61" i="276"/>
  <c r="A59" i="276"/>
  <c r="F56" i="276"/>
  <c r="D54" i="276"/>
  <c r="B89" i="276"/>
  <c r="G86" i="276"/>
  <c r="E84" i="276"/>
  <c r="C82" i="276"/>
  <c r="A80" i="276"/>
  <c r="F77" i="276"/>
  <c r="D75" i="276"/>
  <c r="B73" i="276"/>
  <c r="G70" i="276"/>
  <c r="E68" i="276"/>
  <c r="C66" i="276"/>
  <c r="A64" i="276"/>
  <c r="F61" i="276"/>
  <c r="D59" i="276"/>
  <c r="B57" i="276"/>
  <c r="G54" i="276"/>
  <c r="E89" i="276"/>
  <c r="C87" i="276"/>
  <c r="A85" i="276"/>
  <c r="F82" i="276"/>
  <c r="D80" i="276"/>
  <c r="B78" i="276"/>
  <c r="G75" i="276"/>
  <c r="E73" i="276"/>
  <c r="C71" i="276"/>
  <c r="A69" i="276"/>
  <c r="F66" i="276"/>
  <c r="D64" i="276"/>
  <c r="B62" i="276"/>
  <c r="G59" i="276"/>
  <c r="E57" i="276"/>
  <c r="C55" i="276"/>
  <c r="A53" i="276"/>
  <c r="F87" i="276"/>
  <c r="D85" i="276"/>
  <c r="B83" i="276"/>
  <c r="G80" i="276"/>
  <c r="E78" i="276"/>
  <c r="C76" i="276"/>
  <c r="A74" i="276"/>
  <c r="F71" i="276"/>
  <c r="D69" i="276"/>
  <c r="B67" i="276"/>
  <c r="G64" i="276"/>
  <c r="E62" i="276"/>
  <c r="C60" i="276"/>
  <c r="A58" i="276"/>
  <c r="F55" i="276"/>
  <c r="D53" i="276"/>
  <c r="B88" i="276"/>
  <c r="G85" i="276"/>
  <c r="E83" i="276"/>
  <c r="C81" i="276"/>
  <c r="A79" i="276"/>
  <c r="F76" i="276"/>
  <c r="D74" i="276"/>
  <c r="B72" i="276"/>
  <c r="G69" i="276"/>
  <c r="E67" i="276"/>
  <c r="C65" i="276"/>
  <c r="A63" i="276"/>
  <c r="F60" i="276"/>
  <c r="D58" i="276"/>
  <c r="B56" i="276"/>
  <c r="G53" i="276"/>
  <c r="E88" i="276"/>
  <c r="C86" i="276"/>
  <c r="A84" i="276"/>
  <c r="F81" i="276"/>
  <c r="D79" i="276"/>
  <c r="B77" i="276"/>
  <c r="G74" i="276"/>
  <c r="E72" i="276"/>
  <c r="C70" i="276"/>
  <c r="A68" i="276"/>
  <c r="F65" i="276"/>
  <c r="D63" i="276"/>
  <c r="B61" i="276"/>
  <c r="G58" i="276"/>
  <c r="E56" i="276"/>
  <c r="C54" i="276"/>
  <c r="G29" i="276"/>
  <c r="E27" i="276"/>
  <c r="C25" i="276"/>
  <c r="A23" i="276"/>
  <c r="F20" i="276"/>
  <c r="D18" i="276"/>
  <c r="B16" i="276"/>
  <c r="G13" i="276"/>
  <c r="D29" i="276"/>
  <c r="B27" i="276"/>
  <c r="G24" i="276"/>
  <c r="C29" i="276"/>
  <c r="A27" i="276"/>
  <c r="F24" i="276"/>
  <c r="D22" i="276"/>
  <c r="B20" i="276"/>
  <c r="G17" i="276"/>
  <c r="E15" i="276"/>
  <c r="C13" i="276"/>
  <c r="G28" i="276"/>
  <c r="E26" i="276"/>
  <c r="F28" i="276"/>
  <c r="D26" i="276"/>
  <c r="B24" i="276"/>
  <c r="G21" i="276"/>
  <c r="E19" i="276"/>
  <c r="C17" i="276"/>
  <c r="A15" i="276"/>
  <c r="F12" i="276"/>
  <c r="C28" i="276"/>
  <c r="A26" i="276"/>
  <c r="B28" i="276"/>
  <c r="G25" i="276"/>
  <c r="E23" i="276"/>
  <c r="C21" i="276"/>
  <c r="A19" i="276"/>
  <c r="F16" i="276"/>
  <c r="D14" i="276"/>
  <c r="B12" i="276"/>
  <c r="F27" i="276"/>
  <c r="B23" i="276"/>
  <c r="G20" i="276"/>
  <c r="E18" i="276"/>
  <c r="C16" i="276"/>
  <c r="A14" i="276"/>
  <c r="E29" i="276"/>
  <c r="C27" i="276"/>
  <c r="A25" i="276"/>
  <c r="F22" i="276"/>
  <c r="D20" i="276"/>
  <c r="B18" i="276"/>
  <c r="G15" i="276"/>
  <c r="E13" i="276"/>
  <c r="B29" i="276"/>
  <c r="G26" i="276"/>
  <c r="E24" i="276"/>
  <c r="C22" i="276"/>
  <c r="A20" i="276"/>
  <c r="F17" i="276"/>
  <c r="D15" i="276"/>
  <c r="B13" i="276"/>
  <c r="D25" i="276"/>
  <c r="E22" i="276"/>
  <c r="C20" i="276"/>
  <c r="A18" i="276"/>
  <c r="F15" i="276"/>
  <c r="D13" i="276"/>
  <c r="A29" i="276"/>
  <c r="F26" i="276"/>
  <c r="D24" i="276"/>
  <c r="B22" i="276"/>
  <c r="G19" i="276"/>
  <c r="E17" i="276"/>
  <c r="C15" i="276"/>
  <c r="A13" i="276"/>
  <c r="E28" i="276"/>
  <c r="C26" i="276"/>
  <c r="A24" i="276"/>
  <c r="F21" i="276"/>
  <c r="D19" i="276"/>
  <c r="B17" i="276"/>
  <c r="G14" i="276"/>
  <c r="E12" i="276"/>
  <c r="C24" i="276"/>
  <c r="A22" i="276"/>
  <c r="F19" i="276"/>
  <c r="D17" i="276"/>
  <c r="B15" i="276"/>
  <c r="G12" i="276"/>
  <c r="D28" i="276"/>
  <c r="B26" i="276"/>
  <c r="G23" i="276"/>
  <c r="E21" i="276"/>
  <c r="C19" i="276"/>
  <c r="A17" i="276"/>
  <c r="F14" i="276"/>
  <c r="D12" i="276"/>
  <c r="A28" i="276"/>
  <c r="F25" i="276"/>
  <c r="D23" i="276"/>
  <c r="B21" i="276"/>
  <c r="G18" i="276"/>
  <c r="E16" i="276"/>
  <c r="C14" i="276"/>
  <c r="A12" i="276"/>
  <c r="F23" i="276"/>
  <c r="D21" i="276"/>
  <c r="B19" i="276"/>
  <c r="G16" i="276"/>
  <c r="E14" i="276"/>
  <c r="C12" i="276"/>
  <c r="G27" i="276"/>
  <c r="E25" i="276"/>
  <c r="C23" i="276"/>
  <c r="A21" i="276"/>
  <c r="F18" i="276"/>
  <c r="D16" i="276"/>
  <c r="B14" i="276"/>
  <c r="F29" i="276"/>
  <c r="D27" i="276"/>
  <c r="B25" i="276"/>
  <c r="G22" i="276"/>
  <c r="E20" i="276"/>
  <c r="C18" i="276"/>
  <c r="A16" i="276"/>
  <c r="F13" i="276"/>
  <c r="G50" i="276" l="1"/>
  <c r="E48" i="276"/>
  <c r="C46" i="276"/>
  <c r="A44" i="276"/>
  <c r="F41" i="276"/>
  <c r="D39" i="276"/>
  <c r="B37" i="276"/>
  <c r="G34" i="276"/>
  <c r="E32" i="276"/>
  <c r="C51" i="276"/>
  <c r="A49" i="276"/>
  <c r="F46" i="276"/>
  <c r="D44" i="276"/>
  <c r="B42" i="276"/>
  <c r="G39" i="276"/>
  <c r="E37" i="276"/>
  <c r="C35" i="276"/>
  <c r="A33" i="276"/>
  <c r="F51" i="276"/>
  <c r="D49" i="276"/>
  <c r="B47" i="276"/>
  <c r="G44" i="276"/>
  <c r="E42" i="276"/>
  <c r="C40" i="276"/>
  <c r="A38" i="276"/>
  <c r="F35" i="276"/>
  <c r="D33" i="276"/>
  <c r="B31" i="276"/>
  <c r="G49" i="276"/>
  <c r="E47" i="276"/>
  <c r="C45" i="276"/>
  <c r="A43" i="276"/>
  <c r="F40" i="276"/>
  <c r="D38" i="276"/>
  <c r="B36" i="276"/>
  <c r="G33" i="276"/>
  <c r="E31" i="276"/>
  <c r="A48" i="276"/>
  <c r="F45" i="276"/>
  <c r="B41" i="276"/>
  <c r="E36" i="276"/>
  <c r="C34" i="276"/>
  <c r="E41" i="276"/>
  <c r="A37" i="276"/>
  <c r="D32" i="276"/>
  <c r="G48" i="276"/>
  <c r="E46" i="276"/>
  <c r="F39" i="276"/>
  <c r="B35" i="276"/>
  <c r="G32" i="276"/>
  <c r="C49" i="276"/>
  <c r="F44" i="276"/>
  <c r="B40" i="276"/>
  <c r="G37" i="276"/>
  <c r="A31" i="276"/>
  <c r="D51" i="276"/>
  <c r="E44" i="276"/>
  <c r="F37" i="276"/>
  <c r="B33" i="276"/>
  <c r="C47" i="276"/>
  <c r="B38" i="276"/>
  <c r="A50" i="276"/>
  <c r="C36" i="276"/>
  <c r="B48" i="276"/>
  <c r="A39" i="276"/>
  <c r="B32" i="276"/>
  <c r="C50" i="276"/>
  <c r="D43" i="276"/>
  <c r="G38" i="276"/>
  <c r="A32" i="276"/>
  <c r="F50" i="276"/>
  <c r="D48" i="276"/>
  <c r="B46" i="276"/>
  <c r="G43" i="276"/>
  <c r="C39" i="276"/>
  <c r="F34" i="276"/>
  <c r="B51" i="276"/>
  <c r="C44" i="276"/>
  <c r="A42" i="276"/>
  <c r="D37" i="276"/>
  <c r="E51" i="276"/>
  <c r="A47" i="276"/>
  <c r="D42" i="276"/>
  <c r="E35" i="276"/>
  <c r="C33" i="276"/>
  <c r="A40" i="276"/>
  <c r="E49" i="276"/>
  <c r="D40" i="276"/>
  <c r="C31" i="276"/>
  <c r="G40" i="276"/>
  <c r="F31" i="276"/>
  <c r="G45" i="276"/>
  <c r="F36" i="276"/>
  <c r="F49" i="276"/>
  <c r="D47" i="276"/>
  <c r="B45" i="276"/>
  <c r="G42" i="276"/>
  <c r="E40" i="276"/>
  <c r="C38" i="276"/>
  <c r="A36" i="276"/>
  <c r="F33" i="276"/>
  <c r="D31" i="276"/>
  <c r="B50" i="276"/>
  <c r="G47" i="276"/>
  <c r="E45" i="276"/>
  <c r="C43" i="276"/>
  <c r="A41" i="276"/>
  <c r="F38" i="276"/>
  <c r="D36" i="276"/>
  <c r="B34" i="276"/>
  <c r="G31" i="276"/>
  <c r="E50" i="276"/>
  <c r="C48" i="276"/>
  <c r="A46" i="276"/>
  <c r="F43" i="276"/>
  <c r="D41" i="276"/>
  <c r="B39" i="276"/>
  <c r="G36" i="276"/>
  <c r="E34" i="276"/>
  <c r="C32" i="276"/>
  <c r="A51" i="276"/>
  <c r="F48" i="276"/>
  <c r="D46" i="276"/>
  <c r="B44" i="276"/>
  <c r="G41" i="276"/>
  <c r="E39" i="276"/>
  <c r="C37" i="276"/>
  <c r="A35" i="276"/>
  <c r="F32" i="276"/>
  <c r="B49" i="276"/>
  <c r="C42" i="276"/>
  <c r="G51" i="276"/>
  <c r="F42" i="276"/>
  <c r="G35" i="276"/>
  <c r="F47" i="276"/>
  <c r="B43" i="276"/>
  <c r="E38" i="276"/>
  <c r="D50" i="276"/>
  <c r="C41" i="276"/>
  <c r="D34" i="276"/>
  <c r="G46" i="276"/>
  <c r="D35" i="276"/>
  <c r="A45" i="276"/>
  <c r="E33" i="276"/>
  <c r="D45" i="276"/>
  <c r="A34" i="276"/>
  <c r="E43" i="276"/>
  <c r="J89" i="274" l="1"/>
  <c r="I90" i="274"/>
  <c r="G88" i="274"/>
  <c r="I86" i="274"/>
  <c r="K84" i="274"/>
  <c r="N82" i="274"/>
  <c r="A81" i="274"/>
  <c r="H79" i="274"/>
  <c r="J77" i="274"/>
  <c r="L75" i="274"/>
  <c r="O73" i="274"/>
  <c r="G72" i="274"/>
  <c r="I70" i="274"/>
  <c r="K68" i="274"/>
  <c r="N66" i="274"/>
  <c r="A65" i="274"/>
  <c r="H63" i="274"/>
  <c r="J61" i="274"/>
  <c r="L59" i="274"/>
  <c r="O57" i="274"/>
  <c r="G56" i="274"/>
  <c r="I54" i="274"/>
  <c r="K89" i="274"/>
  <c r="N87" i="274"/>
  <c r="A86" i="274"/>
  <c r="H84" i="274"/>
  <c r="J82" i="274"/>
  <c r="L80" i="274"/>
  <c r="O78" i="274"/>
  <c r="G77" i="274"/>
  <c r="I75" i="274"/>
  <c r="K73" i="274"/>
  <c r="N71" i="274"/>
  <c r="A70" i="274"/>
  <c r="H68" i="274"/>
  <c r="J66" i="274"/>
  <c r="L64" i="274"/>
  <c r="O62" i="274"/>
  <c r="G61" i="274"/>
  <c r="I59" i="274"/>
  <c r="K57" i="274"/>
  <c r="N55" i="274"/>
  <c r="A54" i="274"/>
  <c r="H89" i="274"/>
  <c r="J87" i="274"/>
  <c r="L85" i="274"/>
  <c r="O83" i="274"/>
  <c r="G82" i="274"/>
  <c r="I80" i="274"/>
  <c r="K78" i="274"/>
  <c r="N76" i="274"/>
  <c r="A75" i="274"/>
  <c r="H73" i="274"/>
  <c r="J71" i="274"/>
  <c r="L69" i="274"/>
  <c r="O67" i="274"/>
  <c r="G66" i="274"/>
  <c r="I64" i="274"/>
  <c r="K62" i="274"/>
  <c r="N60" i="274"/>
  <c r="A59" i="274"/>
  <c r="H57" i="274"/>
  <c r="J55" i="274"/>
  <c r="L90" i="274"/>
  <c r="O88" i="274"/>
  <c r="G87" i="274"/>
  <c r="I85" i="274"/>
  <c r="K83" i="274"/>
  <c r="N81" i="274"/>
  <c r="A80" i="274"/>
  <c r="H78" i="274"/>
  <c r="J76" i="274"/>
  <c r="L74" i="274"/>
  <c r="O72" i="274"/>
  <c r="G71" i="274"/>
  <c r="I69" i="274"/>
  <c r="K67" i="274"/>
  <c r="N65" i="274"/>
  <c r="A64" i="274"/>
  <c r="H62" i="274"/>
  <c r="J60" i="274"/>
  <c r="L58" i="274"/>
  <c r="O56" i="274"/>
  <c r="G55" i="274"/>
  <c r="O89" i="274"/>
  <c r="L87" i="274"/>
  <c r="O85" i="274"/>
  <c r="G84" i="274"/>
  <c r="I82" i="274"/>
  <c r="K80" i="274"/>
  <c r="N78" i="274"/>
  <c r="A77" i="274"/>
  <c r="H75" i="274"/>
  <c r="J73" i="274"/>
  <c r="L71" i="274"/>
  <c r="O69" i="274"/>
  <c r="G68" i="274"/>
  <c r="I66" i="274"/>
  <c r="K64" i="274"/>
  <c r="N62" i="274"/>
  <c r="A61" i="274"/>
  <c r="H59" i="274"/>
  <c r="J57" i="274"/>
  <c r="L55" i="274"/>
  <c r="O90" i="274"/>
  <c r="G89" i="274"/>
  <c r="I87" i="274"/>
  <c r="K85" i="274"/>
  <c r="N83" i="274"/>
  <c r="A82" i="274"/>
  <c r="H80" i="274"/>
  <c r="J78" i="274"/>
  <c r="L76" i="274"/>
  <c r="O74" i="274"/>
  <c r="G73" i="274"/>
  <c r="I71" i="274"/>
  <c r="K69" i="274"/>
  <c r="N67" i="274"/>
  <c r="A66" i="274"/>
  <c r="H64" i="274"/>
  <c r="J62" i="274"/>
  <c r="L60" i="274"/>
  <c r="O58" i="274"/>
  <c r="G57" i="274"/>
  <c r="I55" i="274"/>
  <c r="K90" i="274"/>
  <c r="N88" i="274"/>
  <c r="A87" i="274"/>
  <c r="H85" i="274"/>
  <c r="J83" i="274"/>
  <c r="L81" i="274"/>
  <c r="O79" i="274"/>
  <c r="G78" i="274"/>
  <c r="I76" i="274"/>
  <c r="K74" i="274"/>
  <c r="N72" i="274"/>
  <c r="A71" i="274"/>
  <c r="H69" i="274"/>
  <c r="J67" i="274"/>
  <c r="L65" i="274"/>
  <c r="O63" i="274"/>
  <c r="G62" i="274"/>
  <c r="I60" i="274"/>
  <c r="K58" i="274"/>
  <c r="N56" i="274"/>
  <c r="A55" i="274"/>
  <c r="H90" i="274"/>
  <c r="J88" i="274"/>
  <c r="L86" i="274"/>
  <c r="O84" i="274"/>
  <c r="G83" i="274"/>
  <c r="I81" i="274"/>
  <c r="K79" i="274"/>
  <c r="N77" i="274"/>
  <c r="A76" i="274"/>
  <c r="H74" i="274"/>
  <c r="J72" i="274"/>
  <c r="L70" i="274"/>
  <c r="O68" i="274"/>
  <c r="G67" i="274"/>
  <c r="I65" i="274"/>
  <c r="K63" i="274"/>
  <c r="N61" i="274"/>
  <c r="A60" i="274"/>
  <c r="H58" i="274"/>
  <c r="J56" i="274"/>
  <c r="L54" i="274"/>
  <c r="A89" i="274"/>
  <c r="H87" i="274"/>
  <c r="J85" i="274"/>
  <c r="L83" i="274"/>
  <c r="O81" i="274"/>
  <c r="G80" i="274"/>
  <c r="I78" i="274"/>
  <c r="K76" i="274"/>
  <c r="N74" i="274"/>
  <c r="A73" i="274"/>
  <c r="H71" i="274"/>
  <c r="J69" i="274"/>
  <c r="L67" i="274"/>
  <c r="O65" i="274"/>
  <c r="G64" i="274"/>
  <c r="I62" i="274"/>
  <c r="K60" i="274"/>
  <c r="N58" i="274"/>
  <c r="A57" i="274"/>
  <c r="H55" i="274"/>
  <c r="J90" i="274"/>
  <c r="L88" i="274"/>
  <c r="O86" i="274"/>
  <c r="G85" i="274"/>
  <c r="I83" i="274"/>
  <c r="K81" i="274"/>
  <c r="N79" i="274"/>
  <c r="A78" i="274"/>
  <c r="H76" i="274"/>
  <c r="J74" i="274"/>
  <c r="L72" i="274"/>
  <c r="O70" i="274"/>
  <c r="G69" i="274"/>
  <c r="I67" i="274"/>
  <c r="K65" i="274"/>
  <c r="N63" i="274"/>
  <c r="A62" i="274"/>
  <c r="H60" i="274"/>
  <c r="J58" i="274"/>
  <c r="L56" i="274"/>
  <c r="O54" i="274"/>
  <c r="G90" i="274"/>
  <c r="I88" i="274"/>
  <c r="K86" i="274"/>
  <c r="N84" i="274"/>
  <c r="A83" i="274"/>
  <c r="H81" i="274"/>
  <c r="J79" i="274"/>
  <c r="L77" i="274"/>
  <c r="O75" i="274"/>
  <c r="G74" i="274"/>
  <c r="I72" i="274"/>
  <c r="K70" i="274"/>
  <c r="N68" i="274"/>
  <c r="A67" i="274"/>
  <c r="H65" i="274"/>
  <c r="J63" i="274"/>
  <c r="L61" i="274"/>
  <c r="O59" i="274"/>
  <c r="G58" i="274"/>
  <c r="I56" i="274"/>
  <c r="K54" i="274"/>
  <c r="N89" i="274"/>
  <c r="A88" i="274"/>
  <c r="H86" i="274"/>
  <c r="J84" i="274"/>
  <c r="L82" i="274"/>
  <c r="O80" i="274"/>
  <c r="G79" i="274"/>
  <c r="I77" i="274"/>
  <c r="K75" i="274"/>
  <c r="N73" i="274"/>
  <c r="A72" i="274"/>
  <c r="H70" i="274"/>
  <c r="J68" i="274"/>
  <c r="L66" i="274"/>
  <c r="O64" i="274"/>
  <c r="G63" i="274"/>
  <c r="I61" i="274"/>
  <c r="K59" i="274"/>
  <c r="N57" i="274"/>
  <c r="A56" i="274"/>
  <c r="H54" i="274"/>
  <c r="N90" i="274"/>
  <c r="K88" i="274"/>
  <c r="N86" i="274"/>
  <c r="A85" i="274"/>
  <c r="H83" i="274"/>
  <c r="J81" i="274"/>
  <c r="L79" i="274"/>
  <c r="O77" i="274"/>
  <c r="G76" i="274"/>
  <c r="I74" i="274"/>
  <c r="K72" i="274"/>
  <c r="N70" i="274"/>
  <c r="A69" i="274"/>
  <c r="H67" i="274"/>
  <c r="J65" i="274"/>
  <c r="L63" i="274"/>
  <c r="O61" i="274"/>
  <c r="G60" i="274"/>
  <c r="I58" i="274"/>
  <c r="K56" i="274"/>
  <c r="N54" i="274"/>
  <c r="A90" i="274"/>
  <c r="H88" i="274"/>
  <c r="J86" i="274"/>
  <c r="L84" i="274"/>
  <c r="O82" i="274"/>
  <c r="G81" i="274"/>
  <c r="I79" i="274"/>
  <c r="K77" i="274"/>
  <c r="N75" i="274"/>
  <c r="A74" i="274"/>
  <c r="H72" i="274"/>
  <c r="J70" i="274"/>
  <c r="L68" i="274"/>
  <c r="O66" i="274"/>
  <c r="G65" i="274"/>
  <c r="I63" i="274"/>
  <c r="K61" i="274"/>
  <c r="N59" i="274"/>
  <c r="A58" i="274"/>
  <c r="H56" i="274"/>
  <c r="J54" i="274"/>
  <c r="L89" i="274"/>
  <c r="O87" i="274"/>
  <c r="G86" i="274"/>
  <c r="I84" i="274"/>
  <c r="K82" i="274"/>
  <c r="N80" i="274"/>
  <c r="A79" i="274"/>
  <c r="H77" i="274"/>
  <c r="J75" i="274"/>
  <c r="L73" i="274"/>
  <c r="O71" i="274"/>
  <c r="G70" i="274"/>
  <c r="I68" i="274"/>
  <c r="K66" i="274"/>
  <c r="N64" i="274"/>
  <c r="A63" i="274"/>
  <c r="H61" i="274"/>
  <c r="J59" i="274"/>
  <c r="L57" i="274"/>
  <c r="O55" i="274"/>
  <c r="G54" i="274"/>
  <c r="I89" i="274"/>
  <c r="K87" i="274"/>
  <c r="N85" i="274"/>
  <c r="A84" i="274"/>
  <c r="H82" i="274"/>
  <c r="J80" i="274"/>
  <c r="L78" i="274"/>
  <c r="O76" i="274"/>
  <c r="G75" i="274"/>
  <c r="I73" i="274"/>
  <c r="K71" i="274"/>
  <c r="N69" i="274"/>
  <c r="A68" i="274"/>
  <c r="H66" i="274"/>
  <c r="J64" i="274"/>
  <c r="L62" i="274"/>
  <c r="O60" i="274"/>
  <c r="G59" i="274"/>
  <c r="I57" i="274"/>
  <c r="K55" i="274"/>
  <c r="N5" i="274" l="1"/>
  <c r="J24" i="283" s="1"/>
  <c r="F30" i="274"/>
  <c r="E29" i="274"/>
  <c r="D28" i="274"/>
  <c r="C27" i="274"/>
  <c r="B26" i="274"/>
  <c r="A25" i="274"/>
  <c r="O23" i="274"/>
  <c r="N22" i="274"/>
  <c r="M21" i="274"/>
  <c r="L20" i="274"/>
  <c r="K19" i="274"/>
  <c r="J18" i="274"/>
  <c r="I17" i="274"/>
  <c r="H16" i="274"/>
  <c r="G15" i="274"/>
  <c r="F14" i="274"/>
  <c r="E13" i="274"/>
  <c r="E30" i="274"/>
  <c r="D29" i="274"/>
  <c r="C28" i="274"/>
  <c r="B27" i="274"/>
  <c r="A26" i="274"/>
  <c r="O24" i="274"/>
  <c r="N23" i="274"/>
  <c r="M22" i="274"/>
  <c r="L21" i="274"/>
  <c r="K20" i="274"/>
  <c r="J19" i="274"/>
  <c r="I18" i="274"/>
  <c r="H17" i="274"/>
  <c r="G16" i="274"/>
  <c r="F15" i="274"/>
  <c r="E14" i="274"/>
  <c r="D13" i="274"/>
  <c r="O29" i="274"/>
  <c r="N28" i="274"/>
  <c r="M27" i="274"/>
  <c r="L26" i="274"/>
  <c r="K25" i="274"/>
  <c r="J24" i="274"/>
  <c r="I23" i="274"/>
  <c r="H22" i="274"/>
  <c r="G21" i="274"/>
  <c r="F20" i="274"/>
  <c r="E19" i="274"/>
  <c r="D18" i="274"/>
  <c r="C17" i="274"/>
  <c r="B16" i="274"/>
  <c r="A15" i="274"/>
  <c r="O13" i="274"/>
  <c r="O30" i="274"/>
  <c r="N29" i="274"/>
  <c r="M28" i="274"/>
  <c r="L27" i="274"/>
  <c r="K26" i="274"/>
  <c r="J25" i="274"/>
  <c r="I24" i="274"/>
  <c r="H23" i="274"/>
  <c r="G22" i="274"/>
  <c r="F21" i="274"/>
  <c r="E20" i="274"/>
  <c r="D19" i="274"/>
  <c r="C18" i="274"/>
  <c r="B17" i="274"/>
  <c r="A16" i="274"/>
  <c r="O14" i="274"/>
  <c r="N13" i="274"/>
  <c r="B30" i="274"/>
  <c r="A29" i="274"/>
  <c r="O27" i="274"/>
  <c r="N26" i="274"/>
  <c r="M25" i="274"/>
  <c r="L24" i="274"/>
  <c r="K23" i="274"/>
  <c r="J22" i="274"/>
  <c r="I21" i="274"/>
  <c r="H20" i="274"/>
  <c r="G19" i="274"/>
  <c r="F18" i="274"/>
  <c r="E17" i="274"/>
  <c r="D16" i="274"/>
  <c r="C15" i="274"/>
  <c r="B14" i="274"/>
  <c r="A13" i="274"/>
  <c r="A30" i="274"/>
  <c r="O28" i="274"/>
  <c r="N27" i="274"/>
  <c r="M26" i="274"/>
  <c r="L25" i="274"/>
  <c r="K24" i="274"/>
  <c r="J23" i="274"/>
  <c r="I22" i="274"/>
  <c r="H21" i="274"/>
  <c r="G20" i="274"/>
  <c r="F19" i="274"/>
  <c r="E18" i="274"/>
  <c r="D17" i="274"/>
  <c r="C16" i="274"/>
  <c r="B15" i="274"/>
  <c r="A14" i="274"/>
  <c r="L30" i="274"/>
  <c r="K29" i="274"/>
  <c r="J28" i="274"/>
  <c r="I27" i="274"/>
  <c r="H26" i="274"/>
  <c r="G25" i="274"/>
  <c r="F24" i="274"/>
  <c r="E23" i="274"/>
  <c r="D22" i="274"/>
  <c r="C21" i="274"/>
  <c r="B20" i="274"/>
  <c r="A19" i="274"/>
  <c r="O17" i="274"/>
  <c r="N16" i="274"/>
  <c r="M15" i="274"/>
  <c r="L14" i="274"/>
  <c r="K13" i="274"/>
  <c r="K30" i="274"/>
  <c r="J29" i="274"/>
  <c r="I28" i="274"/>
  <c r="H27" i="274"/>
  <c r="G26" i="274"/>
  <c r="F25" i="274"/>
  <c r="E24" i="274"/>
  <c r="D23" i="274"/>
  <c r="C22" i="274"/>
  <c r="B21" i="274"/>
  <c r="A20" i="274"/>
  <c r="O18" i="274"/>
  <c r="N17" i="274"/>
  <c r="M16" i="274"/>
  <c r="L15" i="274"/>
  <c r="K14" i="274"/>
  <c r="J13" i="274"/>
  <c r="N30" i="274"/>
  <c r="M29" i="274"/>
  <c r="L28" i="274"/>
  <c r="K27" i="274"/>
  <c r="J26" i="274"/>
  <c r="I25" i="274"/>
  <c r="H24" i="274"/>
  <c r="G23" i="274"/>
  <c r="F22" i="274"/>
  <c r="E21" i="274"/>
  <c r="D20" i="274"/>
  <c r="C19" i="274"/>
  <c r="B18" i="274"/>
  <c r="A17" i="274"/>
  <c r="O15" i="274"/>
  <c r="N14" i="274"/>
  <c r="M13" i="274"/>
  <c r="M30" i="274"/>
  <c r="L29" i="274"/>
  <c r="K28" i="274"/>
  <c r="J27" i="274"/>
  <c r="I26" i="274"/>
  <c r="H25" i="274"/>
  <c r="G24" i="274"/>
  <c r="F23" i="274"/>
  <c r="E22" i="274"/>
  <c r="D21" i="274"/>
  <c r="C20" i="274"/>
  <c r="B19" i="274"/>
  <c r="A18" i="274"/>
  <c r="O16" i="274"/>
  <c r="N15" i="274"/>
  <c r="M14" i="274"/>
  <c r="L13" i="274"/>
  <c r="H30" i="274"/>
  <c r="G29" i="274"/>
  <c r="F28" i="274"/>
  <c r="E27" i="274"/>
  <c r="D26" i="274"/>
  <c r="C25" i="274"/>
  <c r="B24" i="274"/>
  <c r="A23" i="274"/>
  <c r="O21" i="274"/>
  <c r="N20" i="274"/>
  <c r="M19" i="274"/>
  <c r="L18" i="274"/>
  <c r="K17" i="274"/>
  <c r="J16" i="274"/>
  <c r="I15" i="274"/>
  <c r="H14" i="274"/>
  <c r="G13" i="274"/>
  <c r="G30" i="274"/>
  <c r="F29" i="274"/>
  <c r="E28" i="274"/>
  <c r="D27" i="274"/>
  <c r="C26" i="274"/>
  <c r="B25" i="274"/>
  <c r="A24" i="274"/>
  <c r="O22" i="274"/>
  <c r="N21" i="274"/>
  <c r="M20" i="274"/>
  <c r="L19" i="274"/>
  <c r="K18" i="274"/>
  <c r="J17" i="274"/>
  <c r="I16" i="274"/>
  <c r="H15" i="274"/>
  <c r="G14" i="274"/>
  <c r="F13" i="274"/>
  <c r="J30" i="274"/>
  <c r="I29" i="274"/>
  <c r="H28" i="274"/>
  <c r="G27" i="274"/>
  <c r="F26" i="274"/>
  <c r="E25" i="274"/>
  <c r="D24" i="274"/>
  <c r="C23" i="274"/>
  <c r="B22" i="274"/>
  <c r="A21" i="274"/>
  <c r="O19" i="274"/>
  <c r="N18" i="274"/>
  <c r="M17" i="274"/>
  <c r="L16" i="274"/>
  <c r="K15" i="274"/>
  <c r="J14" i="274"/>
  <c r="I13" i="274"/>
  <c r="I30" i="274"/>
  <c r="H29" i="274"/>
  <c r="G28" i="274"/>
  <c r="F27" i="274"/>
  <c r="E26" i="274"/>
  <c r="D25" i="274"/>
  <c r="C24" i="274"/>
  <c r="B23" i="274"/>
  <c r="A22" i="274"/>
  <c r="O20" i="274"/>
  <c r="N19" i="274"/>
  <c r="M18" i="274"/>
  <c r="L17" i="274"/>
  <c r="K16" i="274"/>
  <c r="J15" i="274"/>
  <c r="I14" i="274"/>
  <c r="H13" i="274"/>
  <c r="D30" i="274"/>
  <c r="C29" i="274"/>
  <c r="B28" i="274"/>
  <c r="A27" i="274"/>
  <c r="O25" i="274"/>
  <c r="N24" i="274"/>
  <c r="M23" i="274"/>
  <c r="L22" i="274"/>
  <c r="K21" i="274"/>
  <c r="J20" i="274"/>
  <c r="I19" i="274"/>
  <c r="H18" i="274"/>
  <c r="G17" i="274"/>
  <c r="F16" i="274"/>
  <c r="E15" i="274"/>
  <c r="D14" i="274"/>
  <c r="C13" i="274"/>
  <c r="C30" i="274"/>
  <c r="B29" i="274"/>
  <c r="A28" i="274"/>
  <c r="O26" i="274"/>
  <c r="N25" i="274"/>
  <c r="M24" i="274"/>
  <c r="L23" i="274"/>
  <c r="K22" i="274"/>
  <c r="J21" i="274"/>
  <c r="I20" i="274"/>
  <c r="H19" i="274"/>
  <c r="G18" i="274"/>
  <c r="F17" i="274"/>
  <c r="E16" i="274"/>
  <c r="D15" i="274"/>
  <c r="C14" i="274"/>
  <c r="B13" i="274"/>
  <c r="K52" i="274" l="1"/>
  <c r="J51" i="274"/>
  <c r="I50" i="274"/>
  <c r="H49" i="274"/>
  <c r="G48" i="274"/>
  <c r="F47" i="274"/>
  <c r="E46" i="274"/>
  <c r="D45" i="274"/>
  <c r="C44" i="274"/>
  <c r="B43" i="274"/>
  <c r="A42" i="274"/>
  <c r="O40" i="274"/>
  <c r="N39" i="274"/>
  <c r="M38" i="274"/>
  <c r="L37" i="274"/>
  <c r="K36" i="274"/>
  <c r="J35" i="274"/>
  <c r="I34" i="274"/>
  <c r="H33" i="274"/>
  <c r="G32" i="274"/>
  <c r="F52" i="274"/>
  <c r="E51" i="274"/>
  <c r="D50" i="274"/>
  <c r="C49" i="274"/>
  <c r="B48" i="274"/>
  <c r="A47" i="274"/>
  <c r="O45" i="274"/>
  <c r="N44" i="274"/>
  <c r="M43" i="274"/>
  <c r="L42" i="274"/>
  <c r="K41" i="274"/>
  <c r="J40" i="274"/>
  <c r="I39" i="274"/>
  <c r="H38" i="274"/>
  <c r="G37" i="274"/>
  <c r="F36" i="274"/>
  <c r="E35" i="274"/>
  <c r="D34" i="274"/>
  <c r="C33" i="274"/>
  <c r="B32" i="274"/>
  <c r="A52" i="274"/>
  <c r="O50" i="274"/>
  <c r="N49" i="274"/>
  <c r="M48" i="274"/>
  <c r="L47" i="274"/>
  <c r="K46" i="274"/>
  <c r="J45" i="274"/>
  <c r="I44" i="274"/>
  <c r="H43" i="274"/>
  <c r="G42" i="274"/>
  <c r="F41" i="274"/>
  <c r="E40" i="274"/>
  <c r="D39" i="274"/>
  <c r="C38" i="274"/>
  <c r="B37" i="274"/>
  <c r="A36" i="274"/>
  <c r="O34" i="274"/>
  <c r="N33" i="274"/>
  <c r="M32" i="274"/>
  <c r="L52" i="274"/>
  <c r="K51" i="274"/>
  <c r="J50" i="274"/>
  <c r="I49" i="274"/>
  <c r="H48" i="274"/>
  <c r="G47" i="274"/>
  <c r="F46" i="274"/>
  <c r="E45" i="274"/>
  <c r="D44" i="274"/>
  <c r="C43" i="274"/>
  <c r="B42" i="274"/>
  <c r="A41" i="274"/>
  <c r="O39" i="274"/>
  <c r="N38" i="274"/>
  <c r="M37" i="274"/>
  <c r="L36" i="274"/>
  <c r="K35" i="274"/>
  <c r="J34" i="274"/>
  <c r="I33" i="274"/>
  <c r="H32" i="274"/>
  <c r="G52" i="274"/>
  <c r="F51" i="274"/>
  <c r="E50" i="274"/>
  <c r="D49" i="274"/>
  <c r="C48" i="274"/>
  <c r="B47" i="274"/>
  <c r="A46" i="274"/>
  <c r="O44" i="274"/>
  <c r="N43" i="274"/>
  <c r="M42" i="274"/>
  <c r="L41" i="274"/>
  <c r="K40" i="274"/>
  <c r="J39" i="274"/>
  <c r="I38" i="274"/>
  <c r="H37" i="274"/>
  <c r="G36" i="274"/>
  <c r="F35" i="274"/>
  <c r="E34" i="274"/>
  <c r="D33" i="274"/>
  <c r="C32" i="274"/>
  <c r="B52" i="274"/>
  <c r="A51" i="274"/>
  <c r="O49" i="274"/>
  <c r="N48" i="274"/>
  <c r="M47" i="274"/>
  <c r="L46" i="274"/>
  <c r="K45" i="274"/>
  <c r="J44" i="274"/>
  <c r="I43" i="274"/>
  <c r="H42" i="274"/>
  <c r="G41" i="274"/>
  <c r="F40" i="274"/>
  <c r="E39" i="274"/>
  <c r="D38" i="274"/>
  <c r="C37" i="274"/>
  <c r="B36" i="274"/>
  <c r="A35" i="274"/>
  <c r="O33" i="274"/>
  <c r="N32" i="274"/>
  <c r="M52" i="274"/>
  <c r="L51" i="274"/>
  <c r="K50" i="274"/>
  <c r="J49" i="274"/>
  <c r="I48" i="274"/>
  <c r="H47" i="274"/>
  <c r="G46" i="274"/>
  <c r="F45" i="274"/>
  <c r="E44" i="274"/>
  <c r="D43" i="274"/>
  <c r="C42" i="274"/>
  <c r="B41" i="274"/>
  <c r="A40" i="274"/>
  <c r="O38" i="274"/>
  <c r="N37" i="274"/>
  <c r="M36" i="274"/>
  <c r="L35" i="274"/>
  <c r="K34" i="274"/>
  <c r="J33" i="274"/>
  <c r="I32" i="274"/>
  <c r="H52" i="274"/>
  <c r="G51" i="274"/>
  <c r="F50" i="274"/>
  <c r="E49" i="274"/>
  <c r="D48" i="274"/>
  <c r="C47" i="274"/>
  <c r="B46" i="274"/>
  <c r="A45" i="274"/>
  <c r="O43" i="274"/>
  <c r="N42" i="274"/>
  <c r="M41" i="274"/>
  <c r="L40" i="274"/>
  <c r="K39" i="274"/>
  <c r="J38" i="274"/>
  <c r="I37" i="274"/>
  <c r="H36" i="274"/>
  <c r="G35" i="274"/>
  <c r="F34" i="274"/>
  <c r="E33" i="274"/>
  <c r="D32" i="274"/>
  <c r="C52" i="274"/>
  <c r="B51" i="274"/>
  <c r="A50" i="274"/>
  <c r="O48" i="274"/>
  <c r="N47" i="274"/>
  <c r="M46" i="274"/>
  <c r="L45" i="274"/>
  <c r="K44" i="274"/>
  <c r="J43" i="274"/>
  <c r="I42" i="274"/>
  <c r="H41" i="274"/>
  <c r="G40" i="274"/>
  <c r="F39" i="274"/>
  <c r="E38" i="274"/>
  <c r="D37" i="274"/>
  <c r="C36" i="274"/>
  <c r="B35" i="274"/>
  <c r="A34" i="274"/>
  <c r="O32" i="274"/>
  <c r="N52" i="274"/>
  <c r="M51" i="274"/>
  <c r="L50" i="274"/>
  <c r="K49" i="274"/>
  <c r="J48" i="274"/>
  <c r="I47" i="274"/>
  <c r="H46" i="274"/>
  <c r="G45" i="274"/>
  <c r="F44" i="274"/>
  <c r="E43" i="274"/>
  <c r="D42" i="274"/>
  <c r="C41" i="274"/>
  <c r="B40" i="274"/>
  <c r="A39" i="274"/>
  <c r="O37" i="274"/>
  <c r="N36" i="274"/>
  <c r="M35" i="274"/>
  <c r="L34" i="274"/>
  <c r="K33" i="274"/>
  <c r="J32" i="274"/>
  <c r="I52" i="274"/>
  <c r="H51" i="274"/>
  <c r="G50" i="274"/>
  <c r="F49" i="274"/>
  <c r="E48" i="274"/>
  <c r="D47" i="274"/>
  <c r="C46" i="274"/>
  <c r="B45" i="274"/>
  <c r="A44" i="274"/>
  <c r="O42" i="274"/>
  <c r="N41" i="274"/>
  <c r="M40" i="274"/>
  <c r="L39" i="274"/>
  <c r="K38" i="274"/>
  <c r="J37" i="274"/>
  <c r="I36" i="274"/>
  <c r="H35" i="274"/>
  <c r="G34" i="274"/>
  <c r="F33" i="274"/>
  <c r="E32" i="274"/>
  <c r="D52" i="274"/>
  <c r="C51" i="274"/>
  <c r="B50" i="274"/>
  <c r="A49" i="274"/>
  <c r="O47" i="274"/>
  <c r="N46" i="274"/>
  <c r="M45" i="274"/>
  <c r="L44" i="274"/>
  <c r="K43" i="274"/>
  <c r="J42" i="274"/>
  <c r="I41" i="274"/>
  <c r="H40" i="274"/>
  <c r="G39" i="274"/>
  <c r="F38" i="274"/>
  <c r="E37" i="274"/>
  <c r="D36" i="274"/>
  <c r="C35" i="274"/>
  <c r="B34" i="274"/>
  <c r="A33" i="274"/>
  <c r="O52" i="274"/>
  <c r="N51" i="274"/>
  <c r="M50" i="274"/>
  <c r="L49" i="274"/>
  <c r="K48" i="274"/>
  <c r="J47" i="274"/>
  <c r="I46" i="274"/>
  <c r="H45" i="274"/>
  <c r="G44" i="274"/>
  <c r="F43" i="274"/>
  <c r="E42" i="274"/>
  <c r="D41" i="274"/>
  <c r="C40" i="274"/>
  <c r="B39" i="274"/>
  <c r="A38" i="274"/>
  <c r="O36" i="274"/>
  <c r="N35" i="274"/>
  <c r="M34" i="274"/>
  <c r="L33" i="274"/>
  <c r="K32" i="274"/>
  <c r="J52" i="274"/>
  <c r="I51" i="274"/>
  <c r="H50" i="274"/>
  <c r="G49" i="274"/>
  <c r="F48" i="274"/>
  <c r="E47" i="274"/>
  <c r="D46" i="274"/>
  <c r="C45" i="274"/>
  <c r="B44" i="274"/>
  <c r="A43" i="274"/>
  <c r="O41" i="274"/>
  <c r="N40" i="274"/>
  <c r="M39" i="274"/>
  <c r="L38" i="274"/>
  <c r="K37" i="274"/>
  <c r="J36" i="274"/>
  <c r="I35" i="274"/>
  <c r="H34" i="274"/>
  <c r="G33" i="274"/>
  <c r="F32" i="274"/>
  <c r="E52" i="274"/>
  <c r="D51" i="274"/>
  <c r="C50" i="274"/>
  <c r="B49" i="274"/>
  <c r="A48" i="274"/>
  <c r="O46" i="274"/>
  <c r="N45" i="274"/>
  <c r="M44" i="274"/>
  <c r="L43" i="274"/>
  <c r="K42" i="274"/>
  <c r="J41" i="274"/>
  <c r="I40" i="274"/>
  <c r="H39" i="274"/>
  <c r="G38" i="274"/>
  <c r="F37" i="274"/>
  <c r="E36" i="274"/>
  <c r="D35" i="274"/>
  <c r="C34" i="274"/>
  <c r="B33" i="274"/>
  <c r="A32" i="274"/>
  <c r="O51" i="274"/>
  <c r="N50" i="274"/>
  <c r="M49" i="274"/>
  <c r="L48" i="274"/>
  <c r="K47" i="274"/>
  <c r="J46" i="274"/>
  <c r="I45" i="274"/>
  <c r="H44" i="274"/>
  <c r="G43" i="274"/>
  <c r="F42" i="274"/>
  <c r="E41" i="274"/>
  <c r="D40" i="274"/>
  <c r="C39" i="274"/>
  <c r="B38" i="274"/>
  <c r="A37" i="274"/>
  <c r="O35" i="274"/>
  <c r="N34" i="274"/>
  <c r="M33" i="274"/>
  <c r="L32" i="274"/>
  <c r="H12" i="288" l="1"/>
  <c r="G12" i="288"/>
  <c r="F12" i="288"/>
  <c r="E12" i="288"/>
  <c r="D12" i="288"/>
  <c r="C12" i="288"/>
  <c r="B12" i="288"/>
  <c r="A12" i="288"/>
  <c r="E19" i="288" l="1"/>
  <c r="D89" i="288" l="1"/>
  <c r="B89" i="288"/>
  <c r="D88" i="288"/>
  <c r="B88" i="288"/>
  <c r="D87" i="288"/>
  <c r="B87" i="288"/>
  <c r="D86" i="288"/>
  <c r="B86" i="288"/>
  <c r="D85" i="288"/>
  <c r="B85" i="288"/>
  <c r="D84" i="288"/>
  <c r="B84" i="288"/>
  <c r="D83" i="288"/>
  <c r="B83" i="288"/>
  <c r="D82" i="288"/>
  <c r="B82" i="288"/>
  <c r="D81" i="288"/>
  <c r="B81" i="288"/>
  <c r="D80" i="288"/>
  <c r="B80" i="288"/>
  <c r="D79" i="288"/>
  <c r="B79" i="288"/>
  <c r="D78" i="288"/>
  <c r="B78" i="288"/>
  <c r="D77" i="288"/>
  <c r="B77" i="288"/>
  <c r="D76" i="288"/>
  <c r="B76" i="288"/>
  <c r="D75" i="288"/>
  <c r="B75" i="288"/>
  <c r="D74" i="288"/>
  <c r="B74" i="288"/>
  <c r="D73" i="288"/>
  <c r="B73" i="288"/>
  <c r="D72" i="288"/>
  <c r="B72" i="288"/>
  <c r="D71" i="288"/>
  <c r="B71" i="288"/>
  <c r="D70" i="288"/>
  <c r="B70" i="288"/>
  <c r="D69" i="288"/>
  <c r="B69" i="288"/>
  <c r="D68" i="288"/>
  <c r="B68" i="288"/>
  <c r="D67" i="288"/>
  <c r="B67" i="288"/>
  <c r="D66" i="288"/>
  <c r="B66" i="288"/>
  <c r="D65" i="288"/>
  <c r="B65" i="288"/>
  <c r="D64" i="288"/>
  <c r="B64" i="288"/>
  <c r="D63" i="288"/>
  <c r="B63" i="288"/>
  <c r="D62" i="288"/>
  <c r="B62" i="288"/>
  <c r="D61" i="288"/>
  <c r="B61" i="288"/>
  <c r="D60" i="288"/>
  <c r="B60" i="288"/>
  <c r="D59" i="288"/>
  <c r="B59" i="288"/>
  <c r="D58" i="288"/>
  <c r="B58" i="288"/>
  <c r="D57" i="288"/>
  <c r="B57" i="288"/>
  <c r="D56" i="288"/>
  <c r="B56" i="288"/>
  <c r="D55" i="288"/>
  <c r="B55" i="288"/>
  <c r="D54" i="288"/>
  <c r="B54" i="288"/>
  <c r="D53" i="288"/>
  <c r="B53" i="288"/>
  <c r="C89" i="288"/>
  <c r="A89" i="288"/>
  <c r="C88" i="288"/>
  <c r="A88" i="288"/>
  <c r="C87" i="288"/>
  <c r="A87" i="288"/>
  <c r="C86" i="288"/>
  <c r="A86" i="288"/>
  <c r="C85" i="288"/>
  <c r="A85" i="288"/>
  <c r="C84" i="288"/>
  <c r="A84" i="288"/>
  <c r="C83" i="288"/>
  <c r="A83" i="288"/>
  <c r="C82" i="288"/>
  <c r="A82" i="288"/>
  <c r="C81" i="288"/>
  <c r="A81" i="288"/>
  <c r="C80" i="288"/>
  <c r="A80" i="288"/>
  <c r="C79" i="288"/>
  <c r="A79" i="288"/>
  <c r="C78" i="288"/>
  <c r="A78" i="288"/>
  <c r="C77" i="288"/>
  <c r="A77" i="288"/>
  <c r="C76" i="288"/>
  <c r="A76" i="288"/>
  <c r="C75" i="288"/>
  <c r="A75" i="288"/>
  <c r="C74" i="288"/>
  <c r="A74" i="288"/>
  <c r="C73" i="288"/>
  <c r="A73" i="288"/>
  <c r="C72" i="288"/>
  <c r="A72" i="288"/>
  <c r="C71" i="288"/>
  <c r="A71" i="288"/>
  <c r="C70" i="288"/>
  <c r="A70" i="288"/>
  <c r="C69" i="288"/>
  <c r="A69" i="288"/>
  <c r="C68" i="288"/>
  <c r="A68" i="288"/>
  <c r="C67" i="288"/>
  <c r="A67" i="288"/>
  <c r="C66" i="288"/>
  <c r="A66" i="288"/>
  <c r="C65" i="288"/>
  <c r="A65" i="288"/>
  <c r="C64" i="288"/>
  <c r="A64" i="288"/>
  <c r="C63" i="288"/>
  <c r="A63" i="288"/>
  <c r="C62" i="288"/>
  <c r="A62" i="288"/>
  <c r="C61" i="288"/>
  <c r="A61" i="288"/>
  <c r="C60" i="288"/>
  <c r="A60" i="288"/>
  <c r="C59" i="288"/>
  <c r="A59" i="288"/>
  <c r="C58" i="288"/>
  <c r="A58" i="288"/>
  <c r="C57" i="288"/>
  <c r="A57" i="288"/>
  <c r="C56" i="288"/>
  <c r="A56" i="288"/>
  <c r="C55" i="288"/>
  <c r="A55" i="288"/>
  <c r="C54" i="288"/>
  <c r="A54" i="288"/>
  <c r="C53" i="288"/>
  <c r="A53" i="288"/>
  <c r="E72" i="288"/>
  <c r="E87" i="288"/>
  <c r="E74" i="288"/>
  <c r="E24" i="288"/>
  <c r="E64" i="288"/>
  <c r="E86" i="288"/>
  <c r="E26" i="288"/>
  <c r="E79" i="288"/>
  <c r="E88" i="288"/>
  <c r="E75" i="288"/>
  <c r="E23" i="288"/>
  <c r="E69" i="288"/>
  <c r="E63" i="288"/>
  <c r="E25" i="288"/>
  <c r="E84" i="288"/>
  <c r="E55" i="288"/>
  <c r="E78" i="288"/>
  <c r="E80" i="288"/>
  <c r="E62" i="288"/>
  <c r="G29" i="288"/>
  <c r="D29" i="288"/>
  <c r="B29" i="288"/>
  <c r="H28" i="288"/>
  <c r="F28" i="288"/>
  <c r="C28" i="288"/>
  <c r="A28" i="288"/>
  <c r="G27" i="288"/>
  <c r="D27" i="288"/>
  <c r="B27" i="288"/>
  <c r="H26" i="288"/>
  <c r="F26" i="288"/>
  <c r="C26" i="288"/>
  <c r="A26" i="288"/>
  <c r="G25" i="288"/>
  <c r="D25" i="288"/>
  <c r="B25" i="288"/>
  <c r="H24" i="288"/>
  <c r="F24" i="288"/>
  <c r="C24" i="288"/>
  <c r="A24" i="288"/>
  <c r="G23" i="288"/>
  <c r="D23" i="288"/>
  <c r="B23" i="288"/>
  <c r="H22" i="288"/>
  <c r="F22" i="288"/>
  <c r="C22" i="288"/>
  <c r="A22" i="288"/>
  <c r="G21" i="288"/>
  <c r="E21" i="288"/>
  <c r="C21" i="288"/>
  <c r="A21" i="288"/>
  <c r="G20" i="288"/>
  <c r="D20" i="288"/>
  <c r="B20" i="288"/>
  <c r="H19" i="288"/>
  <c r="F19" i="288"/>
  <c r="C19" i="288"/>
  <c r="A19" i="288"/>
  <c r="G18" i="288"/>
  <c r="D18" i="288"/>
  <c r="B18" i="288"/>
  <c r="H17" i="288"/>
  <c r="F17" i="288"/>
  <c r="C17" i="288"/>
  <c r="A17" i="288"/>
  <c r="G16" i="288"/>
  <c r="E16" i="288"/>
  <c r="C16" i="288"/>
  <c r="A16" i="288"/>
  <c r="G15" i="288"/>
  <c r="E15" i="288"/>
  <c r="C15" i="288"/>
  <c r="A15" i="288"/>
  <c r="G14" i="288"/>
  <c r="E14" i="288"/>
  <c r="C14" i="288"/>
  <c r="A14" i="288"/>
  <c r="G13" i="288"/>
  <c r="E13" i="288"/>
  <c r="C13" i="288"/>
  <c r="A13" i="288"/>
  <c r="H29" i="288"/>
  <c r="F29" i="288"/>
  <c r="C29" i="288"/>
  <c r="A29" i="288"/>
  <c r="G28" i="288"/>
  <c r="D28" i="288"/>
  <c r="B28" i="288"/>
  <c r="H27" i="288"/>
  <c r="F27" i="288"/>
  <c r="C27" i="288"/>
  <c r="A27" i="288"/>
  <c r="G26" i="288"/>
  <c r="D26" i="288"/>
  <c r="B26" i="288"/>
  <c r="H25" i="288"/>
  <c r="F25" i="288"/>
  <c r="C25" i="288"/>
  <c r="A25" i="288"/>
  <c r="G24" i="288"/>
  <c r="D24" i="288"/>
  <c r="B24" i="288"/>
  <c r="H23" i="288"/>
  <c r="F23" i="288"/>
  <c r="C23" i="288"/>
  <c r="A23" i="288"/>
  <c r="G22" i="288"/>
  <c r="D22" i="288"/>
  <c r="B22" i="288"/>
  <c r="H21" i="288"/>
  <c r="F21" i="288"/>
  <c r="D21" i="288"/>
  <c r="B21" i="288"/>
  <c r="H20" i="288"/>
  <c r="F20" i="288"/>
  <c r="C20" i="288"/>
  <c r="A20" i="288"/>
  <c r="G19" i="288"/>
  <c r="D19" i="288"/>
  <c r="B19" i="288"/>
  <c r="H18" i="288"/>
  <c r="F18" i="288"/>
  <c r="C18" i="288"/>
  <c r="A18" i="288"/>
  <c r="G17" i="288"/>
  <c r="D17" i="288"/>
  <c r="B17" i="288"/>
  <c r="H16" i="288"/>
  <c r="F16" i="288"/>
  <c r="D16" i="288"/>
  <c r="B16" i="288"/>
  <c r="H15" i="288"/>
  <c r="F15" i="288"/>
  <c r="D15" i="288"/>
  <c r="B15" i="288"/>
  <c r="H14" i="288"/>
  <c r="F14" i="288"/>
  <c r="D14" i="288"/>
  <c r="B14" i="288"/>
  <c r="H13" i="288"/>
  <c r="F13" i="288"/>
  <c r="D13" i="288"/>
  <c r="B13" i="288"/>
  <c r="E73" i="288"/>
  <c r="E83" i="288"/>
  <c r="E57" i="288"/>
  <c r="E66" i="288"/>
  <c r="E54" i="288"/>
  <c r="E22" i="288"/>
  <c r="E61" i="288"/>
  <c r="E20" i="288"/>
  <c r="E67" i="288"/>
  <c r="E77" i="288"/>
  <c r="E53" i="288"/>
  <c r="E71" i="288"/>
  <c r="E17" i="288"/>
  <c r="E18" i="288"/>
  <c r="E82" i="288"/>
  <c r="E76" i="288"/>
  <c r="E28" i="288"/>
  <c r="E65" i="288"/>
  <c r="E29" i="288"/>
  <c r="E56" i="288"/>
  <c r="E27" i="288"/>
  <c r="E60" i="288"/>
  <c r="E85" i="288"/>
  <c r="E70" i="288"/>
  <c r="E68" i="288"/>
  <c r="E58" i="288"/>
  <c r="E89" i="288"/>
  <c r="E59" i="288"/>
  <c r="E81" i="288"/>
  <c r="H51" i="288" l="1"/>
  <c r="F51" i="288"/>
  <c r="C51" i="288"/>
  <c r="A51" i="288"/>
  <c r="G50" i="288"/>
  <c r="D50" i="288"/>
  <c r="B50" i="288"/>
  <c r="H49" i="288"/>
  <c r="F49" i="288"/>
  <c r="C49" i="288"/>
  <c r="A49" i="288"/>
  <c r="G51" i="288"/>
  <c r="D51" i="288"/>
  <c r="B51" i="288"/>
  <c r="H50" i="288"/>
  <c r="F50" i="288"/>
  <c r="C50" i="288"/>
  <c r="A50" i="288"/>
  <c r="G49" i="288"/>
  <c r="D49" i="288"/>
  <c r="B49" i="288"/>
  <c r="H48" i="288"/>
  <c r="G48" i="288"/>
  <c r="D48" i="288"/>
  <c r="B48" i="288"/>
  <c r="H47" i="288"/>
  <c r="F47" i="288"/>
  <c r="C47" i="288"/>
  <c r="A47" i="288"/>
  <c r="G46" i="288"/>
  <c r="D46" i="288"/>
  <c r="B46" i="288"/>
  <c r="H45" i="288"/>
  <c r="F45" i="288"/>
  <c r="C45" i="288"/>
  <c r="A45" i="288"/>
  <c r="G44" i="288"/>
  <c r="D44" i="288"/>
  <c r="B44" i="288"/>
  <c r="H43" i="288"/>
  <c r="F43" i="288"/>
  <c r="C43" i="288"/>
  <c r="A43" i="288"/>
  <c r="G42" i="288"/>
  <c r="D42" i="288"/>
  <c r="B42" i="288"/>
  <c r="H41" i="288"/>
  <c r="F41" i="288"/>
  <c r="C41" i="288"/>
  <c r="A41" i="288"/>
  <c r="G40" i="288"/>
  <c r="D40" i="288"/>
  <c r="B40" i="288"/>
  <c r="H39" i="288"/>
  <c r="F39" i="288"/>
  <c r="C39" i="288"/>
  <c r="A39" i="288"/>
  <c r="G38" i="288"/>
  <c r="D38" i="288"/>
  <c r="B38" i="288"/>
  <c r="H37" i="288"/>
  <c r="F37" i="288"/>
  <c r="C37" i="288"/>
  <c r="A37" i="288"/>
  <c r="G36" i="288"/>
  <c r="D36" i="288"/>
  <c r="B36" i="288"/>
  <c r="H35" i="288"/>
  <c r="F35" i="288"/>
  <c r="C35" i="288"/>
  <c r="A35" i="288"/>
  <c r="G34" i="288"/>
  <c r="D34" i="288"/>
  <c r="B34" i="288"/>
  <c r="H33" i="288"/>
  <c r="F33" i="288"/>
  <c r="C33" i="288"/>
  <c r="A33" i="288"/>
  <c r="G32" i="288"/>
  <c r="D32" i="288"/>
  <c r="B32" i="288"/>
  <c r="H31" i="288"/>
  <c r="F31" i="288"/>
  <c r="C31" i="288"/>
  <c r="A31" i="288"/>
  <c r="F48" i="288"/>
  <c r="C48" i="288"/>
  <c r="A48" i="288"/>
  <c r="G47" i="288"/>
  <c r="D47" i="288"/>
  <c r="B47" i="288"/>
  <c r="H46" i="288"/>
  <c r="F46" i="288"/>
  <c r="C46" i="288"/>
  <c r="A46" i="288"/>
  <c r="G45" i="288"/>
  <c r="D45" i="288"/>
  <c r="B45" i="288"/>
  <c r="H44" i="288"/>
  <c r="F44" i="288"/>
  <c r="C44" i="288"/>
  <c r="A44" i="288"/>
  <c r="G43" i="288"/>
  <c r="D43" i="288"/>
  <c r="B43" i="288"/>
  <c r="H42" i="288"/>
  <c r="F42" i="288"/>
  <c r="C42" i="288"/>
  <c r="A42" i="288"/>
  <c r="G41" i="288"/>
  <c r="D41" i="288"/>
  <c r="B41" i="288"/>
  <c r="H40" i="288"/>
  <c r="F40" i="288"/>
  <c r="C40" i="288"/>
  <c r="A40" i="288"/>
  <c r="G39" i="288"/>
  <c r="D39" i="288"/>
  <c r="B39" i="288"/>
  <c r="H38" i="288"/>
  <c r="F38" i="288"/>
  <c r="C38" i="288"/>
  <c r="A38" i="288"/>
  <c r="G37" i="288"/>
  <c r="D37" i="288"/>
  <c r="B37" i="288"/>
  <c r="H36" i="288"/>
  <c r="F36" i="288"/>
  <c r="C36" i="288"/>
  <c r="A36" i="288"/>
  <c r="G35" i="288"/>
  <c r="D35" i="288"/>
  <c r="B35" i="288"/>
  <c r="H34" i="288"/>
  <c r="F34" i="288"/>
  <c r="C34" i="288"/>
  <c r="A34" i="288"/>
  <c r="G33" i="288"/>
  <c r="D33" i="288"/>
  <c r="B33" i="288"/>
  <c r="H32" i="288"/>
  <c r="F32" i="288"/>
  <c r="C32" i="288"/>
  <c r="A32" i="288"/>
  <c r="G31" i="288"/>
  <c r="D31" i="288"/>
  <c r="B31" i="288"/>
  <c r="E51" i="288"/>
  <c r="E31" i="288"/>
  <c r="E34" i="288"/>
  <c r="E46" i="288"/>
  <c r="E39" i="288"/>
  <c r="E40" i="288"/>
  <c r="E49" i="288"/>
  <c r="E36" i="288"/>
  <c r="E41" i="288"/>
  <c r="E47" i="288"/>
  <c r="E33" i="288"/>
  <c r="E48" i="288"/>
  <c r="E44" i="288"/>
  <c r="E37" i="288"/>
  <c r="E43" i="288"/>
  <c r="E32" i="288"/>
  <c r="E50" i="288"/>
  <c r="E38" i="288"/>
  <c r="E42" i="288"/>
  <c r="E35" i="288"/>
  <c r="E45" i="288"/>
  <c r="H5" i="288" l="1"/>
  <c r="J25" i="283" s="1"/>
  <c r="G5" i="225" l="1"/>
  <c r="J19" i="283" s="1"/>
  <c r="D90" i="225" l="1"/>
  <c r="G85" i="225"/>
  <c r="C81" i="225"/>
  <c r="F76" i="225"/>
  <c r="B72" i="225"/>
  <c r="E67" i="225"/>
  <c r="A63" i="225"/>
  <c r="D58" i="225"/>
  <c r="E90" i="225"/>
  <c r="A86" i="225"/>
  <c r="D81" i="225"/>
  <c r="G76" i="225"/>
  <c r="C72" i="225"/>
  <c r="F67" i="225"/>
  <c r="C89" i="225"/>
  <c r="F84" i="225"/>
  <c r="B80" i="225"/>
  <c r="E75" i="225"/>
  <c r="A71" i="225"/>
  <c r="D66" i="225"/>
  <c r="G61" i="225"/>
  <c r="C57" i="225"/>
  <c r="D89" i="225"/>
  <c r="G84" i="225"/>
  <c r="C80" i="225"/>
  <c r="F75" i="225"/>
  <c r="B71" i="225"/>
  <c r="B88" i="225"/>
  <c r="A79" i="225"/>
  <c r="G69" i="225"/>
  <c r="F60" i="225"/>
  <c r="C88" i="225"/>
  <c r="B79" i="225"/>
  <c r="A70" i="225"/>
  <c r="C64" i="225"/>
  <c r="F59" i="225"/>
  <c r="B55" i="225"/>
  <c r="G87" i="225"/>
  <c r="C83" i="225"/>
  <c r="F78" i="225"/>
  <c r="B74" i="225"/>
  <c r="E69" i="225"/>
  <c r="A65" i="225"/>
  <c r="D60" i="225"/>
  <c r="G55" i="225"/>
  <c r="A88" i="225"/>
  <c r="D83" i="225"/>
  <c r="G78" i="225"/>
  <c r="C74" i="225"/>
  <c r="F69" i="225"/>
  <c r="B65" i="225"/>
  <c r="E60" i="225"/>
  <c r="A56" i="225"/>
  <c r="F88" i="225"/>
  <c r="B84" i="225"/>
  <c r="E79" i="225"/>
  <c r="A75" i="225"/>
  <c r="D70" i="225"/>
  <c r="G65" i="225"/>
  <c r="C61" i="225"/>
  <c r="F56" i="225"/>
  <c r="G88" i="225"/>
  <c r="C84" i="225"/>
  <c r="F79" i="225"/>
  <c r="B75" i="225"/>
  <c r="E70" i="225"/>
  <c r="A66" i="225"/>
  <c r="D61" i="225"/>
  <c r="G56" i="225"/>
  <c r="E89" i="225"/>
  <c r="A85" i="225"/>
  <c r="D80" i="225"/>
  <c r="G75" i="225"/>
  <c r="C71" i="225"/>
  <c r="F66" i="225"/>
  <c r="B62" i="225"/>
  <c r="E57" i="225"/>
  <c r="F89" i="225"/>
  <c r="B85" i="225"/>
  <c r="E80" i="225"/>
  <c r="A76" i="225"/>
  <c r="D71" i="225"/>
  <c r="G66" i="225"/>
  <c r="C62" i="225"/>
  <c r="F57" i="225"/>
  <c r="A87" i="225"/>
  <c r="G77" i="225"/>
  <c r="F68" i="225"/>
  <c r="E59" i="225"/>
  <c r="B87" i="225"/>
  <c r="A78" i="225"/>
  <c r="G68" i="225"/>
  <c r="B63" i="225"/>
  <c r="E58" i="225"/>
  <c r="C91" i="225"/>
  <c r="F86" i="225"/>
  <c r="B82" i="225"/>
  <c r="E77" i="225"/>
  <c r="A73" i="225"/>
  <c r="D68" i="225"/>
  <c r="G63" i="225"/>
  <c r="C59" i="225"/>
  <c r="D91" i="225"/>
  <c r="G86" i="225"/>
  <c r="C82" i="225"/>
  <c r="F77" i="225"/>
  <c r="B73" i="225"/>
  <c r="E68" i="225"/>
  <c r="A64" i="225"/>
  <c r="D59" i="225"/>
  <c r="F91" i="225"/>
  <c r="E87" i="225"/>
  <c r="A83" i="225"/>
  <c r="D78" i="225"/>
  <c r="G73" i="225"/>
  <c r="C69" i="225"/>
  <c r="F64" i="225"/>
  <c r="B60" i="225"/>
  <c r="E55" i="225"/>
  <c r="F87" i="225"/>
  <c r="B83" i="225"/>
  <c r="E78" i="225"/>
  <c r="A74" i="225"/>
  <c r="D69" i="225"/>
  <c r="G64" i="225"/>
  <c r="C60" i="225"/>
  <c r="F55" i="225"/>
  <c r="D88" i="225"/>
  <c r="G83" i="225"/>
  <c r="C79" i="225"/>
  <c r="F74" i="225"/>
  <c r="B70" i="225"/>
  <c r="E65" i="225"/>
  <c r="A61" i="225"/>
  <c r="D56" i="225"/>
  <c r="E88" i="225"/>
  <c r="A84" i="225"/>
  <c r="D79" i="225"/>
  <c r="G74" i="225"/>
  <c r="C70" i="225"/>
  <c r="F65" i="225"/>
  <c r="B61" i="225"/>
  <c r="E56" i="225"/>
  <c r="E83" i="225"/>
  <c r="D74" i="225"/>
  <c r="C65" i="225"/>
  <c r="B56" i="225"/>
  <c r="F83" i="225"/>
  <c r="E74" i="225"/>
  <c r="E66" i="225"/>
  <c r="A62" i="225"/>
  <c r="D57" i="225"/>
  <c r="B90" i="225"/>
  <c r="E85" i="225"/>
  <c r="A81" i="225"/>
  <c r="D76" i="225"/>
  <c r="G71" i="225"/>
  <c r="C67" i="225"/>
  <c r="F62" i="225"/>
  <c r="B58" i="225"/>
  <c r="C90" i="225"/>
  <c r="F85" i="225"/>
  <c r="B81" i="225"/>
  <c r="E76" i="225"/>
  <c r="A72" i="225"/>
  <c r="D67" i="225"/>
  <c r="G62" i="225"/>
  <c r="C58" i="225"/>
  <c r="A91" i="225"/>
  <c r="D86" i="225"/>
  <c r="G81" i="225"/>
  <c r="C77" i="225"/>
  <c r="F72" i="225"/>
  <c r="B68" i="225"/>
  <c r="E63" i="225"/>
  <c r="A59" i="225"/>
  <c r="B91" i="225"/>
  <c r="E86" i="225"/>
  <c r="A82" i="225"/>
  <c r="D77" i="225"/>
  <c r="G72" i="225"/>
  <c r="C68" i="225"/>
  <c r="F63" i="225"/>
  <c r="B59" i="225"/>
  <c r="G91" i="225"/>
  <c r="C87" i="225"/>
  <c r="F82" i="225"/>
  <c r="B78" i="225"/>
  <c r="E73" i="225"/>
  <c r="A69" i="225"/>
  <c r="D64" i="225"/>
  <c r="G59" i="225"/>
  <c r="C55" i="225"/>
  <c r="D87" i="225"/>
  <c r="G82" i="225"/>
  <c r="C78" i="225"/>
  <c r="F73" i="225"/>
  <c r="B69" i="225"/>
  <c r="E64" i="225"/>
  <c r="A60" i="225"/>
  <c r="D55" i="225"/>
  <c r="E91" i="225"/>
  <c r="D82" i="225"/>
  <c r="C73" i="225"/>
  <c r="B64" i="225"/>
  <c r="A55" i="225"/>
  <c r="E82" i="225"/>
  <c r="D73" i="225"/>
  <c r="D65" i="225"/>
  <c r="G60" i="225"/>
  <c r="C56" i="225"/>
  <c r="A89" i="225"/>
  <c r="D84" i="225"/>
  <c r="G79" i="225"/>
  <c r="C75" i="225"/>
  <c r="F70" i="225"/>
  <c r="B66" i="225"/>
  <c r="E61" i="225"/>
  <c r="A57" i="225"/>
  <c r="B89" i="225"/>
  <c r="E84" i="225"/>
  <c r="A80" i="225"/>
  <c r="D75" i="225"/>
  <c r="G70" i="225"/>
  <c r="C66" i="225"/>
  <c r="F61" i="225"/>
  <c r="B57" i="225"/>
  <c r="G89" i="225"/>
  <c r="C85" i="225"/>
  <c r="F80" i="225"/>
  <c r="B76" i="225"/>
  <c r="E71" i="225"/>
  <c r="A67" i="225"/>
  <c r="D62" i="225"/>
  <c r="G57" i="225"/>
  <c r="A90" i="225"/>
  <c r="D85" i="225"/>
  <c r="G80" i="225"/>
  <c r="C76" i="225"/>
  <c r="F71" i="225"/>
  <c r="B67" i="225"/>
  <c r="E62" i="225"/>
  <c r="A58" i="225"/>
  <c r="F90" i="225"/>
  <c r="B86" i="225"/>
  <c r="E81" i="225"/>
  <c r="A77" i="225"/>
  <c r="D72" i="225"/>
  <c r="G67" i="225"/>
  <c r="C63" i="225"/>
  <c r="F58" i="225"/>
  <c r="G90" i="225"/>
  <c r="C86" i="225"/>
  <c r="F81" i="225"/>
  <c r="B77" i="225"/>
  <c r="E72" i="225"/>
  <c r="A68" i="225"/>
  <c r="D63" i="225"/>
  <c r="G58" i="225"/>
  <c r="C20" i="225" l="1"/>
  <c r="B20" i="225"/>
  <c r="B16" i="225"/>
  <c r="A27" i="225"/>
  <c r="B29" i="225"/>
  <c r="E26" i="225"/>
  <c r="E17" i="225"/>
  <c r="B22" i="225"/>
  <c r="C29" i="225"/>
  <c r="D27" i="225"/>
  <c r="D25" i="225"/>
  <c r="B25" i="225"/>
  <c r="E20" i="225"/>
  <c r="C30" i="225"/>
  <c r="A25" i="225"/>
  <c r="E14" i="225"/>
  <c r="C22" i="225"/>
  <c r="B31" i="225"/>
  <c r="C23" i="225"/>
  <c r="E21" i="225"/>
  <c r="D19" i="225"/>
  <c r="D16" i="225"/>
  <c r="A14" i="225"/>
  <c r="E22" i="225"/>
  <c r="A17" i="225"/>
  <c r="B24" i="225"/>
  <c r="B17" i="225"/>
  <c r="C24" i="225"/>
  <c r="E25" i="225"/>
  <c r="C27" i="225"/>
  <c r="B26" i="225"/>
  <c r="D30" i="225"/>
  <c r="D22" i="225"/>
  <c r="D17" i="225"/>
  <c r="E16" i="225"/>
  <c r="E24" i="225"/>
  <c r="A29" i="225"/>
  <c r="A23" i="225"/>
  <c r="A18" i="225"/>
  <c r="E30" i="225"/>
  <c r="C15" i="225"/>
  <c r="C31" i="225"/>
  <c r="C25" i="225"/>
  <c r="D29" i="225"/>
  <c r="D26" i="225"/>
  <c r="C16" i="225"/>
  <c r="B19" i="225"/>
  <c r="A28" i="225"/>
  <c r="A19" i="225"/>
  <c r="E18" i="225"/>
  <c r="A20" i="225"/>
  <c r="E28" i="225"/>
  <c r="E19" i="225"/>
  <c r="B30" i="225"/>
  <c r="D23" i="225"/>
  <c r="D18" i="225"/>
  <c r="A22" i="225"/>
  <c r="C18" i="225"/>
  <c r="C28" i="225"/>
  <c r="C19" i="225"/>
  <c r="A31" i="225"/>
  <c r="B21" i="225"/>
  <c r="A30" i="225"/>
  <c r="A21" i="225"/>
  <c r="E23" i="225"/>
  <c r="D31" i="225"/>
  <c r="D24" i="225"/>
  <c r="D21" i="225"/>
  <c r="C14" i="225"/>
  <c r="B23" i="225"/>
  <c r="B14" i="225"/>
  <c r="E29" i="225"/>
  <c r="A16" i="225"/>
  <c r="A24" i="225"/>
  <c r="E15" i="225"/>
  <c r="B28" i="225"/>
  <c r="C21" i="225"/>
  <c r="D15" i="225"/>
  <c r="D14" i="225"/>
  <c r="B15" i="225"/>
  <c r="A26" i="225"/>
  <c r="C26" i="225"/>
  <c r="C17" i="225"/>
  <c r="E31" i="225"/>
  <c r="A15" i="225"/>
  <c r="B27" i="225"/>
  <c r="B18" i="225"/>
  <c r="E27" i="225"/>
  <c r="D28" i="225"/>
  <c r="D20" i="225"/>
  <c r="E53" i="225" l="1"/>
  <c r="E45" i="225"/>
  <c r="E37" i="225"/>
  <c r="E50" i="225"/>
  <c r="E42" i="225"/>
  <c r="A34" i="225"/>
  <c r="B46" i="225"/>
  <c r="B38" i="225"/>
  <c r="B51" i="225"/>
  <c r="B43" i="225"/>
  <c r="B35" i="225"/>
  <c r="D45" i="225"/>
  <c r="D49" i="225"/>
  <c r="D33" i="225"/>
  <c r="A47" i="225"/>
  <c r="A39" i="225"/>
  <c r="A52" i="225"/>
  <c r="A44" i="225"/>
  <c r="A36" i="225"/>
  <c r="C47" i="225"/>
  <c r="C39" i="225"/>
  <c r="C52" i="225"/>
  <c r="C44" i="225"/>
  <c r="C36" i="225"/>
  <c r="D46" i="225"/>
  <c r="D50" i="225"/>
  <c r="D34" i="225"/>
  <c r="E51" i="225"/>
  <c r="E43" i="225"/>
  <c r="E35" i="225"/>
  <c r="E48" i="225"/>
  <c r="E40" i="225"/>
  <c r="B52" i="225"/>
  <c r="B44" i="225"/>
  <c r="B36" i="225"/>
  <c r="B49" i="225"/>
  <c r="B41" i="225"/>
  <c r="B33" i="225"/>
  <c r="D40" i="225"/>
  <c r="D44" i="225"/>
  <c r="A53" i="225"/>
  <c r="A45" i="225"/>
  <c r="A37" i="225"/>
  <c r="A50" i="225"/>
  <c r="A42" i="225"/>
  <c r="C53" i="225"/>
  <c r="C45" i="225"/>
  <c r="C37" i="225"/>
  <c r="C50" i="225"/>
  <c r="C42" i="225"/>
  <c r="C34" i="225"/>
  <c r="D43" i="225"/>
  <c r="D47" i="225"/>
  <c r="E49" i="225"/>
  <c r="E41" i="225"/>
  <c r="E33" i="225"/>
  <c r="E46" i="225"/>
  <c r="E38" i="225"/>
  <c r="B50" i="225"/>
  <c r="B42" i="225"/>
  <c r="B34" i="225"/>
  <c r="B47" i="225"/>
  <c r="B39" i="225"/>
  <c r="D53" i="225"/>
  <c r="D37" i="225"/>
  <c r="D41" i="225"/>
  <c r="A51" i="225"/>
  <c r="A43" i="225"/>
  <c r="A35" i="225"/>
  <c r="A48" i="225"/>
  <c r="A40" i="225"/>
  <c r="C51" i="225"/>
  <c r="C43" i="225"/>
  <c r="C35" i="225"/>
  <c r="C48" i="225"/>
  <c r="C40" i="225"/>
  <c r="E34" i="225"/>
  <c r="D38" i="225"/>
  <c r="D42" i="225"/>
  <c r="E47" i="225"/>
  <c r="E39" i="225"/>
  <c r="E52" i="225"/>
  <c r="E44" i="225"/>
  <c r="E36" i="225"/>
  <c r="B48" i="225"/>
  <c r="B40" i="225"/>
  <c r="B53" i="225"/>
  <c r="B45" i="225"/>
  <c r="B37" i="225"/>
  <c r="D48" i="225"/>
  <c r="D52" i="225"/>
  <c r="D36" i="225"/>
  <c r="A49" i="225"/>
  <c r="A41" i="225"/>
  <c r="A33" i="225"/>
  <c r="A46" i="225"/>
  <c r="A38" i="225"/>
  <c r="C49" i="225"/>
  <c r="C41" i="225"/>
  <c r="C33" i="225"/>
  <c r="C46" i="225"/>
  <c r="C38" i="225"/>
  <c r="D51" i="225"/>
  <c r="D35" i="225"/>
  <c r="D39" i="225"/>
  <c r="B11" i="295" l="1"/>
  <c r="F11" i="295" l="1"/>
  <c r="D25" i="295"/>
  <c r="D35" i="295"/>
  <c r="D24" i="295"/>
  <c r="D48" i="295"/>
  <c r="D33" i="295"/>
  <c r="D43" i="295"/>
  <c r="D14" i="295"/>
  <c r="D31" i="295"/>
  <c r="D27" i="295"/>
  <c r="D18" i="295"/>
  <c r="D44" i="295"/>
  <c r="D37" i="295"/>
  <c r="D46" i="295"/>
  <c r="T5" i="295"/>
  <c r="J45" i="283" s="1"/>
  <c r="D41" i="295" l="1"/>
  <c r="D32" i="295"/>
  <c r="D47" i="295"/>
  <c r="D29" i="295"/>
  <c r="J15" i="295"/>
  <c r="D40" i="295"/>
  <c r="D23" i="295"/>
  <c r="D16" i="295"/>
  <c r="D21" i="295"/>
  <c r="F15" i="295"/>
  <c r="G19" i="295"/>
  <c r="L16" i="295"/>
  <c r="R23" i="295"/>
  <c r="N15" i="295"/>
  <c r="F16" i="295"/>
  <c r="F18" i="295"/>
  <c r="F27" i="295"/>
  <c r="F33" i="295"/>
  <c r="H20" i="295"/>
  <c r="H23" i="295"/>
  <c r="J14" i="295"/>
  <c r="L24" i="295"/>
  <c r="L18" i="295"/>
  <c r="N21" i="295"/>
  <c r="N25" i="295"/>
  <c r="N28" i="295"/>
  <c r="P27" i="295"/>
  <c r="R24" i="295"/>
  <c r="R47" i="295"/>
  <c r="R43" i="295"/>
  <c r="R40" i="295"/>
  <c r="R32" i="295"/>
  <c r="T23" i="295"/>
  <c r="T33" i="295"/>
  <c r="F48" i="295"/>
  <c r="L14" i="295"/>
  <c r="N36" i="295"/>
  <c r="N29" i="295"/>
  <c r="N18" i="295"/>
  <c r="P35" i="295"/>
  <c r="P48" i="295"/>
  <c r="R19" i="295"/>
  <c r="R21" i="295"/>
  <c r="R36" i="295"/>
  <c r="R31" i="295"/>
  <c r="R11" i="295"/>
  <c r="R16" i="295"/>
  <c r="T19" i="295"/>
  <c r="T40" i="295"/>
  <c r="T37" i="295"/>
  <c r="T44" i="295"/>
  <c r="T29" i="295"/>
  <c r="T46" i="295"/>
  <c r="J18" i="295"/>
  <c r="L46" i="295"/>
  <c r="R28" i="295"/>
  <c r="F28" i="295"/>
  <c r="F46" i="295"/>
  <c r="H16" i="295"/>
  <c r="L41" i="295"/>
  <c r="L31" i="295"/>
  <c r="N35" i="295"/>
  <c r="N16" i="295"/>
  <c r="N40" i="295"/>
  <c r="P29" i="295"/>
  <c r="P20" i="295"/>
  <c r="P28" i="295"/>
  <c r="P16" i="295"/>
  <c r="R44" i="295"/>
  <c r="R41" i="295"/>
  <c r="R39" i="295"/>
  <c r="R37" i="295"/>
  <c r="R35" i="295"/>
  <c r="R20" i="295"/>
  <c r="T31" i="295"/>
  <c r="T15" i="295"/>
  <c r="T32" i="295"/>
  <c r="T41" i="295"/>
  <c r="T43" i="295"/>
  <c r="T28" i="295"/>
  <c r="T48" i="295"/>
  <c r="T25" i="295"/>
  <c r="F21" i="295"/>
  <c r="J29" i="295"/>
  <c r="N24" i="295"/>
  <c r="F29" i="295"/>
  <c r="F20" i="295"/>
  <c r="F47" i="295"/>
  <c r="H35" i="295"/>
  <c r="H15" i="295"/>
  <c r="H21" i="295"/>
  <c r="J16" i="295"/>
  <c r="J20" i="295"/>
  <c r="L25" i="295"/>
  <c r="L48" i="295"/>
  <c r="L43" i="295"/>
  <c r="N20" i="295"/>
  <c r="N37" i="295"/>
  <c r="N14" i="295"/>
  <c r="N19" i="295"/>
  <c r="N27" i="295"/>
  <c r="N23" i="295"/>
  <c r="P19" i="295"/>
  <c r="P33" i="295"/>
  <c r="P18" i="295"/>
  <c r="R46" i="295"/>
  <c r="R18" i="295"/>
  <c r="R33" i="295"/>
  <c r="R29" i="295"/>
  <c r="R25" i="295"/>
  <c r="T27" i="295"/>
  <c r="T36" i="295"/>
  <c r="T16" i="295"/>
  <c r="T39" i="295"/>
  <c r="T14" i="295"/>
  <c r="T47" i="295"/>
  <c r="T24" i="295"/>
  <c r="T21" i="295"/>
  <c r="E40" i="295"/>
  <c r="D36" i="295"/>
  <c r="D39" i="295"/>
  <c r="D20" i="295"/>
  <c r="E41" i="295"/>
  <c r="E31" i="295"/>
  <c r="E32" i="295"/>
  <c r="E43" i="295"/>
  <c r="D19" i="295"/>
  <c r="D28" i="295"/>
  <c r="E44" i="295"/>
  <c r="E14" i="295"/>
  <c r="E47" i="295"/>
  <c r="E29" i="295"/>
  <c r="E24" i="295"/>
  <c r="E46" i="295"/>
  <c r="E27" i="295"/>
  <c r="E48" i="295"/>
  <c r="N11" i="295"/>
  <c r="J11" i="295"/>
  <c r="D15" i="295" l="1"/>
  <c r="E33" i="295"/>
  <c r="P15" i="295"/>
  <c r="E28" i="295"/>
  <c r="E20" i="295"/>
  <c r="E15" i="295"/>
  <c r="E35" i="295"/>
  <c r="E21" i="295"/>
  <c r="E25" i="295"/>
  <c r="L15" i="295"/>
  <c r="G37" i="295"/>
  <c r="G31" i="295"/>
  <c r="F39" i="295"/>
  <c r="I15" i="295"/>
  <c r="H32" i="295"/>
  <c r="H40" i="295"/>
  <c r="J37" i="295"/>
  <c r="J27" i="295"/>
  <c r="M33" i="295"/>
  <c r="L19" i="295"/>
  <c r="L32" i="295"/>
  <c r="M25" i="295"/>
  <c r="O39" i="295"/>
  <c r="Q27" i="295"/>
  <c r="S32" i="295"/>
  <c r="Q33" i="295"/>
  <c r="S25" i="295"/>
  <c r="U14" i="295"/>
  <c r="U28" i="295"/>
  <c r="G25" i="295"/>
  <c r="G46" i="295"/>
  <c r="I29" i="295"/>
  <c r="H25" i="295"/>
  <c r="I27" i="295"/>
  <c r="K28" i="295"/>
  <c r="J36" i="295"/>
  <c r="J35" i="295"/>
  <c r="K14" i="295"/>
  <c r="M47" i="295"/>
  <c r="M14" i="295"/>
  <c r="O25" i="295"/>
  <c r="N46" i="295"/>
  <c r="Q25" i="295"/>
  <c r="Q32" i="295"/>
  <c r="I14" i="295"/>
  <c r="S39" i="295"/>
  <c r="U27" i="295"/>
  <c r="U35" i="295"/>
  <c r="G41" i="295"/>
  <c r="G24" i="295"/>
  <c r="G14" i="295"/>
  <c r="F19" i="295"/>
  <c r="G33" i="295"/>
  <c r="H24" i="295"/>
  <c r="I16" i="295"/>
  <c r="H29" i="295"/>
  <c r="I25" i="295"/>
  <c r="H46" i="295"/>
  <c r="I48" i="295"/>
  <c r="I41" i="295"/>
  <c r="H39" i="295"/>
  <c r="H27" i="295"/>
  <c r="I40" i="295"/>
  <c r="I19" i="295"/>
  <c r="J28" i="295"/>
  <c r="J43" i="295"/>
  <c r="J19" i="295"/>
  <c r="K32" i="295"/>
  <c r="K23" i="295"/>
  <c r="K25" i="295"/>
  <c r="K44" i="295"/>
  <c r="K24" i="295"/>
  <c r="K31" i="295"/>
  <c r="K46" i="295"/>
  <c r="K21" i="295"/>
  <c r="K29" i="295"/>
  <c r="M29" i="295"/>
  <c r="M36" i="295"/>
  <c r="L21" i="295"/>
  <c r="L37" i="295"/>
  <c r="L23" i="295"/>
  <c r="L40" i="295"/>
  <c r="L28" i="295"/>
  <c r="M16" i="295"/>
  <c r="M39" i="295"/>
  <c r="M48" i="295"/>
  <c r="O15" i="295"/>
  <c r="O19" i="295"/>
  <c r="N39" i="295"/>
  <c r="O20" i="295"/>
  <c r="N32" i="295"/>
  <c r="N48" i="295"/>
  <c r="O37" i="295"/>
  <c r="O23" i="295"/>
  <c r="P41" i="295"/>
  <c r="Q47" i="295"/>
  <c r="Q21" i="295"/>
  <c r="P44" i="295"/>
  <c r="Q19" i="295"/>
  <c r="P40" i="295"/>
  <c r="Q43" i="295"/>
  <c r="Q24" i="295"/>
  <c r="Q28" i="295"/>
  <c r="S28" i="295"/>
  <c r="S18" i="295"/>
  <c r="H14" i="295"/>
  <c r="I35" i="295"/>
  <c r="O14" i="295"/>
  <c r="N44" i="295"/>
  <c r="Q35" i="295"/>
  <c r="S43" i="295"/>
  <c r="S46" i="295"/>
  <c r="S14" i="295"/>
  <c r="S44" i="295"/>
  <c r="S23" i="295"/>
  <c r="S29" i="295"/>
  <c r="U21" i="295"/>
  <c r="U19" i="295"/>
  <c r="T20" i="295"/>
  <c r="U37" i="295"/>
  <c r="U40" i="295"/>
  <c r="U20" i="295"/>
  <c r="U24" i="295"/>
  <c r="U48" i="295"/>
  <c r="E36" i="295"/>
  <c r="E19" i="295"/>
  <c r="F44" i="295"/>
  <c r="G21" i="295"/>
  <c r="I20" i="295"/>
  <c r="I39" i="295"/>
  <c r="H19" i="295"/>
  <c r="K43" i="295"/>
  <c r="J48" i="295"/>
  <c r="J41" i="295"/>
  <c r="J39" i="295"/>
  <c r="M35" i="295"/>
  <c r="M27" i="295"/>
  <c r="O16" i="295"/>
  <c r="N41" i="295"/>
  <c r="Q41" i="295"/>
  <c r="Q40" i="295"/>
  <c r="P23" i="295"/>
  <c r="M18" i="295"/>
  <c r="S19" i="295"/>
  <c r="S47" i="295"/>
  <c r="T35" i="295"/>
  <c r="U44" i="295"/>
  <c r="G23" i="295"/>
  <c r="G43" i="295"/>
  <c r="F32" i="295"/>
  <c r="G28" i="295"/>
  <c r="F23" i="295"/>
  <c r="F41" i="295"/>
  <c r="F43" i="295"/>
  <c r="G32" i="295"/>
  <c r="F35" i="295"/>
  <c r="F24" i="295"/>
  <c r="F14" i="295"/>
  <c r="G15" i="295"/>
  <c r="G16" i="295"/>
  <c r="I24" i="295"/>
  <c r="I43" i="295"/>
  <c r="I33" i="295"/>
  <c r="H18" i="295"/>
  <c r="I46" i="295"/>
  <c r="H48" i="295"/>
  <c r="H41" i="295"/>
  <c r="I31" i="295"/>
  <c r="I44" i="295"/>
  <c r="H37" i="295"/>
  <c r="H47" i="295"/>
  <c r="K47" i="295"/>
  <c r="J40" i="295"/>
  <c r="K19" i="295"/>
  <c r="J32" i="295"/>
  <c r="J23" i="295"/>
  <c r="J25" i="295"/>
  <c r="J44" i="295"/>
  <c r="J24" i="295"/>
  <c r="J31" i="295"/>
  <c r="J46" i="295"/>
  <c r="J21" i="295"/>
  <c r="K18" i="295"/>
  <c r="L29" i="295"/>
  <c r="L36" i="295"/>
  <c r="M21" i="295"/>
  <c r="M37" i="295"/>
  <c r="M23" i="295"/>
  <c r="M40" i="295"/>
  <c r="M28" i="295"/>
  <c r="M15" i="295"/>
  <c r="M41" i="295"/>
  <c r="M46" i="295"/>
  <c r="O27" i="295"/>
  <c r="O28" i="295"/>
  <c r="N33" i="295"/>
  <c r="N31" i="295"/>
  <c r="O31" i="295"/>
  <c r="O43" i="295"/>
  <c r="Q20" i="295"/>
  <c r="Q36" i="295"/>
  <c r="P14" i="295"/>
  <c r="Q15" i="295"/>
  <c r="P21" i="295"/>
  <c r="Q44" i="295"/>
  <c r="Q37" i="295"/>
  <c r="P31" i="295"/>
  <c r="P43" i="295"/>
  <c r="P24" i="295"/>
  <c r="Q29" i="295"/>
  <c r="S20" i="295"/>
  <c r="S37" i="295"/>
  <c r="G48" i="295"/>
  <c r="O21" i="295"/>
  <c r="O33" i="295"/>
  <c r="O44" i="295"/>
  <c r="S31" i="295"/>
  <c r="S24" i="295"/>
  <c r="R14" i="295"/>
  <c r="S33" i="295"/>
  <c r="S27" i="295"/>
  <c r="S48" i="295"/>
  <c r="U29" i="295"/>
  <c r="U46" i="295"/>
  <c r="U31" i="295"/>
  <c r="U39" i="295"/>
  <c r="U41" i="295"/>
  <c r="U15" i="295"/>
  <c r="U23" i="295"/>
  <c r="U43" i="295"/>
  <c r="F40" i="295"/>
  <c r="F36" i="295"/>
  <c r="G18" i="295"/>
  <c r="I36" i="295"/>
  <c r="H28" i="295"/>
  <c r="I23" i="295"/>
  <c r="K33" i="295"/>
  <c r="K16" i="295"/>
  <c r="M44" i="295"/>
  <c r="L20" i="295"/>
  <c r="L39" i="295"/>
  <c r="O40" i="295"/>
  <c r="O48" i="295"/>
  <c r="P47" i="295"/>
  <c r="P39" i="295"/>
  <c r="P46" i="295"/>
  <c r="Q48" i="295"/>
  <c r="O41" i="295"/>
  <c r="S21" i="295"/>
  <c r="S35" i="295"/>
  <c r="U36" i="295"/>
  <c r="G40" i="295"/>
  <c r="G44" i="295"/>
  <c r="F37" i="295"/>
  <c r="G36" i="295"/>
  <c r="F25" i="295"/>
  <c r="G27" i="295"/>
  <c r="G20" i="295"/>
  <c r="F31" i="295"/>
  <c r="G29" i="295"/>
  <c r="G39" i="295"/>
  <c r="G47" i="295"/>
  <c r="H36" i="295"/>
  <c r="H43" i="295"/>
  <c r="H33" i="295"/>
  <c r="I18" i="295"/>
  <c r="I28" i="295"/>
  <c r="I32" i="295"/>
  <c r="I21" i="295"/>
  <c r="H31" i="295"/>
  <c r="H44" i="295"/>
  <c r="I37" i="295"/>
  <c r="I47" i="295"/>
  <c r="J47" i="295"/>
  <c r="K40" i="295"/>
  <c r="K36" i="295"/>
  <c r="K48" i="295"/>
  <c r="J33" i="295"/>
  <c r="K37" i="295"/>
  <c r="K41" i="295"/>
  <c r="K35" i="295"/>
  <c r="K27" i="295"/>
  <c r="K39" i="295"/>
  <c r="K15" i="295"/>
  <c r="K20" i="295"/>
  <c r="L33" i="295"/>
  <c r="L35" i="295"/>
  <c r="L44" i="295"/>
  <c r="M19" i="295"/>
  <c r="L47" i="295"/>
  <c r="M20" i="295"/>
  <c r="M32" i="295"/>
  <c r="L27" i="295"/>
  <c r="M31" i="295"/>
  <c r="M43" i="295"/>
  <c r="M24" i="295"/>
  <c r="O18" i="295"/>
  <c r="O29" i="295"/>
  <c r="N43" i="295"/>
  <c r="O46" i="295"/>
  <c r="O32" i="295"/>
  <c r="O36" i="295"/>
  <c r="O24" i="295"/>
  <c r="Q16" i="295"/>
  <c r="P36" i="295"/>
  <c r="Q14" i="295"/>
  <c r="Q39" i="295"/>
  <c r="P25" i="295"/>
  <c r="Q46" i="295"/>
  <c r="P37" i="295"/>
  <c r="Q31" i="295"/>
  <c r="Q23" i="295"/>
  <c r="P32" i="295"/>
  <c r="Q18" i="295"/>
  <c r="S16" i="295"/>
  <c r="S36" i="295"/>
  <c r="G35" i="295"/>
  <c r="N47" i="295"/>
  <c r="O35" i="295"/>
  <c r="O47" i="295"/>
  <c r="S15" i="295"/>
  <c r="S40" i="295"/>
  <c r="R27" i="295"/>
  <c r="S41" i="295"/>
  <c r="R15" i="295"/>
  <c r="R48" i="295"/>
  <c r="U33" i="295"/>
  <c r="U25" i="295"/>
  <c r="U16" i="295"/>
  <c r="T18" i="295"/>
  <c r="U18" i="295"/>
  <c r="U47" i="295"/>
  <c r="U32" i="295"/>
  <c r="E39" i="295"/>
  <c r="E16" i="295"/>
  <c r="E37" i="295"/>
  <c r="E18" i="295"/>
  <c r="E23" i="295"/>
  <c r="C23" i="295" l="1"/>
  <c r="C35" i="295"/>
  <c r="C29" i="295"/>
  <c r="C39" i="295"/>
  <c r="C41" i="295"/>
  <c r="C43" i="295"/>
  <c r="C46" i="295"/>
  <c r="C31" i="295"/>
  <c r="C36" i="295"/>
  <c r="C32" i="295"/>
  <c r="C47" i="295"/>
  <c r="C18" i="295"/>
  <c r="C40" i="295"/>
  <c r="C24" i="295"/>
  <c r="B32" i="295"/>
  <c r="B47" i="295"/>
  <c r="B35" i="295"/>
  <c r="B18" i="295"/>
  <c r="B29" i="295"/>
  <c r="B40" i="295"/>
  <c r="B39" i="295"/>
  <c r="B41" i="295"/>
  <c r="B24" i="295"/>
  <c r="B43" i="295"/>
  <c r="B46" i="295"/>
  <c r="B31" i="295"/>
  <c r="B36" i="295"/>
  <c r="C44" i="295"/>
  <c r="C16" i="295"/>
  <c r="C37" i="295"/>
  <c r="C21" i="295"/>
  <c r="C19" i="295"/>
  <c r="C20" i="295"/>
  <c r="C14" i="295"/>
  <c r="C48" i="295"/>
  <c r="C33" i="295"/>
  <c r="C28" i="295"/>
  <c r="C15" i="295"/>
  <c r="C25" i="295"/>
  <c r="C27" i="295"/>
  <c r="B23" i="295"/>
  <c r="B44" i="295"/>
  <c r="B33" i="295"/>
  <c r="B16" i="295"/>
  <c r="B28" i="295"/>
  <c r="B37" i="295"/>
  <c r="B15" i="295"/>
  <c r="B21" i="295"/>
  <c r="B25" i="295"/>
  <c r="B19" i="295"/>
  <c r="B27" i="295"/>
  <c r="B20" i="295"/>
  <c r="B14" i="295"/>
  <c r="B48" i="295"/>
  <c r="T104" i="273" l="1"/>
  <c r="R104" i="273"/>
  <c r="Q104" i="273"/>
  <c r="O104" i="273"/>
  <c r="N104" i="273"/>
  <c r="L104" i="273"/>
  <c r="K104" i="273"/>
  <c r="I104" i="273"/>
  <c r="H104" i="273"/>
  <c r="F104" i="273"/>
  <c r="E104" i="273"/>
  <c r="C104" i="273"/>
  <c r="A104" i="273"/>
  <c r="T103" i="273"/>
  <c r="R103" i="273"/>
  <c r="Q103" i="273"/>
  <c r="O103" i="273"/>
  <c r="N103" i="273"/>
  <c r="L103" i="273"/>
  <c r="K103" i="273"/>
  <c r="I103" i="273"/>
  <c r="H103" i="273"/>
  <c r="F103" i="273"/>
  <c r="E103" i="273"/>
  <c r="C103" i="273"/>
  <c r="A103" i="273"/>
  <c r="T102" i="273"/>
  <c r="R102" i="273"/>
  <c r="Q102" i="273"/>
  <c r="O102" i="273"/>
  <c r="N102" i="273"/>
  <c r="L102" i="273"/>
  <c r="K102" i="273"/>
  <c r="I102" i="273"/>
  <c r="H102" i="273"/>
  <c r="F102" i="273"/>
  <c r="E102" i="273"/>
  <c r="C102" i="273"/>
  <c r="A102" i="273"/>
  <c r="T101" i="273"/>
  <c r="R101" i="273"/>
  <c r="Q101" i="273"/>
  <c r="O101" i="273"/>
  <c r="N101" i="273"/>
  <c r="L101" i="273"/>
  <c r="K101" i="273"/>
  <c r="I101" i="273"/>
  <c r="H101" i="273"/>
  <c r="F101" i="273"/>
  <c r="E101" i="273"/>
  <c r="C101" i="273"/>
  <c r="A101" i="273"/>
  <c r="T100" i="273"/>
  <c r="R100" i="273"/>
  <c r="Q100" i="273"/>
  <c r="O100" i="273"/>
  <c r="N100" i="273"/>
  <c r="L100" i="273"/>
  <c r="K100" i="273"/>
  <c r="I100" i="273"/>
  <c r="H100" i="273"/>
  <c r="F100" i="273"/>
  <c r="E100" i="273"/>
  <c r="C100" i="273"/>
  <c r="A100" i="273"/>
  <c r="T99" i="273"/>
  <c r="R99" i="273"/>
  <c r="Q99" i="273"/>
  <c r="O99" i="273"/>
  <c r="N99" i="273"/>
  <c r="L99" i="273"/>
  <c r="K99" i="273"/>
  <c r="I99" i="273"/>
  <c r="H99" i="273"/>
  <c r="F99" i="273"/>
  <c r="E99" i="273"/>
  <c r="C99" i="273"/>
  <c r="A99" i="273"/>
  <c r="T98" i="273"/>
  <c r="R98" i="273"/>
  <c r="Q98" i="273"/>
  <c r="O98" i="273"/>
  <c r="N98" i="273"/>
  <c r="L98" i="273"/>
  <c r="K98" i="273"/>
  <c r="I98" i="273"/>
  <c r="H98" i="273"/>
  <c r="F98" i="273"/>
  <c r="E98" i="273"/>
  <c r="C98" i="273"/>
  <c r="A98" i="273"/>
  <c r="T97" i="273"/>
  <c r="R97" i="273"/>
  <c r="Q97" i="273"/>
  <c r="O97" i="273"/>
  <c r="N97" i="273"/>
  <c r="L97" i="273"/>
  <c r="K97" i="273"/>
  <c r="I97" i="273"/>
  <c r="H97" i="273"/>
  <c r="F97" i="273"/>
  <c r="E97" i="273"/>
  <c r="C97" i="273"/>
  <c r="A97" i="273"/>
  <c r="T96" i="273"/>
  <c r="R96" i="273"/>
  <c r="Q96" i="273"/>
  <c r="O96" i="273"/>
  <c r="N96" i="273"/>
  <c r="L96" i="273"/>
  <c r="K96" i="273"/>
  <c r="I96" i="273"/>
  <c r="H96" i="273"/>
  <c r="F96" i="273"/>
  <c r="E96" i="273"/>
  <c r="C96" i="273"/>
  <c r="A96" i="273"/>
  <c r="T95" i="273"/>
  <c r="R95" i="273"/>
  <c r="Q95" i="273"/>
  <c r="O95" i="273"/>
  <c r="N95" i="273"/>
  <c r="L95" i="273"/>
  <c r="K95" i="273"/>
  <c r="I95" i="273"/>
  <c r="H95" i="273"/>
  <c r="F95" i="273"/>
  <c r="E95" i="273"/>
  <c r="C95" i="273"/>
  <c r="A95" i="273"/>
  <c r="T94" i="273"/>
  <c r="R94" i="273"/>
  <c r="Q94" i="273"/>
  <c r="O94" i="273"/>
  <c r="N94" i="273"/>
  <c r="L94" i="273"/>
  <c r="K94" i="273"/>
  <c r="I94" i="273"/>
  <c r="H94" i="273"/>
  <c r="F94" i="273"/>
  <c r="E94" i="273"/>
  <c r="C94" i="273"/>
  <c r="A94" i="273"/>
  <c r="T93" i="273"/>
  <c r="R93" i="273"/>
  <c r="Q93" i="273"/>
  <c r="O93" i="273"/>
  <c r="N93" i="273"/>
  <c r="L93" i="273"/>
  <c r="K93" i="273"/>
  <c r="I93" i="273"/>
  <c r="H93" i="273"/>
  <c r="F93" i="273"/>
  <c r="E93" i="273"/>
  <c r="C93" i="273"/>
  <c r="A93" i="273"/>
  <c r="T92" i="273"/>
  <c r="R92" i="273"/>
  <c r="Q92" i="273"/>
  <c r="O92" i="273"/>
  <c r="N92" i="273"/>
  <c r="L92" i="273"/>
  <c r="K92" i="273"/>
  <c r="I92" i="273"/>
  <c r="H92" i="273"/>
  <c r="F92" i="273"/>
  <c r="E92" i="273"/>
  <c r="C92" i="273"/>
  <c r="A92" i="273"/>
  <c r="T91" i="273"/>
  <c r="R91" i="273"/>
  <c r="Q91" i="273"/>
  <c r="O91" i="273"/>
  <c r="N91" i="273"/>
  <c r="L91" i="273"/>
  <c r="K91" i="273"/>
  <c r="I91" i="273"/>
  <c r="H91" i="273"/>
  <c r="F91" i="273"/>
  <c r="E91" i="273"/>
  <c r="C91" i="273"/>
  <c r="A91" i="273"/>
  <c r="T90" i="273"/>
  <c r="R90" i="273"/>
  <c r="Q90" i="273"/>
  <c r="O90" i="273"/>
  <c r="N90" i="273"/>
  <c r="L90" i="273"/>
  <c r="K90" i="273"/>
  <c r="I90" i="273"/>
  <c r="H90" i="273"/>
  <c r="F90" i="273"/>
  <c r="E90" i="273"/>
  <c r="C90" i="273"/>
  <c r="A90" i="273"/>
  <c r="T89" i="273"/>
  <c r="R89" i="273"/>
  <c r="Q89" i="273"/>
  <c r="O89" i="273"/>
  <c r="N89" i="273"/>
  <c r="L89" i="273"/>
  <c r="K89" i="273"/>
  <c r="I89" i="273"/>
  <c r="H89" i="273"/>
  <c r="F89" i="273"/>
  <c r="E89" i="273"/>
  <c r="C89" i="273"/>
  <c r="A89" i="273"/>
  <c r="T88" i="273"/>
  <c r="R88" i="273"/>
  <c r="Q88" i="273"/>
  <c r="O88" i="273"/>
  <c r="N88" i="273"/>
  <c r="L88" i="273"/>
  <c r="K88" i="273"/>
  <c r="I88" i="273"/>
  <c r="H88" i="273"/>
  <c r="F88" i="273"/>
  <c r="E88" i="273"/>
  <c r="C88" i="273"/>
  <c r="A88" i="273"/>
  <c r="T87" i="273"/>
  <c r="R87" i="273"/>
  <c r="Q87" i="273"/>
  <c r="O87" i="273"/>
  <c r="N87" i="273"/>
  <c r="L87" i="273"/>
  <c r="K87" i="273"/>
  <c r="I87" i="273"/>
  <c r="H87" i="273"/>
  <c r="F87" i="273"/>
  <c r="E87" i="273"/>
  <c r="C87" i="273"/>
  <c r="A87" i="273"/>
  <c r="T86" i="273"/>
  <c r="R86" i="273"/>
  <c r="Q86" i="273"/>
  <c r="O86" i="273"/>
  <c r="N86" i="273"/>
  <c r="L86" i="273"/>
  <c r="K86" i="273"/>
  <c r="I86" i="273"/>
  <c r="H86" i="273"/>
  <c r="F86" i="273"/>
  <c r="E86" i="273"/>
  <c r="C86" i="273"/>
  <c r="A86" i="273"/>
  <c r="T85" i="273"/>
  <c r="R85" i="273"/>
  <c r="Q85" i="273"/>
  <c r="O85" i="273"/>
  <c r="N85" i="273"/>
  <c r="L85" i="273"/>
  <c r="K85" i="273"/>
  <c r="I85" i="273"/>
  <c r="H85" i="273"/>
  <c r="F85" i="273"/>
  <c r="E85" i="273"/>
  <c r="C85" i="273"/>
  <c r="A85" i="273"/>
  <c r="T84" i="273"/>
  <c r="R84" i="273"/>
  <c r="Q84" i="273"/>
  <c r="O84" i="273"/>
  <c r="N84" i="273"/>
  <c r="L84" i="273"/>
  <c r="K84" i="273"/>
  <c r="I84" i="273"/>
  <c r="H84" i="273"/>
  <c r="F84" i="273"/>
  <c r="E84" i="273"/>
  <c r="C84" i="273"/>
  <c r="A84" i="273"/>
  <c r="T83" i="273"/>
  <c r="R83" i="273"/>
  <c r="Q83" i="273"/>
  <c r="O83" i="273"/>
  <c r="N83" i="273"/>
  <c r="L83" i="273"/>
  <c r="K83" i="273"/>
  <c r="I83" i="273"/>
  <c r="H83" i="273"/>
  <c r="F83" i="273"/>
  <c r="E83" i="273"/>
  <c r="C83" i="273"/>
  <c r="A83" i="273"/>
  <c r="T82" i="273"/>
  <c r="R82" i="273"/>
  <c r="Q82" i="273"/>
  <c r="O82" i="273"/>
  <c r="N82" i="273"/>
  <c r="L82" i="273"/>
  <c r="K82" i="273"/>
  <c r="I82" i="273"/>
  <c r="H82" i="273"/>
  <c r="F82" i="273"/>
  <c r="E82" i="273"/>
  <c r="C82" i="273"/>
  <c r="A82" i="273"/>
  <c r="T81" i="273"/>
  <c r="R81" i="273"/>
  <c r="Q81" i="273"/>
  <c r="O81" i="273"/>
  <c r="N81" i="273"/>
  <c r="L81" i="273"/>
  <c r="K81" i="273"/>
  <c r="I81" i="273"/>
  <c r="H81" i="273"/>
  <c r="F81" i="273"/>
  <c r="E81" i="273"/>
  <c r="C81" i="273"/>
  <c r="A81" i="273"/>
  <c r="T80" i="273"/>
  <c r="R80" i="273"/>
  <c r="Q80" i="273"/>
  <c r="O80" i="273"/>
  <c r="N80" i="273"/>
  <c r="L80" i="273"/>
  <c r="K80" i="273"/>
  <c r="I80" i="273"/>
  <c r="H80" i="273"/>
  <c r="F80" i="273"/>
  <c r="E80" i="273"/>
  <c r="C80" i="273"/>
  <c r="A80" i="273"/>
  <c r="T78" i="273"/>
  <c r="S78" i="273"/>
  <c r="R78" i="273"/>
  <c r="Q78" i="273"/>
  <c r="P78" i="273"/>
  <c r="O78" i="273"/>
  <c r="N78" i="273"/>
  <c r="M78" i="273"/>
  <c r="L78" i="273"/>
  <c r="K78" i="273"/>
  <c r="J78" i="273"/>
  <c r="I78" i="273"/>
  <c r="H78" i="273"/>
  <c r="G78" i="273"/>
  <c r="F78" i="273"/>
  <c r="E78" i="273"/>
  <c r="D78" i="273"/>
  <c r="C78" i="273"/>
  <c r="B78" i="273"/>
  <c r="A78" i="273"/>
  <c r="T77" i="273"/>
  <c r="R77" i="273"/>
  <c r="Q77" i="273"/>
  <c r="O77" i="273"/>
  <c r="N77" i="273"/>
  <c r="L77" i="273"/>
  <c r="K77" i="273"/>
  <c r="I77" i="273"/>
  <c r="H77" i="273"/>
  <c r="F77" i="273"/>
  <c r="E77" i="273"/>
  <c r="C77" i="273"/>
  <c r="A77" i="273"/>
  <c r="T76" i="273"/>
  <c r="S76" i="273"/>
  <c r="R76" i="273"/>
  <c r="Q76" i="273"/>
  <c r="P76" i="273"/>
  <c r="O76" i="273"/>
  <c r="N76" i="273"/>
  <c r="M76" i="273"/>
  <c r="L76" i="273"/>
  <c r="K76" i="273"/>
  <c r="J76" i="273"/>
  <c r="I76" i="273"/>
  <c r="H76" i="273"/>
  <c r="G76" i="273"/>
  <c r="F76" i="273"/>
  <c r="E76" i="273"/>
  <c r="D76" i="273"/>
  <c r="C76" i="273"/>
  <c r="B76" i="273"/>
  <c r="A76" i="273"/>
  <c r="T75" i="273"/>
  <c r="S75" i="273"/>
  <c r="R75" i="273"/>
  <c r="Q75" i="273"/>
  <c r="P75" i="273"/>
  <c r="O75" i="273"/>
  <c r="N75" i="273"/>
  <c r="M75" i="273"/>
  <c r="L75" i="273"/>
  <c r="K75" i="273"/>
  <c r="J75" i="273"/>
  <c r="I75" i="273"/>
  <c r="H75" i="273"/>
  <c r="G75" i="273"/>
  <c r="F75" i="273"/>
  <c r="E75" i="273"/>
  <c r="D75" i="273"/>
  <c r="C75" i="273"/>
  <c r="B75" i="273"/>
  <c r="A75" i="273"/>
  <c r="T74" i="273"/>
  <c r="R74" i="273"/>
  <c r="Q74" i="273"/>
  <c r="O74" i="273"/>
  <c r="N74" i="273"/>
  <c r="L74" i="273"/>
  <c r="K74" i="273"/>
  <c r="I74" i="273"/>
  <c r="H74" i="273"/>
  <c r="F74" i="273"/>
  <c r="E74" i="273"/>
  <c r="C74" i="273"/>
  <c r="A74" i="273"/>
  <c r="T73" i="273"/>
  <c r="S73" i="273"/>
  <c r="R73" i="273"/>
  <c r="Q73" i="273"/>
  <c r="P73" i="273"/>
  <c r="O73" i="273"/>
  <c r="N73" i="273"/>
  <c r="M73" i="273"/>
  <c r="L73" i="273"/>
  <c r="K73" i="273"/>
  <c r="J73" i="273"/>
  <c r="I73" i="273"/>
  <c r="H73" i="273"/>
  <c r="G73" i="273"/>
  <c r="F73" i="273"/>
  <c r="E73" i="273"/>
  <c r="D73" i="273"/>
  <c r="C73" i="273"/>
  <c r="B73" i="273"/>
  <c r="A73" i="273"/>
  <c r="T72" i="273"/>
  <c r="S72" i="273"/>
  <c r="R72" i="273"/>
  <c r="Q72" i="273"/>
  <c r="P72" i="273"/>
  <c r="O72" i="273"/>
  <c r="N72" i="273"/>
  <c r="M72" i="273"/>
  <c r="L72" i="273"/>
  <c r="K72" i="273"/>
  <c r="J72" i="273"/>
  <c r="I72" i="273"/>
  <c r="H72" i="273"/>
  <c r="G72" i="273"/>
  <c r="F72" i="273"/>
  <c r="E72" i="273"/>
  <c r="D72" i="273"/>
  <c r="C72" i="273"/>
  <c r="B72" i="273"/>
  <c r="A72" i="273"/>
  <c r="T71" i="273"/>
  <c r="R71" i="273"/>
  <c r="Q71" i="273"/>
  <c r="O71" i="273"/>
  <c r="N71" i="273"/>
  <c r="L71" i="273"/>
  <c r="K71" i="273"/>
  <c r="I71" i="273"/>
  <c r="H71" i="273"/>
  <c r="F71" i="273"/>
  <c r="E71" i="273"/>
  <c r="C71" i="273"/>
  <c r="A71" i="273"/>
  <c r="T70" i="273"/>
  <c r="S70" i="273"/>
  <c r="R70" i="273"/>
  <c r="Q70" i="273"/>
  <c r="P70" i="273"/>
  <c r="O70" i="273"/>
  <c r="N70" i="273"/>
  <c r="M70" i="273"/>
  <c r="L70" i="273"/>
  <c r="K70" i="273"/>
  <c r="J70" i="273"/>
  <c r="I70" i="273"/>
  <c r="H70" i="273"/>
  <c r="G70" i="273"/>
  <c r="F70" i="273"/>
  <c r="E70" i="273"/>
  <c r="D70" i="273"/>
  <c r="C70" i="273"/>
  <c r="B70" i="273"/>
  <c r="A70" i="273"/>
  <c r="T69" i="273"/>
  <c r="S69" i="273"/>
  <c r="R69" i="273"/>
  <c r="Q69" i="273"/>
  <c r="P69" i="273"/>
  <c r="O69" i="273"/>
  <c r="N69" i="273"/>
  <c r="M69" i="273"/>
  <c r="L69" i="273"/>
  <c r="K69" i="273"/>
  <c r="J69" i="273"/>
  <c r="I69" i="273"/>
  <c r="H69" i="273"/>
  <c r="G69" i="273"/>
  <c r="F69" i="273"/>
  <c r="E69" i="273"/>
  <c r="D69" i="273"/>
  <c r="C69" i="273"/>
  <c r="B69" i="273"/>
  <c r="A69" i="273"/>
  <c r="T68" i="273"/>
  <c r="R68" i="273"/>
  <c r="Q68" i="273"/>
  <c r="O68" i="273"/>
  <c r="N68" i="273"/>
  <c r="L68" i="273"/>
  <c r="K68" i="273"/>
  <c r="I68" i="273"/>
  <c r="H68" i="273"/>
  <c r="F68" i="273"/>
  <c r="E68" i="273"/>
  <c r="C68" i="273"/>
  <c r="A68" i="273"/>
  <c r="T67" i="273"/>
  <c r="S67" i="273"/>
  <c r="R67" i="273"/>
  <c r="Q67" i="273"/>
  <c r="P67" i="273"/>
  <c r="O67" i="273"/>
  <c r="N67" i="273"/>
  <c r="M67" i="273"/>
  <c r="L67" i="273"/>
  <c r="K67" i="273"/>
  <c r="J67" i="273"/>
  <c r="I67" i="273"/>
  <c r="H67" i="273"/>
  <c r="G67" i="273"/>
  <c r="F67" i="273"/>
  <c r="E67" i="273"/>
  <c r="D67" i="273"/>
  <c r="C67" i="273"/>
  <c r="B67" i="273"/>
  <c r="A67" i="273"/>
  <c r="T66" i="273"/>
  <c r="S66" i="273"/>
  <c r="R66" i="273"/>
  <c r="Q66" i="273"/>
  <c r="P66" i="273"/>
  <c r="O66" i="273"/>
  <c r="N66" i="273"/>
  <c r="M66" i="273"/>
  <c r="L66" i="273"/>
  <c r="K66" i="273"/>
  <c r="J66" i="273"/>
  <c r="I66" i="273"/>
  <c r="H66" i="273"/>
  <c r="G66" i="273"/>
  <c r="F66" i="273"/>
  <c r="E66" i="273"/>
  <c r="D66" i="273"/>
  <c r="C66" i="273"/>
  <c r="B66" i="273"/>
  <c r="A66" i="273"/>
  <c r="T65" i="273"/>
  <c r="R65" i="273"/>
  <c r="Q65" i="273"/>
  <c r="O65" i="273"/>
  <c r="N65" i="273"/>
  <c r="L65" i="273"/>
  <c r="K65" i="273"/>
  <c r="I65" i="273"/>
  <c r="H65" i="273"/>
  <c r="F65" i="273"/>
  <c r="E65" i="273"/>
  <c r="C65" i="273"/>
  <c r="A65" i="273"/>
  <c r="T64" i="273"/>
  <c r="S64" i="273"/>
  <c r="R64" i="273"/>
  <c r="Q64" i="273"/>
  <c r="P64" i="273"/>
  <c r="O64" i="273"/>
  <c r="N64" i="273"/>
  <c r="M64" i="273"/>
  <c r="L64" i="273"/>
  <c r="K64" i="273"/>
  <c r="J64" i="273"/>
  <c r="I64" i="273"/>
  <c r="H64" i="273"/>
  <c r="G64" i="273"/>
  <c r="F64" i="273"/>
  <c r="E64" i="273"/>
  <c r="D64" i="273"/>
  <c r="C64" i="273"/>
  <c r="B64" i="273"/>
  <c r="A64" i="273"/>
  <c r="T63" i="273"/>
  <c r="S63" i="273"/>
  <c r="R63" i="273"/>
  <c r="Q63" i="273"/>
  <c r="P63" i="273"/>
  <c r="O63" i="273"/>
  <c r="N63" i="273"/>
  <c r="M63" i="273"/>
  <c r="L63" i="273"/>
  <c r="K63" i="273"/>
  <c r="J63" i="273"/>
  <c r="I63" i="273"/>
  <c r="H63" i="273"/>
  <c r="G63" i="273"/>
  <c r="F63" i="273"/>
  <c r="E63" i="273"/>
  <c r="D63" i="273"/>
  <c r="C63" i="273"/>
  <c r="B63" i="273"/>
  <c r="A63" i="273"/>
  <c r="T62" i="273"/>
  <c r="R62" i="273"/>
  <c r="Q62" i="273"/>
  <c r="O62" i="273"/>
  <c r="N62" i="273"/>
  <c r="L62" i="273"/>
  <c r="K62" i="273"/>
  <c r="I62" i="273"/>
  <c r="H62" i="273"/>
  <c r="F62" i="273"/>
  <c r="E62" i="273"/>
  <c r="C62" i="273"/>
  <c r="A62" i="273"/>
  <c r="T61" i="273"/>
  <c r="S61" i="273"/>
  <c r="R61" i="273"/>
  <c r="Q61" i="273"/>
  <c r="P61" i="273"/>
  <c r="O61" i="273"/>
  <c r="N61" i="273"/>
  <c r="M61" i="273"/>
  <c r="L61" i="273"/>
  <c r="K61" i="273"/>
  <c r="J61" i="273"/>
  <c r="I61" i="273"/>
  <c r="H61" i="273"/>
  <c r="G61" i="273"/>
  <c r="F61" i="273"/>
  <c r="E61" i="273"/>
  <c r="D61" i="273"/>
  <c r="C61" i="273"/>
  <c r="B61" i="273"/>
  <c r="A61" i="273"/>
  <c r="T60" i="273"/>
  <c r="S60" i="273"/>
  <c r="R60" i="273"/>
  <c r="Q60" i="273"/>
  <c r="P60" i="273"/>
  <c r="O60" i="273"/>
  <c r="N60" i="273"/>
  <c r="M60" i="273"/>
  <c r="L60" i="273"/>
  <c r="K60" i="273"/>
  <c r="J60" i="273"/>
  <c r="I60" i="273"/>
  <c r="H60" i="273"/>
  <c r="G60" i="273"/>
  <c r="F60" i="273"/>
  <c r="E60" i="273"/>
  <c r="D60" i="273"/>
  <c r="C60" i="273"/>
  <c r="B60" i="273"/>
  <c r="A60" i="273"/>
  <c r="T59" i="273"/>
  <c r="R59" i="273"/>
  <c r="Q59" i="273"/>
  <c r="O59" i="273"/>
  <c r="N59" i="273"/>
  <c r="L59" i="273"/>
  <c r="K59" i="273"/>
  <c r="I59" i="273"/>
  <c r="H59" i="273"/>
  <c r="F59" i="273"/>
  <c r="E59" i="273"/>
  <c r="C59" i="273"/>
  <c r="A59" i="273"/>
  <c r="T58" i="273"/>
  <c r="S58" i="273"/>
  <c r="R58" i="273"/>
  <c r="Q58" i="273"/>
  <c r="P58" i="273"/>
  <c r="O58" i="273"/>
  <c r="N58" i="273"/>
  <c r="M58" i="273"/>
  <c r="L58" i="273"/>
  <c r="K58" i="273"/>
  <c r="J58" i="273"/>
  <c r="I58" i="273"/>
  <c r="H58" i="273"/>
  <c r="G58" i="273"/>
  <c r="F58" i="273"/>
  <c r="E58" i="273"/>
  <c r="D58" i="273"/>
  <c r="C58" i="273"/>
  <c r="B58" i="273"/>
  <c r="A58" i="273"/>
  <c r="T57" i="273"/>
  <c r="S57" i="273"/>
  <c r="R57" i="273"/>
  <c r="Q57" i="273"/>
  <c r="P57" i="273"/>
  <c r="O57" i="273"/>
  <c r="N57" i="273"/>
  <c r="M57" i="273"/>
  <c r="L57" i="273"/>
  <c r="K57" i="273"/>
  <c r="J57" i="273"/>
  <c r="I57" i="273"/>
  <c r="H57" i="273"/>
  <c r="G57" i="273"/>
  <c r="F57" i="273"/>
  <c r="E57" i="273"/>
  <c r="D57" i="273"/>
  <c r="C57" i="273"/>
  <c r="B57" i="273"/>
  <c r="A57" i="273"/>
  <c r="T56" i="273"/>
  <c r="R56" i="273"/>
  <c r="Q56" i="273"/>
  <c r="O56" i="273"/>
  <c r="N56" i="273"/>
  <c r="L56" i="273"/>
  <c r="K56" i="273"/>
  <c r="I56" i="273"/>
  <c r="H56" i="273"/>
  <c r="F56" i="273"/>
  <c r="E56" i="273"/>
  <c r="C56" i="273"/>
  <c r="A56" i="273"/>
  <c r="T55" i="273"/>
  <c r="S55" i="273"/>
  <c r="R55" i="273"/>
  <c r="Q55" i="273"/>
  <c r="P55" i="273"/>
  <c r="O55" i="273"/>
  <c r="N55" i="273"/>
  <c r="M55" i="273"/>
  <c r="L55" i="273"/>
  <c r="K55" i="273"/>
  <c r="J55" i="273"/>
  <c r="I55" i="273"/>
  <c r="H55" i="273"/>
  <c r="G55" i="273"/>
  <c r="F55" i="273"/>
  <c r="E55" i="273"/>
  <c r="D55" i="273"/>
  <c r="C55" i="273"/>
  <c r="B55" i="273"/>
  <c r="A55" i="273"/>
  <c r="T54" i="273"/>
  <c r="S54" i="273"/>
  <c r="R54" i="273"/>
  <c r="Q54" i="273"/>
  <c r="P54" i="273"/>
  <c r="O54" i="273"/>
  <c r="N54" i="273"/>
  <c r="M54" i="273"/>
  <c r="L54" i="273"/>
  <c r="K54" i="273"/>
  <c r="J54" i="273"/>
  <c r="I54" i="273"/>
  <c r="H54" i="273"/>
  <c r="G54" i="273"/>
  <c r="F54" i="273"/>
  <c r="E54" i="273"/>
  <c r="D54" i="273"/>
  <c r="C54" i="273"/>
  <c r="B54" i="273"/>
  <c r="A54" i="273"/>
  <c r="J52" i="282" l="1"/>
  <c r="F52" i="282"/>
  <c r="B52" i="282"/>
  <c r="K51" i="282"/>
  <c r="G51" i="282"/>
  <c r="C51" i="282"/>
  <c r="H50" i="282"/>
  <c r="D50" i="282"/>
  <c r="I49" i="282"/>
  <c r="E49" i="282"/>
  <c r="A49" i="282"/>
  <c r="J48" i="282"/>
  <c r="F48" i="282"/>
  <c r="B48" i="282"/>
  <c r="K47" i="282"/>
  <c r="G47" i="282"/>
  <c r="C47" i="282"/>
  <c r="H46" i="282"/>
  <c r="D46" i="282"/>
  <c r="I45" i="282"/>
  <c r="E45" i="282"/>
  <c r="A45" i="282"/>
  <c r="J44" i="282"/>
  <c r="F44" i="282"/>
  <c r="B44" i="282"/>
  <c r="G43" i="282"/>
  <c r="C43" i="282"/>
  <c r="H42" i="282"/>
  <c r="D42" i="282"/>
  <c r="I41" i="282"/>
  <c r="E41" i="282"/>
  <c r="A41" i="282"/>
  <c r="J40" i="282"/>
  <c r="F40" i="282"/>
  <c r="B40" i="282"/>
  <c r="G39" i="282"/>
  <c r="C39" i="282"/>
  <c r="H38" i="282"/>
  <c r="D38" i="282"/>
  <c r="I37" i="282"/>
  <c r="E37" i="282"/>
  <c r="A37" i="282"/>
  <c r="J36" i="282"/>
  <c r="F36" i="282"/>
  <c r="B36" i="282"/>
  <c r="G35" i="282"/>
  <c r="C35" i="282"/>
  <c r="H34" i="282"/>
  <c r="D34" i="282"/>
  <c r="I33" i="282"/>
  <c r="E33" i="282"/>
  <c r="A33" i="282"/>
  <c r="J32" i="282"/>
  <c r="F32" i="282"/>
  <c r="B32" i="282"/>
  <c r="I52" i="282"/>
  <c r="E52" i="282"/>
  <c r="A52" i="282"/>
  <c r="J51" i="282"/>
  <c r="F51" i="282"/>
  <c r="B51" i="282"/>
  <c r="K50" i="282"/>
  <c r="G50" i="282"/>
  <c r="C50" i="282"/>
  <c r="H49" i="282"/>
  <c r="D49" i="282"/>
  <c r="I48" i="282"/>
  <c r="E48" i="282"/>
  <c r="A48" i="282"/>
  <c r="J47" i="282"/>
  <c r="F47" i="282"/>
  <c r="B47" i="282"/>
  <c r="K46" i="282"/>
  <c r="G46" i="282"/>
  <c r="C46" i="282"/>
  <c r="H45" i="282"/>
  <c r="D45" i="282"/>
  <c r="I44" i="282"/>
  <c r="E44" i="282"/>
  <c r="A44" i="282"/>
  <c r="J43" i="282"/>
  <c r="F43" i="282"/>
  <c r="B43" i="282"/>
  <c r="K42" i="282"/>
  <c r="G42" i="282"/>
  <c r="C42" i="282"/>
  <c r="H41" i="282"/>
  <c r="D41" i="282"/>
  <c r="I40" i="282"/>
  <c r="E40" i="282"/>
  <c r="A40" i="282"/>
  <c r="J39" i="282"/>
  <c r="F39" i="282"/>
  <c r="B39" i="282"/>
  <c r="K38" i="282"/>
  <c r="G38" i="282"/>
  <c r="C38" i="282"/>
  <c r="H37" i="282"/>
  <c r="D37" i="282"/>
  <c r="I36" i="282"/>
  <c r="E36" i="282"/>
  <c r="A36" i="282"/>
  <c r="J35" i="282"/>
  <c r="F35" i="282"/>
  <c r="B35" i="282"/>
  <c r="G34" i="282"/>
  <c r="C34" i="282"/>
  <c r="H33" i="282"/>
  <c r="D33" i="282"/>
  <c r="I32" i="282"/>
  <c r="E32" i="282"/>
  <c r="A32" i="282"/>
  <c r="H52" i="282"/>
  <c r="D52" i="282"/>
  <c r="I51" i="282"/>
  <c r="E51" i="282"/>
  <c r="A51" i="282"/>
  <c r="J50" i="282"/>
  <c r="F50" i="282"/>
  <c r="B50" i="282"/>
  <c r="K49" i="282"/>
  <c r="G49" i="282"/>
  <c r="C49" i="282"/>
  <c r="H48" i="282"/>
  <c r="D48" i="282"/>
  <c r="I47" i="282"/>
  <c r="E47" i="282"/>
  <c r="A47" i="282"/>
  <c r="J46" i="282"/>
  <c r="F46" i="282"/>
  <c r="B46" i="282"/>
  <c r="K45" i="282"/>
  <c r="G45" i="282"/>
  <c r="C45" i="282"/>
  <c r="H44" i="282"/>
  <c r="D44" i="282"/>
  <c r="I43" i="282"/>
  <c r="E43" i="282"/>
  <c r="A43" i="282"/>
  <c r="J42" i="282"/>
  <c r="F42" i="282"/>
  <c r="B42" i="282"/>
  <c r="K41" i="282"/>
  <c r="G41" i="282"/>
  <c r="C41" i="282"/>
  <c r="H40" i="282"/>
  <c r="D40" i="282"/>
  <c r="I39" i="282"/>
  <c r="E39" i="282"/>
  <c r="A39" i="282"/>
  <c r="J38" i="282"/>
  <c r="F38" i="282"/>
  <c r="B38" i="282"/>
  <c r="K37" i="282"/>
  <c r="G37" i="282"/>
  <c r="C37" i="282"/>
  <c r="H36" i="282"/>
  <c r="D36" i="282"/>
  <c r="I35" i="282"/>
  <c r="E35" i="282"/>
  <c r="A35" i="282"/>
  <c r="J34" i="282"/>
  <c r="F34" i="282"/>
  <c r="B34" i="282"/>
  <c r="K33" i="282"/>
  <c r="G33" i="282"/>
  <c r="C33" i="282"/>
  <c r="H32" i="282"/>
  <c r="D32" i="282"/>
  <c r="K52" i="282"/>
  <c r="G52" i="282"/>
  <c r="C52" i="282"/>
  <c r="H51" i="282"/>
  <c r="D51" i="282"/>
  <c r="I50" i="282"/>
  <c r="E50" i="282"/>
  <c r="A50" i="282"/>
  <c r="J49" i="282"/>
  <c r="F49" i="282"/>
  <c r="B49" i="282"/>
  <c r="K48" i="282"/>
  <c r="G48" i="282"/>
  <c r="C48" i="282"/>
  <c r="H47" i="282"/>
  <c r="D47" i="282"/>
  <c r="I46" i="282"/>
  <c r="E46" i="282"/>
  <c r="A46" i="282"/>
  <c r="J45" i="282"/>
  <c r="F45" i="282"/>
  <c r="B45" i="282"/>
  <c r="G44" i="282"/>
  <c r="C44" i="282"/>
  <c r="H43" i="282"/>
  <c r="D43" i="282"/>
  <c r="I42" i="282"/>
  <c r="E42" i="282"/>
  <c r="A42" i="282"/>
  <c r="J41" i="282"/>
  <c r="F41" i="282"/>
  <c r="B41" i="282"/>
  <c r="G40" i="282"/>
  <c r="C40" i="282"/>
  <c r="H39" i="282"/>
  <c r="D39" i="282"/>
  <c r="I38" i="282"/>
  <c r="E38" i="282"/>
  <c r="A38" i="282"/>
  <c r="J37" i="282"/>
  <c r="F37" i="282"/>
  <c r="B37" i="282"/>
  <c r="K36" i="282"/>
  <c r="G36" i="282"/>
  <c r="C36" i="282"/>
  <c r="H35" i="282"/>
  <c r="D35" i="282"/>
  <c r="I34" i="282"/>
  <c r="E34" i="282"/>
  <c r="A34" i="282"/>
  <c r="J33" i="282"/>
  <c r="F33" i="282"/>
  <c r="B33" i="282"/>
  <c r="K32" i="282"/>
  <c r="G32" i="282"/>
  <c r="C32" i="282"/>
  <c r="K34" i="282"/>
  <c r="K35" i="282"/>
  <c r="K43" i="282"/>
  <c r="K44" i="282"/>
  <c r="K40" i="282"/>
  <c r="K39" i="282"/>
  <c r="I13" i="282" l="1"/>
  <c r="E13" i="282"/>
  <c r="A13" i="282"/>
  <c r="H13" i="282"/>
  <c r="D13" i="282"/>
  <c r="K13" i="282"/>
  <c r="G13" i="282"/>
  <c r="C13" i="282"/>
  <c r="J13" i="282"/>
  <c r="F13" i="282"/>
  <c r="B13" i="282"/>
  <c r="K30" i="282"/>
  <c r="G30" i="282"/>
  <c r="C30" i="282"/>
  <c r="H29" i="282"/>
  <c r="D29" i="282"/>
  <c r="J30" i="282"/>
  <c r="F30" i="282"/>
  <c r="B30" i="282"/>
  <c r="K29" i="282"/>
  <c r="I30" i="282"/>
  <c r="E30" i="282"/>
  <c r="A30" i="282"/>
  <c r="J29" i="282"/>
  <c r="F29" i="282"/>
  <c r="B29" i="282"/>
  <c r="K28" i="282"/>
  <c r="G28" i="282"/>
  <c r="C28" i="282"/>
  <c r="H30" i="282"/>
  <c r="D30" i="282"/>
  <c r="I29" i="282"/>
  <c r="E29" i="282"/>
  <c r="A29" i="282"/>
  <c r="G29" i="282"/>
  <c r="I28" i="282"/>
  <c r="D28" i="282"/>
  <c r="H27" i="282"/>
  <c r="D27" i="282"/>
  <c r="I26" i="282"/>
  <c r="E26" i="282"/>
  <c r="A26" i="282"/>
  <c r="J25" i="282"/>
  <c r="F25" i="282"/>
  <c r="B25" i="282"/>
  <c r="K24" i="282"/>
  <c r="G24" i="282"/>
  <c r="C24" i="282"/>
  <c r="H23" i="282"/>
  <c r="D23" i="282"/>
  <c r="I22" i="282"/>
  <c r="E22" i="282"/>
  <c r="A22" i="282"/>
  <c r="J21" i="282"/>
  <c r="F21" i="282"/>
  <c r="B21" i="282"/>
  <c r="K20" i="282"/>
  <c r="G20" i="282"/>
  <c r="C20" i="282"/>
  <c r="H19" i="282"/>
  <c r="D19" i="282"/>
  <c r="I18" i="282"/>
  <c r="E18" i="282"/>
  <c r="A18" i="282"/>
  <c r="J17" i="282"/>
  <c r="F17" i="282"/>
  <c r="B17" i="282"/>
  <c r="K16" i="282"/>
  <c r="G16" i="282"/>
  <c r="C16" i="282"/>
  <c r="H15" i="282"/>
  <c r="D15" i="282"/>
  <c r="I14" i="282"/>
  <c r="E14" i="282"/>
  <c r="A14" i="282"/>
  <c r="H14" i="282"/>
  <c r="C29" i="282"/>
  <c r="H28" i="282"/>
  <c r="B28" i="282"/>
  <c r="K27" i="282"/>
  <c r="G27" i="282"/>
  <c r="C27" i="282"/>
  <c r="H26" i="282"/>
  <c r="D26" i="282"/>
  <c r="I25" i="282"/>
  <c r="E25" i="282"/>
  <c r="A25" i="282"/>
  <c r="J24" i="282"/>
  <c r="F24" i="282"/>
  <c r="B24" i="282"/>
  <c r="K23" i="282"/>
  <c r="G23" i="282"/>
  <c r="C23" i="282"/>
  <c r="H22" i="282"/>
  <c r="D22" i="282"/>
  <c r="I21" i="282"/>
  <c r="E21" i="282"/>
  <c r="A21" i="282"/>
  <c r="J20" i="282"/>
  <c r="F20" i="282"/>
  <c r="B20" i="282"/>
  <c r="K19" i="282"/>
  <c r="G19" i="282"/>
  <c r="C19" i="282"/>
  <c r="H18" i="282"/>
  <c r="D18" i="282"/>
  <c r="I17" i="282"/>
  <c r="E17" i="282"/>
  <c r="A17" i="282"/>
  <c r="J16" i="282"/>
  <c r="F16" i="282"/>
  <c r="B16" i="282"/>
  <c r="K15" i="282"/>
  <c r="G15" i="282"/>
  <c r="C15" i="282"/>
  <c r="D14" i="282"/>
  <c r="F28" i="282"/>
  <c r="A28" i="282"/>
  <c r="J27" i="282"/>
  <c r="F27" i="282"/>
  <c r="B27" i="282"/>
  <c r="K26" i="282"/>
  <c r="G26" i="282"/>
  <c r="C26" i="282"/>
  <c r="H25" i="282"/>
  <c r="D25" i="282"/>
  <c r="I24" i="282"/>
  <c r="E24" i="282"/>
  <c r="A24" i="282"/>
  <c r="J23" i="282"/>
  <c r="F23" i="282"/>
  <c r="B23" i="282"/>
  <c r="K22" i="282"/>
  <c r="G22" i="282"/>
  <c r="C22" i="282"/>
  <c r="H21" i="282"/>
  <c r="D21" i="282"/>
  <c r="I20" i="282"/>
  <c r="E20" i="282"/>
  <c r="A20" i="282"/>
  <c r="J19" i="282"/>
  <c r="F19" i="282"/>
  <c r="B19" i="282"/>
  <c r="K18" i="282"/>
  <c r="G18" i="282"/>
  <c r="C18" i="282"/>
  <c r="H17" i="282"/>
  <c r="D17" i="282"/>
  <c r="I16" i="282"/>
  <c r="E16" i="282"/>
  <c r="A16" i="282"/>
  <c r="J15" i="282"/>
  <c r="F15" i="282"/>
  <c r="B15" i="282"/>
  <c r="K14" i="282"/>
  <c r="G14" i="282"/>
  <c r="C14" i="282"/>
  <c r="J14" i="282"/>
  <c r="B14" i="282"/>
  <c r="J28" i="282"/>
  <c r="E28" i="282"/>
  <c r="I27" i="282"/>
  <c r="E27" i="282"/>
  <c r="A27" i="282"/>
  <c r="J26" i="282"/>
  <c r="F26" i="282"/>
  <c r="B26" i="282"/>
  <c r="K25" i="282"/>
  <c r="G25" i="282"/>
  <c r="C25" i="282"/>
  <c r="H24" i="282"/>
  <c r="D24" i="282"/>
  <c r="I23" i="282"/>
  <c r="E23" i="282"/>
  <c r="A23" i="282"/>
  <c r="J22" i="282"/>
  <c r="F22" i="282"/>
  <c r="B22" i="282"/>
  <c r="K21" i="282"/>
  <c r="G21" i="282"/>
  <c r="C21" i="282"/>
  <c r="H20" i="282"/>
  <c r="D20" i="282"/>
  <c r="I19" i="282"/>
  <c r="E19" i="282"/>
  <c r="A19" i="282"/>
  <c r="J18" i="282"/>
  <c r="F18" i="282"/>
  <c r="B18" i="282"/>
  <c r="K17" i="282"/>
  <c r="G17" i="282"/>
  <c r="C17" i="282"/>
  <c r="H16" i="282"/>
  <c r="D16" i="282"/>
  <c r="I15" i="282"/>
  <c r="E15" i="282"/>
  <c r="A15" i="282"/>
  <c r="F14" i="282"/>
  <c r="L52" i="282" l="1"/>
  <c r="L26" i="282"/>
  <c r="L27" i="282"/>
  <c r="L33" i="282"/>
  <c r="L41" i="282"/>
  <c r="L40" i="282"/>
  <c r="L17" i="282"/>
  <c r="L16" i="282"/>
  <c r="L34" i="282"/>
  <c r="L23" i="282"/>
  <c r="L15" i="282"/>
  <c r="L43" i="282"/>
  <c r="L38" i="282"/>
  <c r="L29" i="282"/>
  <c r="L28" i="282"/>
  <c r="L25" i="282"/>
  <c r="L42" i="282"/>
  <c r="L48" i="282"/>
  <c r="L37" i="282"/>
  <c r="L44" i="282"/>
  <c r="L19" i="282"/>
  <c r="L30" i="282"/>
  <c r="L50" i="282"/>
  <c r="L47" i="282"/>
  <c r="L49" i="282"/>
  <c r="L14" i="282"/>
  <c r="L51" i="282"/>
  <c r="L24" i="282"/>
  <c r="L22" i="282"/>
  <c r="L39" i="282"/>
  <c r="L35" i="282"/>
  <c r="L13" i="282"/>
  <c r="L21" i="282"/>
  <c r="L20" i="282"/>
  <c r="L18" i="282"/>
  <c r="L46" i="282"/>
  <c r="L36" i="282"/>
  <c r="L32" i="282"/>
  <c r="L45" i="282"/>
  <c r="M52" i="282" l="1"/>
  <c r="M45" i="282"/>
  <c r="M36" i="282"/>
  <c r="M19" i="282"/>
  <c r="M20" i="282"/>
  <c r="M13" i="282"/>
  <c r="M33" i="282"/>
  <c r="M14" i="282"/>
  <c r="M17" i="282"/>
  <c r="M30" i="282"/>
  <c r="M46" i="282"/>
  <c r="M22" i="282"/>
  <c r="M39" i="282"/>
  <c r="M51" i="282"/>
  <c r="M15" i="282"/>
  <c r="M42" i="282"/>
  <c r="M32" i="282"/>
  <c r="M40" i="282"/>
  <c r="M27" i="282"/>
  <c r="M18" i="282"/>
  <c r="M21" i="282"/>
  <c r="M34" i="282"/>
  <c r="M35" i="282"/>
  <c r="M43" i="282"/>
  <c r="M23" i="282"/>
  <c r="M24" i="282"/>
  <c r="M49" i="282"/>
  <c r="M25" i="282"/>
  <c r="M48" i="282"/>
  <c r="M41" i="282"/>
  <c r="M47" i="282"/>
  <c r="M29" i="282"/>
  <c r="M37" i="282"/>
  <c r="M28" i="282"/>
  <c r="M16" i="282"/>
  <c r="M26" i="282"/>
  <c r="M38" i="282"/>
  <c r="M44" i="282"/>
  <c r="M50" i="282"/>
  <c r="L5" i="282" l="1"/>
  <c r="J41" i="283" s="1"/>
  <c r="E90" i="282" l="1"/>
  <c r="M88" i="282"/>
  <c r="I87" i="282"/>
  <c r="E86" i="282"/>
  <c r="M84" i="282"/>
  <c r="I83" i="282"/>
  <c r="E82" i="282"/>
  <c r="M80" i="282"/>
  <c r="I79" i="282"/>
  <c r="E78" i="282"/>
  <c r="M76" i="282"/>
  <c r="I75" i="282"/>
  <c r="E74" i="282"/>
  <c r="M72" i="282"/>
  <c r="I71" i="282"/>
  <c r="E70" i="282"/>
  <c r="M68" i="282"/>
  <c r="I67" i="282"/>
  <c r="E66" i="282"/>
  <c r="M64" i="282"/>
  <c r="I63" i="282"/>
  <c r="H90" i="282"/>
  <c r="D89" i="282"/>
  <c r="L87" i="282"/>
  <c r="H86" i="282"/>
  <c r="D85" i="282"/>
  <c r="L83" i="282"/>
  <c r="H82" i="282"/>
  <c r="D81" i="282"/>
  <c r="L79" i="282"/>
  <c r="H78" i="282"/>
  <c r="D77" i="282"/>
  <c r="L75" i="282"/>
  <c r="H74" i="282"/>
  <c r="D73" i="282"/>
  <c r="L71" i="282"/>
  <c r="H70" i="282"/>
  <c r="D69" i="282"/>
  <c r="L67" i="282"/>
  <c r="H66" i="282"/>
  <c r="D65" i="282"/>
  <c r="L63" i="282"/>
  <c r="C90" i="282"/>
  <c r="K88" i="282"/>
  <c r="G87" i="282"/>
  <c r="C86" i="282"/>
  <c r="K84" i="282"/>
  <c r="G83" i="282"/>
  <c r="C82" i="282"/>
  <c r="K80" i="282"/>
  <c r="G79" i="282"/>
  <c r="C78" i="282"/>
  <c r="K76" i="282"/>
  <c r="G75" i="282"/>
  <c r="C74" i="282"/>
  <c r="K72" i="282"/>
  <c r="G71" i="282"/>
  <c r="C70" i="282"/>
  <c r="K68" i="282"/>
  <c r="G67" i="282"/>
  <c r="C66" i="282"/>
  <c r="K64" i="282"/>
  <c r="G63" i="282"/>
  <c r="F90" i="282"/>
  <c r="B89" i="282"/>
  <c r="J87" i="282"/>
  <c r="F86" i="282"/>
  <c r="B85" i="282"/>
  <c r="J83" i="282"/>
  <c r="F82" i="282"/>
  <c r="B81" i="282"/>
  <c r="J79" i="282"/>
  <c r="F78" i="282"/>
  <c r="B77" i="282"/>
  <c r="J75" i="282"/>
  <c r="F74" i="282"/>
  <c r="B73" i="282"/>
  <c r="J71" i="282"/>
  <c r="F70" i="282"/>
  <c r="B69" i="282"/>
  <c r="J67" i="282"/>
  <c r="F66" i="282"/>
  <c r="B65" i="282"/>
  <c r="J63" i="282"/>
  <c r="D63" i="282"/>
  <c r="G61" i="282"/>
  <c r="C60" i="282"/>
  <c r="K58" i="282"/>
  <c r="G57" i="282"/>
  <c r="C56" i="282"/>
  <c r="K54" i="282"/>
  <c r="F54" i="282"/>
  <c r="J61" i="282"/>
  <c r="F60" i="282"/>
  <c r="B59" i="282"/>
  <c r="J57" i="282"/>
  <c r="F56" i="282"/>
  <c r="J54" i="282"/>
  <c r="M61" i="282"/>
  <c r="I60" i="282"/>
  <c r="E59" i="282"/>
  <c r="M57" i="282"/>
  <c r="I56" i="282"/>
  <c r="E55" i="282"/>
  <c r="L54" i="282"/>
  <c r="H61" i="282"/>
  <c r="D60" i="282"/>
  <c r="L58" i="282"/>
  <c r="H57" i="282"/>
  <c r="D56" i="282"/>
  <c r="H54" i="282"/>
  <c r="A82" i="282"/>
  <c r="A66" i="282"/>
  <c r="A89" i="282"/>
  <c r="A73" i="282"/>
  <c r="A57" i="282"/>
  <c r="A76" i="282"/>
  <c r="A60" i="282"/>
  <c r="A79" i="282"/>
  <c r="A63" i="282"/>
  <c r="E71" i="282"/>
  <c r="L88" i="282"/>
  <c r="H83" i="282"/>
  <c r="L76" i="282"/>
  <c r="H71" i="282"/>
  <c r="L64" i="282"/>
  <c r="K85" i="282"/>
  <c r="G80" i="282"/>
  <c r="C75" i="282"/>
  <c r="G68" i="282"/>
  <c r="C63" i="282"/>
  <c r="F87" i="282"/>
  <c r="J80" i="282"/>
  <c r="F75" i="282"/>
  <c r="B70" i="282"/>
  <c r="J64" i="282"/>
  <c r="C61" i="282"/>
  <c r="K55" i="282"/>
  <c r="B60" i="282"/>
  <c r="I61" i="282"/>
  <c r="E56" i="282"/>
  <c r="D61" i="282"/>
  <c r="L55" i="282"/>
  <c r="A69" i="282"/>
  <c r="A75" i="282"/>
  <c r="M89" i="282"/>
  <c r="I88" i="282"/>
  <c r="E87" i="282"/>
  <c r="M85" i="282"/>
  <c r="I84" i="282"/>
  <c r="E83" i="282"/>
  <c r="M81" i="282"/>
  <c r="I80" i="282"/>
  <c r="E79" i="282"/>
  <c r="M77" i="282"/>
  <c r="I76" i="282"/>
  <c r="E75" i="282"/>
  <c r="M73" i="282"/>
  <c r="I72" i="282"/>
  <c r="I68" i="282"/>
  <c r="M65" i="282"/>
  <c r="I64" i="282"/>
  <c r="E63" i="282"/>
  <c r="D90" i="282"/>
  <c r="D86" i="282"/>
  <c r="L80" i="282"/>
  <c r="H75" i="282"/>
  <c r="L68" i="282"/>
  <c r="K89" i="282"/>
  <c r="G84" i="282"/>
  <c r="K77" i="282"/>
  <c r="G72" i="282"/>
  <c r="C67" i="282"/>
  <c r="J88" i="282"/>
  <c r="F83" i="282"/>
  <c r="B78" i="282"/>
  <c r="J72" i="282"/>
  <c r="F67" i="282"/>
  <c r="G62" i="282"/>
  <c r="C57" i="282"/>
  <c r="F61" i="282"/>
  <c r="B56" i="282"/>
  <c r="M58" i="282"/>
  <c r="M54" i="282"/>
  <c r="D57" i="282"/>
  <c r="A62" i="282"/>
  <c r="A88" i="282"/>
  <c r="M90" i="282"/>
  <c r="I89" i="282"/>
  <c r="E88" i="282"/>
  <c r="M86" i="282"/>
  <c r="I85" i="282"/>
  <c r="E84" i="282"/>
  <c r="M82" i="282"/>
  <c r="I81" i="282"/>
  <c r="E80" i="282"/>
  <c r="M78" i="282"/>
  <c r="I77" i="282"/>
  <c r="E76" i="282"/>
  <c r="M74" i="282"/>
  <c r="I73" i="282"/>
  <c r="E72" i="282"/>
  <c r="M70" i="282"/>
  <c r="I69" i="282"/>
  <c r="E68" i="282"/>
  <c r="M66" i="282"/>
  <c r="I65" i="282"/>
  <c r="E64" i="282"/>
  <c r="M62" i="282"/>
  <c r="L89" i="282"/>
  <c r="H88" i="282"/>
  <c r="D87" i="282"/>
  <c r="L85" i="282"/>
  <c r="H84" i="282"/>
  <c r="D83" i="282"/>
  <c r="L81" i="282"/>
  <c r="H80" i="282"/>
  <c r="D79" i="282"/>
  <c r="L77" i="282"/>
  <c r="H76" i="282"/>
  <c r="D75" i="282"/>
  <c r="L73" i="282"/>
  <c r="H72" i="282"/>
  <c r="D71" i="282"/>
  <c r="L69" i="282"/>
  <c r="H68" i="282"/>
  <c r="D67" i="282"/>
  <c r="L65" i="282"/>
  <c r="H64" i="282"/>
  <c r="K90" i="282"/>
  <c r="G89" i="282"/>
  <c r="C88" i="282"/>
  <c r="K86" i="282"/>
  <c r="G85" i="282"/>
  <c r="C84" i="282"/>
  <c r="K82" i="282"/>
  <c r="G81" i="282"/>
  <c r="C80" i="282"/>
  <c r="K78" i="282"/>
  <c r="G77" i="282"/>
  <c r="C76" i="282"/>
  <c r="K74" i="282"/>
  <c r="G73" i="282"/>
  <c r="C72" i="282"/>
  <c r="K70" i="282"/>
  <c r="G69" i="282"/>
  <c r="C68" i="282"/>
  <c r="K66" i="282"/>
  <c r="G65" i="282"/>
  <c r="C64" i="282"/>
  <c r="K62" i="282"/>
  <c r="J89" i="282"/>
  <c r="F88" i="282"/>
  <c r="B87" i="282"/>
  <c r="J85" i="282"/>
  <c r="F84" i="282"/>
  <c r="B83" i="282"/>
  <c r="J81" i="282"/>
  <c r="F80" i="282"/>
  <c r="B79" i="282"/>
  <c r="J77" i="282"/>
  <c r="F76" i="282"/>
  <c r="B75" i="282"/>
  <c r="J73" i="282"/>
  <c r="F72" i="282"/>
  <c r="B71" i="282"/>
  <c r="J69" i="282"/>
  <c r="F68" i="282"/>
  <c r="B67" i="282"/>
  <c r="J65" i="282"/>
  <c r="F64" i="282"/>
  <c r="B63" i="282"/>
  <c r="C62" i="282"/>
  <c r="K60" i="282"/>
  <c r="G59" i="282"/>
  <c r="C58" i="282"/>
  <c r="K56" i="282"/>
  <c r="G55" i="282"/>
  <c r="C54" i="282"/>
  <c r="F62" i="282"/>
  <c r="B61" i="282"/>
  <c r="J59" i="282"/>
  <c r="F58" i="282"/>
  <c r="B57" i="282"/>
  <c r="J55" i="282"/>
  <c r="I62" i="282"/>
  <c r="E61" i="282"/>
  <c r="M59" i="282"/>
  <c r="I58" i="282"/>
  <c r="E57" i="282"/>
  <c r="M55" i="282"/>
  <c r="I54" i="282"/>
  <c r="D62" i="282"/>
  <c r="L60" i="282"/>
  <c r="H59" i="282"/>
  <c r="D58" i="282"/>
  <c r="L56" i="282"/>
  <c r="H55" i="282"/>
  <c r="A90" i="282"/>
  <c r="A74" i="282"/>
  <c r="A58" i="282"/>
  <c r="A81" i="282"/>
  <c r="A65" i="282"/>
  <c r="A84" i="282"/>
  <c r="A68" i="282"/>
  <c r="A87" i="282"/>
  <c r="A71" i="282"/>
  <c r="A55" i="282"/>
  <c r="E67" i="282"/>
  <c r="L84" i="282"/>
  <c r="H79" i="282"/>
  <c r="L72" i="282"/>
  <c r="H67" i="282"/>
  <c r="H63" i="282"/>
  <c r="C87" i="282"/>
  <c r="K81" i="282"/>
  <c r="G76" i="282"/>
  <c r="C71" i="282"/>
  <c r="K65" i="282"/>
  <c r="B90" i="282"/>
  <c r="J84" i="282"/>
  <c r="F79" i="282"/>
  <c r="B74" i="282"/>
  <c r="J68" i="282"/>
  <c r="F63" i="282"/>
  <c r="G58" i="282"/>
  <c r="L62" i="282"/>
  <c r="F57" i="282"/>
  <c r="E60" i="282"/>
  <c r="H62" i="282"/>
  <c r="H58" i="282"/>
  <c r="A78" i="282"/>
  <c r="A72" i="282"/>
  <c r="A59" i="282"/>
  <c r="I90" i="282"/>
  <c r="E89" i="282"/>
  <c r="M87" i="282"/>
  <c r="I86" i="282"/>
  <c r="E85" i="282"/>
  <c r="M83" i="282"/>
  <c r="I82" i="282"/>
  <c r="E81" i="282"/>
  <c r="M79" i="282"/>
  <c r="I78" i="282"/>
  <c r="E77" i="282"/>
  <c r="M75" i="282"/>
  <c r="I74" i="282"/>
  <c r="E73" i="282"/>
  <c r="M71" i="282"/>
  <c r="I70" i="282"/>
  <c r="E69" i="282"/>
  <c r="M67" i="282"/>
  <c r="I66" i="282"/>
  <c r="E65" i="282"/>
  <c r="M63" i="282"/>
  <c r="L90" i="282"/>
  <c r="H89" i="282"/>
  <c r="D88" i="282"/>
  <c r="L86" i="282"/>
  <c r="H85" i="282"/>
  <c r="D84" i="282"/>
  <c r="L82" i="282"/>
  <c r="H81" i="282"/>
  <c r="D80" i="282"/>
  <c r="L78" i="282"/>
  <c r="H77" i="282"/>
  <c r="D76" i="282"/>
  <c r="L74" i="282"/>
  <c r="H73" i="282"/>
  <c r="D72" i="282"/>
  <c r="L70" i="282"/>
  <c r="H69" i="282"/>
  <c r="D68" i="282"/>
  <c r="L66" i="282"/>
  <c r="H65" i="282"/>
  <c r="D64" i="282"/>
  <c r="G90" i="282"/>
  <c r="C89" i="282"/>
  <c r="K87" i="282"/>
  <c r="G86" i="282"/>
  <c r="C85" i="282"/>
  <c r="K83" i="282"/>
  <c r="G82" i="282"/>
  <c r="C81" i="282"/>
  <c r="K79" i="282"/>
  <c r="G78" i="282"/>
  <c r="C77" i="282"/>
  <c r="K75" i="282"/>
  <c r="G74" i="282"/>
  <c r="C73" i="282"/>
  <c r="K71" i="282"/>
  <c r="G70" i="282"/>
  <c r="C69" i="282"/>
  <c r="K67" i="282"/>
  <c r="G66" i="282"/>
  <c r="C65" i="282"/>
  <c r="K63" i="282"/>
  <c r="J90" i="282"/>
  <c r="F89" i="282"/>
  <c r="B88" i="282"/>
  <c r="J86" i="282"/>
  <c r="F85" i="282"/>
  <c r="B84" i="282"/>
  <c r="J82" i="282"/>
  <c r="F81" i="282"/>
  <c r="B80" i="282"/>
  <c r="J78" i="282"/>
  <c r="F77" i="282"/>
  <c r="B76" i="282"/>
  <c r="J74" i="282"/>
  <c r="F73" i="282"/>
  <c r="B72" i="282"/>
  <c r="J70" i="282"/>
  <c r="F69" i="282"/>
  <c r="B68" i="282"/>
  <c r="J66" i="282"/>
  <c r="F65" i="282"/>
  <c r="B64" i="282"/>
  <c r="J62" i="282"/>
  <c r="K61" i="282"/>
  <c r="G60" i="282"/>
  <c r="C59" i="282"/>
  <c r="K57" i="282"/>
  <c r="G56" i="282"/>
  <c r="C55" i="282"/>
  <c r="B55" i="282"/>
  <c r="B62" i="282"/>
  <c r="J60" i="282"/>
  <c r="F59" i="282"/>
  <c r="B58" i="282"/>
  <c r="J56" i="282"/>
  <c r="F55" i="282"/>
  <c r="E62" i="282"/>
  <c r="M60" i="282"/>
  <c r="I59" i="282"/>
  <c r="E58" i="282"/>
  <c r="M56" i="282"/>
  <c r="I55" i="282"/>
  <c r="E54" i="282"/>
  <c r="L61" i="282"/>
  <c r="H60" i="282"/>
  <c r="D59" i="282"/>
  <c r="L57" i="282"/>
  <c r="H56" i="282"/>
  <c r="D55" i="282"/>
  <c r="A86" i="282"/>
  <c r="A70" i="282"/>
  <c r="A54" i="282"/>
  <c r="A77" i="282"/>
  <c r="A61" i="282"/>
  <c r="A80" i="282"/>
  <c r="A64" i="282"/>
  <c r="A83" i="282"/>
  <c r="A67" i="282"/>
  <c r="M69" i="282"/>
  <c r="H87" i="282"/>
  <c r="D82" i="282"/>
  <c r="D78" i="282"/>
  <c r="D74" i="282"/>
  <c r="D70" i="282"/>
  <c r="D66" i="282"/>
  <c r="G88" i="282"/>
  <c r="C83" i="282"/>
  <c r="C79" i="282"/>
  <c r="K73" i="282"/>
  <c r="K69" i="282"/>
  <c r="G64" i="282"/>
  <c r="B86" i="282"/>
  <c r="B82" i="282"/>
  <c r="J76" i="282"/>
  <c r="F71" i="282"/>
  <c r="B66" i="282"/>
  <c r="K59" i="282"/>
  <c r="G54" i="282"/>
  <c r="J58" i="282"/>
  <c r="B54" i="282"/>
  <c r="I57" i="282"/>
  <c r="L59" i="282"/>
  <c r="D54" i="282"/>
  <c r="A85" i="282"/>
  <c r="A56" i="282"/>
  <c r="S5" i="273" l="1"/>
  <c r="J18" i="283" s="1"/>
  <c r="G71" i="273"/>
  <c r="B71" i="273"/>
  <c r="B59" i="273"/>
  <c r="G59" i="273"/>
  <c r="G77" i="273"/>
  <c r="S65" i="273"/>
  <c r="M65" i="273"/>
  <c r="M62" i="273"/>
  <c r="D68" i="273"/>
  <c r="G68" i="273"/>
  <c r="S56" i="273"/>
  <c r="P56" i="273"/>
  <c r="B74" i="273"/>
  <c r="M71" i="273"/>
  <c r="J71" i="273"/>
  <c r="P59" i="273"/>
  <c r="S77" i="273"/>
  <c r="M77" i="273"/>
  <c r="D65" i="273"/>
  <c r="J65" i="273"/>
  <c r="G62" i="273"/>
  <c r="P62" i="273"/>
  <c r="M68" i="273"/>
  <c r="D56" i="273"/>
  <c r="G56" i="273"/>
  <c r="G74" i="273"/>
  <c r="D77" i="273"/>
  <c r="P74" i="273"/>
  <c r="D71" i="273"/>
  <c r="S71" i="273"/>
  <c r="J59" i="273"/>
  <c r="D59" i="273"/>
  <c r="P77" i="273"/>
  <c r="J77" i="273"/>
  <c r="P65" i="273"/>
  <c r="B65" i="273"/>
  <c r="D62" i="273"/>
  <c r="S62" i="273"/>
  <c r="B68" i="273"/>
  <c r="J68" i="273"/>
  <c r="M56" i="273"/>
  <c r="J74" i="273"/>
  <c r="D74" i="273"/>
  <c r="P71" i="273"/>
  <c r="S59" i="273"/>
  <c r="M59" i="273"/>
  <c r="B77" i="273"/>
  <c r="G65" i="273"/>
  <c r="B62" i="273"/>
  <c r="J62" i="273"/>
  <c r="S68" i="273"/>
  <c r="P68" i="273"/>
  <c r="B56" i="273"/>
  <c r="J56" i="273"/>
  <c r="S74" i="273"/>
  <c r="M74" i="273"/>
  <c r="T30" i="273" l="1"/>
  <c r="P30" i="273"/>
  <c r="L30" i="273"/>
  <c r="H30" i="273"/>
  <c r="D30" i="273"/>
  <c r="T29" i="273"/>
  <c r="P29" i="273"/>
  <c r="L29" i="273"/>
  <c r="H29" i="273"/>
  <c r="D29" i="273"/>
  <c r="T28" i="273"/>
  <c r="P28" i="273"/>
  <c r="L28" i="273"/>
  <c r="H28" i="273"/>
  <c r="D28" i="273"/>
  <c r="T27" i="273"/>
  <c r="P27" i="273"/>
  <c r="L27" i="273"/>
  <c r="H27" i="273"/>
  <c r="D27" i="273"/>
  <c r="T26" i="273"/>
  <c r="P26" i="273"/>
  <c r="L26" i="273"/>
  <c r="H26" i="273"/>
  <c r="D26" i="273"/>
  <c r="T25" i="273"/>
  <c r="P25" i="273"/>
  <c r="L25" i="273"/>
  <c r="H25" i="273"/>
  <c r="D25" i="273"/>
  <c r="T24" i="273"/>
  <c r="P24" i="273"/>
  <c r="L24" i="273"/>
  <c r="H24" i="273"/>
  <c r="D24" i="273"/>
  <c r="T23" i="273"/>
  <c r="P23" i="273"/>
  <c r="L23" i="273"/>
  <c r="H23" i="273"/>
  <c r="D23" i="273"/>
  <c r="T22" i="273"/>
  <c r="P22" i="273"/>
  <c r="L22" i="273"/>
  <c r="H22" i="273"/>
  <c r="D22" i="273"/>
  <c r="T21" i="273"/>
  <c r="P21" i="273"/>
  <c r="L21" i="273"/>
  <c r="H21" i="273"/>
  <c r="D21" i="273"/>
  <c r="T20" i="273"/>
  <c r="P20" i="273"/>
  <c r="L20" i="273"/>
  <c r="H20" i="273"/>
  <c r="D20" i="273"/>
  <c r="T19" i="273"/>
  <c r="P19" i="273"/>
  <c r="L19" i="273"/>
  <c r="H19" i="273"/>
  <c r="D19" i="273"/>
  <c r="T18" i="273"/>
  <c r="P18" i="273"/>
  <c r="L18" i="273"/>
  <c r="H18" i="273"/>
  <c r="D18" i="273"/>
  <c r="T17" i="273"/>
  <c r="P17" i="273"/>
  <c r="L17" i="273"/>
  <c r="H17" i="273"/>
  <c r="D17" i="273"/>
  <c r="T16" i="273"/>
  <c r="P16" i="273"/>
  <c r="L16" i="273"/>
  <c r="H16" i="273"/>
  <c r="D16" i="273"/>
  <c r="T15" i="273"/>
  <c r="P15" i="273"/>
  <c r="L15" i="273"/>
  <c r="H15" i="273"/>
  <c r="D15" i="273"/>
  <c r="T14" i="273"/>
  <c r="P14" i="273"/>
  <c r="L14" i="273"/>
  <c r="H14" i="273"/>
  <c r="D14" i="273"/>
  <c r="T13" i="273"/>
  <c r="P13" i="273"/>
  <c r="L13" i="273"/>
  <c r="H13" i="273"/>
  <c r="D13" i="273"/>
  <c r="S30" i="273"/>
  <c r="K30" i="273"/>
  <c r="G30" i="273"/>
  <c r="S29" i="273"/>
  <c r="K29" i="273"/>
  <c r="G29" i="273"/>
  <c r="S28" i="273"/>
  <c r="K28" i="273"/>
  <c r="C28" i="273"/>
  <c r="K27" i="273"/>
  <c r="C27" i="273"/>
  <c r="O26" i="273"/>
  <c r="G26" i="273"/>
  <c r="S25" i="273"/>
  <c r="K25" i="273"/>
  <c r="S24" i="273"/>
  <c r="O24" i="273"/>
  <c r="G24" i="273"/>
  <c r="S23" i="273"/>
  <c r="O23" i="273"/>
  <c r="G23" i="273"/>
  <c r="C23" i="273"/>
  <c r="O22" i="273"/>
  <c r="G22" i="273"/>
  <c r="C22" i="273"/>
  <c r="O21" i="273"/>
  <c r="G21" i="273"/>
  <c r="S20" i="273"/>
  <c r="O20" i="273"/>
  <c r="G20" i="273"/>
  <c r="C20" i="273"/>
  <c r="O19" i="273"/>
  <c r="G19" i="273"/>
  <c r="S18" i="273"/>
  <c r="K18" i="273"/>
  <c r="C18" i="273"/>
  <c r="O17" i="273"/>
  <c r="G17" i="273"/>
  <c r="S16" i="273"/>
  <c r="K16" i="273"/>
  <c r="C16" i="273"/>
  <c r="O15" i="273"/>
  <c r="G15" i="273"/>
  <c r="S14" i="273"/>
  <c r="K14" i="273"/>
  <c r="G14" i="273"/>
  <c r="S13" i="273"/>
  <c r="K13" i="273"/>
  <c r="C13" i="273"/>
  <c r="R30" i="273"/>
  <c r="J29" i="273"/>
  <c r="B29" i="273"/>
  <c r="J28" i="273"/>
  <c r="B28" i="273"/>
  <c r="J27" i="273"/>
  <c r="R26" i="273"/>
  <c r="F26" i="273"/>
  <c r="N25" i="273"/>
  <c r="B25" i="273"/>
  <c r="J24" i="273"/>
  <c r="B24" i="273"/>
  <c r="J23" i="273"/>
  <c r="R22" i="273"/>
  <c r="F22" i="273"/>
  <c r="N21" i="273"/>
  <c r="B21" i="273"/>
  <c r="N20" i="273"/>
  <c r="B20" i="273"/>
  <c r="J19" i="273"/>
  <c r="B19" i="273"/>
  <c r="J18" i="273"/>
  <c r="R17" i="273"/>
  <c r="F17" i="273"/>
  <c r="N16" i="273"/>
  <c r="R15" i="273"/>
  <c r="F15" i="273"/>
  <c r="N14" i="273"/>
  <c r="F14" i="273"/>
  <c r="R13" i="273"/>
  <c r="F13" i="273"/>
  <c r="M30" i="273"/>
  <c r="A30" i="273"/>
  <c r="E29" i="273"/>
  <c r="M28" i="273"/>
  <c r="Q27" i="273"/>
  <c r="A27" i="273"/>
  <c r="E26" i="273"/>
  <c r="I25" i="273"/>
  <c r="I24" i="273"/>
  <c r="M23" i="273"/>
  <c r="A23" i="273"/>
  <c r="E22" i="273"/>
  <c r="E21" i="273"/>
  <c r="I20" i="273"/>
  <c r="Q19" i="273"/>
  <c r="A19" i="273"/>
  <c r="I18" i="273"/>
  <c r="M17" i="273"/>
  <c r="Q16" i="273"/>
  <c r="E16" i="273"/>
  <c r="I15" i="273"/>
  <c r="M14" i="273"/>
  <c r="M13" i="273"/>
  <c r="O30" i="273"/>
  <c r="C30" i="273"/>
  <c r="O29" i="273"/>
  <c r="C29" i="273"/>
  <c r="O28" i="273"/>
  <c r="G28" i="273"/>
  <c r="S27" i="273"/>
  <c r="O27" i="273"/>
  <c r="G27" i="273"/>
  <c r="S26" i="273"/>
  <c r="K26" i="273"/>
  <c r="C26" i="273"/>
  <c r="O25" i="273"/>
  <c r="G25" i="273"/>
  <c r="C25" i="273"/>
  <c r="K24" i="273"/>
  <c r="C24" i="273"/>
  <c r="K23" i="273"/>
  <c r="S22" i="273"/>
  <c r="K22" i="273"/>
  <c r="S21" i="273"/>
  <c r="K21" i="273"/>
  <c r="C21" i="273"/>
  <c r="K20" i="273"/>
  <c r="S19" i="273"/>
  <c r="K19" i="273"/>
  <c r="C19" i="273"/>
  <c r="O18" i="273"/>
  <c r="G18" i="273"/>
  <c r="S17" i="273"/>
  <c r="K17" i="273"/>
  <c r="C17" i="273"/>
  <c r="O16" i="273"/>
  <c r="G16" i="273"/>
  <c r="S15" i="273"/>
  <c r="K15" i="273"/>
  <c r="C15" i="273"/>
  <c r="O14" i="273"/>
  <c r="C14" i="273"/>
  <c r="O13" i="273"/>
  <c r="G13" i="273"/>
  <c r="N30" i="273"/>
  <c r="J30" i="273"/>
  <c r="F30" i="273"/>
  <c r="B30" i="273"/>
  <c r="R29" i="273"/>
  <c r="F29" i="273"/>
  <c r="N28" i="273"/>
  <c r="R27" i="273"/>
  <c r="F27" i="273"/>
  <c r="N26" i="273"/>
  <c r="B26" i="273"/>
  <c r="J25" i="273"/>
  <c r="R24" i="273"/>
  <c r="F24" i="273"/>
  <c r="N23" i="273"/>
  <c r="B23" i="273"/>
  <c r="N22" i="273"/>
  <c r="B22" i="273"/>
  <c r="J21" i="273"/>
  <c r="R20" i="273"/>
  <c r="F20" i="273"/>
  <c r="N19" i="273"/>
  <c r="F19" i="273"/>
  <c r="N18" i="273"/>
  <c r="B18" i="273"/>
  <c r="J17" i="273"/>
  <c r="B17" i="273"/>
  <c r="J16" i="273"/>
  <c r="B16" i="273"/>
  <c r="J15" i="273"/>
  <c r="B15" i="273"/>
  <c r="J14" i="273"/>
  <c r="N13" i="273"/>
  <c r="B13" i="273"/>
  <c r="I30" i="273"/>
  <c r="Q29" i="273"/>
  <c r="A29" i="273"/>
  <c r="E28" i="273"/>
  <c r="I27" i="273"/>
  <c r="I26" i="273"/>
  <c r="M25" i="273"/>
  <c r="E25" i="273"/>
  <c r="M24" i="273"/>
  <c r="A24" i="273"/>
  <c r="E23" i="273"/>
  <c r="I22" i="273"/>
  <c r="M21" i="273"/>
  <c r="Q20" i="273"/>
  <c r="E20" i="273"/>
  <c r="M19" i="273"/>
  <c r="Q18" i="273"/>
  <c r="E18" i="273"/>
  <c r="I17" i="273"/>
  <c r="M16" i="273"/>
  <c r="Q15" i="273"/>
  <c r="E15" i="273"/>
  <c r="I14" i="273"/>
  <c r="Q13" i="273"/>
  <c r="A13" i="273"/>
  <c r="N29" i="273"/>
  <c r="R28" i="273"/>
  <c r="F28" i="273"/>
  <c r="N27" i="273"/>
  <c r="B27" i="273"/>
  <c r="J26" i="273"/>
  <c r="R25" i="273"/>
  <c r="F25" i="273"/>
  <c r="N24" i="273"/>
  <c r="R23" i="273"/>
  <c r="F23" i="273"/>
  <c r="J22" i="273"/>
  <c r="R21" i="273"/>
  <c r="F21" i="273"/>
  <c r="J20" i="273"/>
  <c r="R19" i="273"/>
  <c r="R18" i="273"/>
  <c r="F18" i="273"/>
  <c r="N17" i="273"/>
  <c r="R16" i="273"/>
  <c r="F16" i="273"/>
  <c r="N15" i="273"/>
  <c r="R14" i="273"/>
  <c r="B14" i="273"/>
  <c r="J13" i="273"/>
  <c r="E30" i="273"/>
  <c r="M29" i="273"/>
  <c r="Q28" i="273"/>
  <c r="A28" i="273"/>
  <c r="E27" i="273"/>
  <c r="M26" i="273"/>
  <c r="Q25" i="273"/>
  <c r="A25" i="273"/>
  <c r="E24" i="273"/>
  <c r="I23" i="273"/>
  <c r="M22" i="273"/>
  <c r="Q21" i="273"/>
  <c r="A21" i="273"/>
  <c r="A20" i="273"/>
  <c r="E19" i="273"/>
  <c r="M18" i="273"/>
  <c r="Q17" i="273"/>
  <c r="A17" i="273"/>
  <c r="I16" i="273"/>
  <c r="M15" i="273"/>
  <c r="Q14" i="273"/>
  <c r="A14" i="273"/>
  <c r="E13" i="273"/>
  <c r="Q30" i="273"/>
  <c r="I29" i="273"/>
  <c r="I28" i="273"/>
  <c r="M27" i="273"/>
  <c r="Q26" i="273"/>
  <c r="A26" i="273"/>
  <c r="Q24" i="273"/>
  <c r="Q23" i="273"/>
  <c r="Q22" i="273"/>
  <c r="A22" i="273"/>
  <c r="I21" i="273"/>
  <c r="M20" i="273"/>
  <c r="I19" i="273"/>
  <c r="A18" i="273"/>
  <c r="E17" i="273"/>
  <c r="A16" i="273"/>
  <c r="A15" i="273"/>
  <c r="E14" i="273"/>
  <c r="I13" i="273"/>
  <c r="T52" i="273" l="1"/>
  <c r="P52" i="273"/>
  <c r="L52" i="273"/>
  <c r="H52" i="273"/>
  <c r="D52" i="273"/>
  <c r="T51" i="273"/>
  <c r="P51" i="273"/>
  <c r="L51" i="273"/>
  <c r="H51" i="273"/>
  <c r="D51" i="273"/>
  <c r="T50" i="273"/>
  <c r="P50" i="273"/>
  <c r="L50" i="273"/>
  <c r="H50" i="273"/>
  <c r="D50" i="273"/>
  <c r="T49" i="273"/>
  <c r="P49" i="273"/>
  <c r="L49" i="273"/>
  <c r="H49" i="273"/>
  <c r="D49" i="273"/>
  <c r="T48" i="273"/>
  <c r="P48" i="273"/>
  <c r="L48" i="273"/>
  <c r="H48" i="273"/>
  <c r="D48" i="273"/>
  <c r="T47" i="273"/>
  <c r="P47" i="273"/>
  <c r="L47" i="273"/>
  <c r="H47" i="273"/>
  <c r="D47" i="273"/>
  <c r="T46" i="273"/>
  <c r="P46" i="273"/>
  <c r="L46" i="273"/>
  <c r="H46" i="273"/>
  <c r="D46" i="273"/>
  <c r="T45" i="273"/>
  <c r="P45" i="273"/>
  <c r="L45" i="273"/>
  <c r="H45" i="273"/>
  <c r="D45" i="273"/>
  <c r="T44" i="273"/>
  <c r="P44" i="273"/>
  <c r="L44" i="273"/>
  <c r="H44" i="273"/>
  <c r="D44" i="273"/>
  <c r="T43" i="273"/>
  <c r="P43" i="273"/>
  <c r="L43" i="273"/>
  <c r="H43" i="273"/>
  <c r="D43" i="273"/>
  <c r="T42" i="273"/>
  <c r="P42" i="273"/>
  <c r="L42" i="273"/>
  <c r="H42" i="273"/>
  <c r="D42" i="273"/>
  <c r="T41" i="273"/>
  <c r="P41" i="273"/>
  <c r="L41" i="273"/>
  <c r="H41" i="273"/>
  <c r="D41" i="273"/>
  <c r="T40" i="273"/>
  <c r="P40" i="273"/>
  <c r="L40" i="273"/>
  <c r="H40" i="273"/>
  <c r="D40" i="273"/>
  <c r="T39" i="273"/>
  <c r="P39" i="273"/>
  <c r="L39" i="273"/>
  <c r="H39" i="273"/>
  <c r="D39" i="273"/>
  <c r="T38" i="273"/>
  <c r="P38" i="273"/>
  <c r="L38" i="273"/>
  <c r="H38" i="273"/>
  <c r="D38" i="273"/>
  <c r="T37" i="273"/>
  <c r="P37" i="273"/>
  <c r="L37" i="273"/>
  <c r="H37" i="273"/>
  <c r="D37" i="273"/>
  <c r="T36" i="273"/>
  <c r="P36" i="273"/>
  <c r="L36" i="273"/>
  <c r="H36" i="273"/>
  <c r="D36" i="273"/>
  <c r="T35" i="273"/>
  <c r="P35" i="273"/>
  <c r="L35" i="273"/>
  <c r="H35" i="273"/>
  <c r="D35" i="273"/>
  <c r="T34" i="273"/>
  <c r="P34" i="273"/>
  <c r="L34" i="273"/>
  <c r="H34" i="273"/>
  <c r="D34" i="273"/>
  <c r="T33" i="273"/>
  <c r="P33" i="273"/>
  <c r="L33" i="273"/>
  <c r="H33" i="273"/>
  <c r="D33" i="273"/>
  <c r="T32" i="273"/>
  <c r="P32" i="273"/>
  <c r="L32" i="273"/>
  <c r="H32" i="273"/>
  <c r="D32" i="273"/>
  <c r="C41" i="273"/>
  <c r="K39" i="273"/>
  <c r="C39" i="273"/>
  <c r="O38" i="273"/>
  <c r="G38" i="273"/>
  <c r="S37" i="273"/>
  <c r="K37" i="273"/>
  <c r="G37" i="273"/>
  <c r="S36" i="273"/>
  <c r="O36" i="273"/>
  <c r="G36" i="273"/>
  <c r="S35" i="273"/>
  <c r="K35" i="273"/>
  <c r="C35" i="273"/>
  <c r="O34" i="273"/>
  <c r="G34" i="273"/>
  <c r="S33" i="273"/>
  <c r="K33" i="273"/>
  <c r="G33" i="273"/>
  <c r="S32" i="273"/>
  <c r="K32" i="273"/>
  <c r="C32" i="273"/>
  <c r="R45" i="273"/>
  <c r="B44" i="273"/>
  <c r="J43" i="273"/>
  <c r="R42" i="273"/>
  <c r="J42" i="273"/>
  <c r="N41" i="273"/>
  <c r="B41" i="273"/>
  <c r="J40" i="273"/>
  <c r="R39" i="273"/>
  <c r="F39" i="273"/>
  <c r="N38" i="273"/>
  <c r="B38" i="273"/>
  <c r="J37" i="273"/>
  <c r="R36" i="273"/>
  <c r="J36" i="273"/>
  <c r="R35" i="273"/>
  <c r="J35" i="273"/>
  <c r="N34" i="273"/>
  <c r="F34" i="273"/>
  <c r="N33" i="273"/>
  <c r="B33" i="273"/>
  <c r="J32" i="273"/>
  <c r="Q47" i="273"/>
  <c r="M46" i="273"/>
  <c r="E46" i="273"/>
  <c r="M45" i="273"/>
  <c r="A45" i="273"/>
  <c r="E44" i="273"/>
  <c r="I43" i="273"/>
  <c r="Q42" i="273"/>
  <c r="E42" i="273"/>
  <c r="I41" i="273"/>
  <c r="Q40" i="273"/>
  <c r="E40" i="273"/>
  <c r="M39" i="273"/>
  <c r="A39" i="273"/>
  <c r="I38" i="273"/>
  <c r="M37" i="273"/>
  <c r="Q36" i="273"/>
  <c r="A36" i="273"/>
  <c r="E35" i="273"/>
  <c r="M34" i="273"/>
  <c r="Q33" i="273"/>
  <c r="E33" i="273"/>
  <c r="I32" i="273"/>
  <c r="S52" i="273"/>
  <c r="O52" i="273"/>
  <c r="K52" i="273"/>
  <c r="G52" i="273"/>
  <c r="C52" i="273"/>
  <c r="S51" i="273"/>
  <c r="O51" i="273"/>
  <c r="K51" i="273"/>
  <c r="G51" i="273"/>
  <c r="C51" i="273"/>
  <c r="S50" i="273"/>
  <c r="O50" i="273"/>
  <c r="K50" i="273"/>
  <c r="G50" i="273"/>
  <c r="C50" i="273"/>
  <c r="S49" i="273"/>
  <c r="O49" i="273"/>
  <c r="K49" i="273"/>
  <c r="G49" i="273"/>
  <c r="C49" i="273"/>
  <c r="S48" i="273"/>
  <c r="O48" i="273"/>
  <c r="K48" i="273"/>
  <c r="G48" i="273"/>
  <c r="C48" i="273"/>
  <c r="S47" i="273"/>
  <c r="O47" i="273"/>
  <c r="K47" i="273"/>
  <c r="G47" i="273"/>
  <c r="C47" i="273"/>
  <c r="S46" i="273"/>
  <c r="O46" i="273"/>
  <c r="K46" i="273"/>
  <c r="G46" i="273"/>
  <c r="C46" i="273"/>
  <c r="S45" i="273"/>
  <c r="O45" i="273"/>
  <c r="K45" i="273"/>
  <c r="G45" i="273"/>
  <c r="C45" i="273"/>
  <c r="S44" i="273"/>
  <c r="O44" i="273"/>
  <c r="K44" i="273"/>
  <c r="G44" i="273"/>
  <c r="C44" i="273"/>
  <c r="S43" i="273"/>
  <c r="O43" i="273"/>
  <c r="K43" i="273"/>
  <c r="G43" i="273"/>
  <c r="C43" i="273"/>
  <c r="S42" i="273"/>
  <c r="O42" i="273"/>
  <c r="K42" i="273"/>
  <c r="G42" i="273"/>
  <c r="C42" i="273"/>
  <c r="S41" i="273"/>
  <c r="O41" i="273"/>
  <c r="K41" i="273"/>
  <c r="G41" i="273"/>
  <c r="S40" i="273"/>
  <c r="O40" i="273"/>
  <c r="K40" i="273"/>
  <c r="G40" i="273"/>
  <c r="C40" i="273"/>
  <c r="S39" i="273"/>
  <c r="O39" i="273"/>
  <c r="G39" i="273"/>
  <c r="S38" i="273"/>
  <c r="K38" i="273"/>
  <c r="C38" i="273"/>
  <c r="O37" i="273"/>
  <c r="C37" i="273"/>
  <c r="K36" i="273"/>
  <c r="C36" i="273"/>
  <c r="O35" i="273"/>
  <c r="G35" i="273"/>
  <c r="S34" i="273"/>
  <c r="K34" i="273"/>
  <c r="C34" i="273"/>
  <c r="O33" i="273"/>
  <c r="C33" i="273"/>
  <c r="O32" i="273"/>
  <c r="G32" i="273"/>
  <c r="R52" i="273"/>
  <c r="N52" i="273"/>
  <c r="J52" i="273"/>
  <c r="F52" i="273"/>
  <c r="B52" i="273"/>
  <c r="R51" i="273"/>
  <c r="N51" i="273"/>
  <c r="J51" i="273"/>
  <c r="B51" i="273"/>
  <c r="R50" i="273"/>
  <c r="J50" i="273"/>
  <c r="B50" i="273"/>
  <c r="R49" i="273"/>
  <c r="J49" i="273"/>
  <c r="B49" i="273"/>
  <c r="N48" i="273"/>
  <c r="F48" i="273"/>
  <c r="R47" i="273"/>
  <c r="J47" i="273"/>
  <c r="B47" i="273"/>
  <c r="N46" i="273"/>
  <c r="J46" i="273"/>
  <c r="B46" i="273"/>
  <c r="J45" i="273"/>
  <c r="B45" i="273"/>
  <c r="N44" i="273"/>
  <c r="F44" i="273"/>
  <c r="R43" i="273"/>
  <c r="F43" i="273"/>
  <c r="N42" i="273"/>
  <c r="F42" i="273"/>
  <c r="R41" i="273"/>
  <c r="J41" i="273"/>
  <c r="R40" i="273"/>
  <c r="F40" i="273"/>
  <c r="N39" i="273"/>
  <c r="B39" i="273"/>
  <c r="J38" i="273"/>
  <c r="R37" i="273"/>
  <c r="F37" i="273"/>
  <c r="N36" i="273"/>
  <c r="F36" i="273"/>
  <c r="N35" i="273"/>
  <c r="F35" i="273"/>
  <c r="R34" i="273"/>
  <c r="B34" i="273"/>
  <c r="J33" i="273"/>
  <c r="R32" i="273"/>
  <c r="F32" i="273"/>
  <c r="Q52" i="273"/>
  <c r="M52" i="273"/>
  <c r="I52" i="273"/>
  <c r="E52" i="273"/>
  <c r="A52" i="273"/>
  <c r="Q51" i="273"/>
  <c r="M51" i="273"/>
  <c r="I51" i="273"/>
  <c r="E51" i="273"/>
  <c r="A51" i="273"/>
  <c r="Q50" i="273"/>
  <c r="M50" i="273"/>
  <c r="I50" i="273"/>
  <c r="E50" i="273"/>
  <c r="A50" i="273"/>
  <c r="Q49" i="273"/>
  <c r="M49" i="273"/>
  <c r="I49" i="273"/>
  <c r="E49" i="273"/>
  <c r="A49" i="273"/>
  <c r="Q48" i="273"/>
  <c r="M48" i="273"/>
  <c r="I48" i="273"/>
  <c r="E48" i="273"/>
  <c r="A48" i="273"/>
  <c r="M47" i="273"/>
  <c r="E47" i="273"/>
  <c r="A47" i="273"/>
  <c r="Q44" i="273"/>
  <c r="A44" i="273"/>
  <c r="E43" i="273"/>
  <c r="I42" i="273"/>
  <c r="M41" i="273"/>
  <c r="A41" i="273"/>
  <c r="A40" i="273"/>
  <c r="I39" i="273"/>
  <c r="M38" i="273"/>
  <c r="A38" i="273"/>
  <c r="E37" i="273"/>
  <c r="I36" i="273"/>
  <c r="Q35" i="273"/>
  <c r="A35" i="273"/>
  <c r="I34" i="273"/>
  <c r="M33" i="273"/>
  <c r="Q32" i="273"/>
  <c r="E32" i="273"/>
  <c r="F51" i="273"/>
  <c r="N50" i="273"/>
  <c r="F50" i="273"/>
  <c r="N49" i="273"/>
  <c r="F49" i="273"/>
  <c r="R48" i="273"/>
  <c r="J48" i="273"/>
  <c r="B48" i="273"/>
  <c r="N47" i="273"/>
  <c r="F47" i="273"/>
  <c r="R46" i="273"/>
  <c r="F46" i="273"/>
  <c r="N45" i="273"/>
  <c r="F45" i="273"/>
  <c r="R44" i="273"/>
  <c r="J44" i="273"/>
  <c r="N43" i="273"/>
  <c r="B43" i="273"/>
  <c r="B42" i="273"/>
  <c r="F41" i="273"/>
  <c r="N40" i="273"/>
  <c r="B40" i="273"/>
  <c r="J39" i="273"/>
  <c r="R38" i="273"/>
  <c r="F38" i="273"/>
  <c r="N37" i="273"/>
  <c r="B37" i="273"/>
  <c r="B36" i="273"/>
  <c r="B35" i="273"/>
  <c r="J34" i="273"/>
  <c r="R33" i="273"/>
  <c r="F33" i="273"/>
  <c r="N32" i="273"/>
  <c r="B32" i="273"/>
  <c r="I47" i="273"/>
  <c r="I46" i="273"/>
  <c r="A46" i="273"/>
  <c r="Q45" i="273"/>
  <c r="E45" i="273"/>
  <c r="I44" i="273"/>
  <c r="M43" i="273"/>
  <c r="A43" i="273"/>
  <c r="A42" i="273"/>
  <c r="E41" i="273"/>
  <c r="I40" i="273"/>
  <c r="Q39" i="273"/>
  <c r="Q38" i="273"/>
  <c r="Q37" i="273"/>
  <c r="A37" i="273"/>
  <c r="E36" i="273"/>
  <c r="I35" i="273"/>
  <c r="Q34" i="273"/>
  <c r="A34" i="273"/>
  <c r="I33" i="273"/>
  <c r="M32" i="273"/>
  <c r="A32" i="273"/>
  <c r="Q46" i="273"/>
  <c r="I45" i="273"/>
  <c r="M44" i="273"/>
  <c r="Q43" i="273"/>
  <c r="M42" i="273"/>
  <c r="Q41" i="273"/>
  <c r="M40" i="273"/>
  <c r="E39" i="273"/>
  <c r="E38" i="273"/>
  <c r="I37" i="273"/>
  <c r="M36" i="273"/>
  <c r="M35" i="273"/>
  <c r="E34" i="273"/>
  <c r="A33" i="273"/>
  <c r="V64" i="176" l="1"/>
  <c r="U64" i="176"/>
  <c r="T64" i="176"/>
  <c r="S64" i="176"/>
  <c r="R64" i="176"/>
  <c r="Q64" i="176"/>
  <c r="P64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A64" i="176"/>
  <c r="V63" i="176"/>
  <c r="U63" i="176"/>
  <c r="T63" i="176"/>
  <c r="S63" i="176"/>
  <c r="R63" i="176"/>
  <c r="Q63" i="176"/>
  <c r="P63" i="176"/>
  <c r="O63" i="176"/>
  <c r="N63" i="176"/>
  <c r="M63" i="176"/>
  <c r="L63" i="176"/>
  <c r="K63" i="176"/>
  <c r="J63" i="176"/>
  <c r="I63" i="176"/>
  <c r="H63" i="176"/>
  <c r="G63" i="176"/>
  <c r="F63" i="176"/>
  <c r="E63" i="176"/>
  <c r="D63" i="176"/>
  <c r="C63" i="176"/>
  <c r="B63" i="176"/>
  <c r="A63" i="176"/>
  <c r="V62" i="176"/>
  <c r="U62" i="176"/>
  <c r="T62" i="176"/>
  <c r="S62" i="176"/>
  <c r="R62" i="176"/>
  <c r="Q62" i="176"/>
  <c r="P62" i="176"/>
  <c r="O62" i="176"/>
  <c r="N62" i="176"/>
  <c r="M62" i="176"/>
  <c r="L62" i="176"/>
  <c r="K62" i="176"/>
  <c r="J62" i="176"/>
  <c r="I62" i="176"/>
  <c r="H62" i="176"/>
  <c r="G62" i="176"/>
  <c r="F62" i="176"/>
  <c r="E62" i="176"/>
  <c r="D62" i="176"/>
  <c r="C62" i="176"/>
  <c r="B62" i="176"/>
  <c r="A62" i="176"/>
  <c r="V61" i="176"/>
  <c r="U61" i="176"/>
  <c r="T61" i="176"/>
  <c r="S61" i="176"/>
  <c r="R61" i="176"/>
  <c r="Q61" i="176"/>
  <c r="P61" i="176"/>
  <c r="O61" i="176"/>
  <c r="N61" i="176"/>
  <c r="M61" i="176"/>
  <c r="L61" i="176"/>
  <c r="K61" i="176"/>
  <c r="J61" i="176"/>
  <c r="I61" i="176"/>
  <c r="H61" i="176"/>
  <c r="G61" i="176"/>
  <c r="F61" i="176"/>
  <c r="E61" i="176"/>
  <c r="D61" i="176"/>
  <c r="C61" i="176"/>
  <c r="B61" i="176"/>
  <c r="A61" i="176"/>
  <c r="V60" i="176"/>
  <c r="U60" i="176"/>
  <c r="T60" i="176"/>
  <c r="S60" i="176"/>
  <c r="R60" i="176"/>
  <c r="Q60" i="176"/>
  <c r="P60" i="176"/>
  <c r="O60" i="176"/>
  <c r="N60" i="176"/>
  <c r="M60" i="176"/>
  <c r="L60" i="176"/>
  <c r="K60" i="176"/>
  <c r="J60" i="176"/>
  <c r="I60" i="176"/>
  <c r="H60" i="176"/>
  <c r="G60" i="176"/>
  <c r="F60" i="176"/>
  <c r="E60" i="176"/>
  <c r="D60" i="176"/>
  <c r="C60" i="176"/>
  <c r="B60" i="176"/>
  <c r="A60" i="176"/>
  <c r="V59" i="176"/>
  <c r="U59" i="176"/>
  <c r="T59" i="176"/>
  <c r="S59" i="176"/>
  <c r="R59" i="176"/>
  <c r="Q59" i="176"/>
  <c r="P59" i="176"/>
  <c r="O59" i="176"/>
  <c r="N59" i="176"/>
  <c r="M59" i="176"/>
  <c r="L59" i="176"/>
  <c r="K59" i="176"/>
  <c r="J59" i="176"/>
  <c r="I59" i="176"/>
  <c r="H59" i="176"/>
  <c r="G59" i="176"/>
  <c r="F59" i="176"/>
  <c r="E59" i="176"/>
  <c r="D59" i="176"/>
  <c r="C59" i="176"/>
  <c r="B59" i="176"/>
  <c r="A59" i="176"/>
  <c r="V58" i="176"/>
  <c r="U58" i="176"/>
  <c r="T58" i="176"/>
  <c r="S58" i="176"/>
  <c r="R58" i="176"/>
  <c r="Q58" i="176"/>
  <c r="P58" i="176"/>
  <c r="O58" i="176"/>
  <c r="N58" i="176"/>
  <c r="M58" i="176"/>
  <c r="L58" i="176"/>
  <c r="K58" i="176"/>
  <c r="J58" i="176"/>
  <c r="I58" i="176"/>
  <c r="H58" i="176"/>
  <c r="G58" i="176"/>
  <c r="F58" i="176"/>
  <c r="E58" i="176"/>
  <c r="D58" i="176"/>
  <c r="C58" i="176"/>
  <c r="B58" i="176"/>
  <c r="A58" i="176"/>
  <c r="V57" i="176"/>
  <c r="U57" i="176"/>
  <c r="T57" i="176"/>
  <c r="S57" i="176"/>
  <c r="R57" i="176"/>
  <c r="Q57" i="176"/>
  <c r="P57" i="176"/>
  <c r="O57" i="176"/>
  <c r="N57" i="176"/>
  <c r="M57" i="176"/>
  <c r="L57" i="176"/>
  <c r="K57" i="176"/>
  <c r="J57" i="176"/>
  <c r="I57" i="176"/>
  <c r="H57" i="176"/>
  <c r="G57" i="176"/>
  <c r="F57" i="176"/>
  <c r="E57" i="176"/>
  <c r="D57" i="176"/>
  <c r="C57" i="176"/>
  <c r="B57" i="176"/>
  <c r="A57" i="176"/>
  <c r="V56" i="176"/>
  <c r="U56" i="176"/>
  <c r="T56" i="176"/>
  <c r="S56" i="176"/>
  <c r="R56" i="176"/>
  <c r="Q56" i="176"/>
  <c r="P56" i="176"/>
  <c r="O56" i="176"/>
  <c r="N56" i="176"/>
  <c r="M56" i="176"/>
  <c r="L56" i="176"/>
  <c r="K56" i="176"/>
  <c r="J56" i="176"/>
  <c r="I56" i="176"/>
  <c r="H56" i="176"/>
  <c r="G56" i="176"/>
  <c r="F56" i="176"/>
  <c r="E56" i="176"/>
  <c r="D56" i="176"/>
  <c r="C56" i="176"/>
  <c r="B56" i="176"/>
  <c r="A56" i="176"/>
  <c r="V55" i="176"/>
  <c r="U55" i="176"/>
  <c r="T55" i="176"/>
  <c r="S55" i="176"/>
  <c r="R55" i="176"/>
  <c r="Q55" i="176"/>
  <c r="P55" i="176"/>
  <c r="O55" i="176"/>
  <c r="N55" i="176"/>
  <c r="M55" i="176"/>
  <c r="L55" i="176"/>
  <c r="K55" i="176"/>
  <c r="J55" i="176"/>
  <c r="I55" i="176"/>
  <c r="H55" i="176"/>
  <c r="G55" i="176"/>
  <c r="F55" i="176"/>
  <c r="E55" i="176"/>
  <c r="D55" i="176"/>
  <c r="C55" i="176"/>
  <c r="B55" i="176"/>
  <c r="A55" i="176"/>
  <c r="V54" i="176"/>
  <c r="U54" i="176"/>
  <c r="T54" i="176"/>
  <c r="S54" i="176"/>
  <c r="R54" i="176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E54" i="176"/>
  <c r="D54" i="176"/>
  <c r="C54" i="176"/>
  <c r="B54" i="176"/>
  <c r="A54" i="176"/>
  <c r="V53" i="176"/>
  <c r="U53" i="176"/>
  <c r="T53" i="176"/>
  <c r="S53" i="176"/>
  <c r="R53" i="176"/>
  <c r="Q53" i="176"/>
  <c r="P53" i="176"/>
  <c r="O53" i="176"/>
  <c r="N53" i="176"/>
  <c r="M53" i="176"/>
  <c r="L53" i="176"/>
  <c r="K53" i="176"/>
  <c r="J53" i="176"/>
  <c r="I53" i="176"/>
  <c r="H53" i="176"/>
  <c r="G53" i="176"/>
  <c r="F53" i="176"/>
  <c r="E53" i="176"/>
  <c r="D53" i="176"/>
  <c r="C53" i="176"/>
  <c r="B53" i="176"/>
  <c r="A53" i="176"/>
  <c r="V52" i="176"/>
  <c r="U52" i="176"/>
  <c r="T52" i="176"/>
  <c r="S52" i="176"/>
  <c r="R52" i="176"/>
  <c r="Q52" i="176"/>
  <c r="P52" i="176"/>
  <c r="O52" i="176"/>
  <c r="N52" i="176"/>
  <c r="M52" i="176"/>
  <c r="L52" i="176"/>
  <c r="K52" i="176"/>
  <c r="J52" i="176"/>
  <c r="I52" i="176"/>
  <c r="H52" i="176"/>
  <c r="G52" i="176"/>
  <c r="F52" i="176"/>
  <c r="E52" i="176"/>
  <c r="D52" i="176"/>
  <c r="C52" i="176"/>
  <c r="B52" i="176"/>
  <c r="A52" i="176"/>
  <c r="V51" i="176"/>
  <c r="U51" i="176"/>
  <c r="T51" i="176"/>
  <c r="S51" i="176"/>
  <c r="R51" i="176"/>
  <c r="Q51" i="176"/>
  <c r="P51" i="176"/>
  <c r="O51" i="176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A51" i="176"/>
  <c r="V50" i="176"/>
  <c r="U50" i="176"/>
  <c r="T50" i="176"/>
  <c r="S50" i="176"/>
  <c r="R50" i="176"/>
  <c r="Q50" i="176"/>
  <c r="P50" i="176"/>
  <c r="O50" i="176"/>
  <c r="N50" i="176"/>
  <c r="M50" i="176"/>
  <c r="L50" i="176"/>
  <c r="K50" i="176"/>
  <c r="J50" i="176"/>
  <c r="I50" i="176"/>
  <c r="H50" i="176"/>
  <c r="G50" i="176"/>
  <c r="F50" i="176"/>
  <c r="E50" i="176"/>
  <c r="D50" i="176"/>
  <c r="C50" i="176"/>
  <c r="B50" i="176"/>
  <c r="A50" i="176"/>
  <c r="V49" i="176"/>
  <c r="U49" i="176"/>
  <c r="T49" i="176"/>
  <c r="S49" i="176"/>
  <c r="R49" i="176"/>
  <c r="Q49" i="176"/>
  <c r="P49" i="176"/>
  <c r="O49" i="176"/>
  <c r="N49" i="176"/>
  <c r="M49" i="176"/>
  <c r="L49" i="176"/>
  <c r="K49" i="176"/>
  <c r="J49" i="176"/>
  <c r="I49" i="176"/>
  <c r="H49" i="176"/>
  <c r="G49" i="176"/>
  <c r="F49" i="176"/>
  <c r="E49" i="176"/>
  <c r="D49" i="176"/>
  <c r="C49" i="176"/>
  <c r="B49" i="176"/>
  <c r="A49" i="176"/>
  <c r="V48" i="176"/>
  <c r="U48" i="176"/>
  <c r="T48" i="176"/>
  <c r="S48" i="176"/>
  <c r="R48" i="176"/>
  <c r="Q48" i="176"/>
  <c r="P48" i="176"/>
  <c r="O48" i="176"/>
  <c r="N48" i="176"/>
  <c r="M48" i="176"/>
  <c r="L48" i="176"/>
  <c r="K48" i="176"/>
  <c r="J48" i="176"/>
  <c r="I48" i="176"/>
  <c r="H48" i="176"/>
  <c r="G48" i="176"/>
  <c r="F48" i="176"/>
  <c r="E48" i="176"/>
  <c r="D48" i="176"/>
  <c r="C48" i="176"/>
  <c r="B48" i="176"/>
  <c r="A48" i="176"/>
  <c r="V47" i="176"/>
  <c r="U47" i="176"/>
  <c r="T47" i="176"/>
  <c r="S47" i="176"/>
  <c r="R47" i="176"/>
  <c r="Q47" i="176"/>
  <c r="P47" i="176"/>
  <c r="O47" i="176"/>
  <c r="N47" i="176"/>
  <c r="M47" i="176"/>
  <c r="L47" i="176"/>
  <c r="K47" i="176"/>
  <c r="J47" i="176"/>
  <c r="I47" i="176"/>
  <c r="H47" i="176"/>
  <c r="G47" i="176"/>
  <c r="F47" i="176"/>
  <c r="E47" i="176"/>
  <c r="D47" i="176"/>
  <c r="C47" i="176"/>
  <c r="B47" i="176"/>
  <c r="A47" i="176"/>
  <c r="V46" i="176"/>
  <c r="U46" i="176"/>
  <c r="T46" i="176"/>
  <c r="S46" i="176"/>
  <c r="R46" i="176"/>
  <c r="Q46" i="176"/>
  <c r="P46" i="176"/>
  <c r="O46" i="176"/>
  <c r="N46" i="176"/>
  <c r="M46" i="176"/>
  <c r="L46" i="176"/>
  <c r="K46" i="176"/>
  <c r="J46" i="176"/>
  <c r="I46" i="176"/>
  <c r="H46" i="176"/>
  <c r="G46" i="176"/>
  <c r="F46" i="176"/>
  <c r="E46" i="176"/>
  <c r="D46" i="176"/>
  <c r="C46" i="176"/>
  <c r="B46" i="176"/>
  <c r="A46" i="176"/>
  <c r="V45" i="176"/>
  <c r="U45" i="176"/>
  <c r="T45" i="176"/>
  <c r="S45" i="176"/>
  <c r="R45" i="176"/>
  <c r="Q45" i="176"/>
  <c r="P45" i="176"/>
  <c r="O45" i="176"/>
  <c r="N45" i="176"/>
  <c r="M45" i="176"/>
  <c r="L45" i="176"/>
  <c r="K45" i="176"/>
  <c r="J45" i="176"/>
  <c r="I45" i="176"/>
  <c r="H45" i="176"/>
  <c r="G45" i="176"/>
  <c r="F45" i="176"/>
  <c r="E45" i="176"/>
  <c r="D45" i="176"/>
  <c r="C45" i="176"/>
  <c r="B45" i="176"/>
  <c r="A45" i="176"/>
  <c r="V44" i="176"/>
  <c r="U44" i="176"/>
  <c r="T44" i="176"/>
  <c r="S44" i="176"/>
  <c r="R44" i="176"/>
  <c r="Q44" i="176"/>
  <c r="P44" i="176"/>
  <c r="O44" i="176"/>
  <c r="N44" i="176"/>
  <c r="M44" i="176"/>
  <c r="L44" i="176"/>
  <c r="K44" i="176"/>
  <c r="J44" i="176"/>
  <c r="I44" i="176"/>
  <c r="H44" i="176"/>
  <c r="G44" i="176"/>
  <c r="F44" i="176"/>
  <c r="E44" i="176"/>
  <c r="D44" i="176"/>
  <c r="C44" i="176"/>
  <c r="B44" i="176"/>
  <c r="A44" i="176"/>
  <c r="V43" i="176"/>
  <c r="U43" i="176"/>
  <c r="T43" i="176"/>
  <c r="S43" i="176"/>
  <c r="R43" i="176"/>
  <c r="Q43" i="176"/>
  <c r="P43" i="176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C43" i="176"/>
  <c r="B43" i="176"/>
  <c r="A43" i="176"/>
  <c r="V42" i="176"/>
  <c r="U42" i="176"/>
  <c r="T42" i="176"/>
  <c r="S42" i="176"/>
  <c r="R42" i="176"/>
  <c r="Q42" i="176"/>
  <c r="P42" i="176"/>
  <c r="O42" i="176"/>
  <c r="N42" i="176"/>
  <c r="M42" i="176"/>
  <c r="L42" i="176"/>
  <c r="K42" i="176"/>
  <c r="J42" i="176"/>
  <c r="I42" i="176"/>
  <c r="H42" i="176"/>
  <c r="G42" i="176"/>
  <c r="F42" i="176"/>
  <c r="E42" i="176"/>
  <c r="D42" i="176"/>
  <c r="C42" i="176"/>
  <c r="B42" i="176"/>
  <c r="A42" i="176"/>
  <c r="V41" i="176"/>
  <c r="U41" i="176"/>
  <c r="T41" i="176"/>
  <c r="S41" i="176"/>
  <c r="R41" i="176"/>
  <c r="Q41" i="176"/>
  <c r="P41" i="176"/>
  <c r="O41" i="176"/>
  <c r="N41" i="176"/>
  <c r="M41" i="176"/>
  <c r="L41" i="176"/>
  <c r="K41" i="176"/>
  <c r="J41" i="176"/>
  <c r="I41" i="176"/>
  <c r="H41" i="176"/>
  <c r="G41" i="176"/>
  <c r="F41" i="176"/>
  <c r="E41" i="176"/>
  <c r="D41" i="176"/>
  <c r="C41" i="176"/>
  <c r="B41" i="176"/>
  <c r="A41" i="176"/>
  <c r="V40" i="176"/>
  <c r="U40" i="176"/>
  <c r="T40" i="176"/>
  <c r="S40" i="176"/>
  <c r="R40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E40" i="176"/>
  <c r="D40" i="176"/>
  <c r="C40" i="176"/>
  <c r="B40" i="176"/>
  <c r="A40" i="176"/>
  <c r="V39" i="176"/>
  <c r="U39" i="176"/>
  <c r="T39" i="176"/>
  <c r="S39" i="176"/>
  <c r="R39" i="176"/>
  <c r="Q39" i="176"/>
  <c r="P39" i="176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B39" i="176"/>
  <c r="A39" i="176"/>
  <c r="V38" i="176"/>
  <c r="U38" i="176"/>
  <c r="T38" i="176"/>
  <c r="S38" i="176"/>
  <c r="R38" i="176"/>
  <c r="Q38" i="176"/>
  <c r="P38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B38" i="176"/>
  <c r="A38" i="176"/>
  <c r="V37" i="176"/>
  <c r="U37" i="176"/>
  <c r="T37" i="176"/>
  <c r="S37" i="176"/>
  <c r="R37" i="176"/>
  <c r="Q37" i="176"/>
  <c r="P37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B37" i="176"/>
  <c r="A37" i="176"/>
  <c r="V36" i="176"/>
  <c r="U36" i="176"/>
  <c r="T36" i="176"/>
  <c r="S36" i="176"/>
  <c r="R36" i="176"/>
  <c r="Q36" i="176"/>
  <c r="P36" i="176"/>
  <c r="O36" i="176"/>
  <c r="N36" i="176"/>
  <c r="M36" i="176"/>
  <c r="L36" i="176"/>
  <c r="K36" i="176"/>
  <c r="J36" i="176"/>
  <c r="I36" i="176"/>
  <c r="H36" i="176"/>
  <c r="G36" i="176"/>
  <c r="F36" i="176"/>
  <c r="E36" i="176"/>
  <c r="D36" i="176"/>
  <c r="C36" i="176"/>
  <c r="B36" i="176"/>
  <c r="A36" i="176"/>
  <c r="V35" i="176"/>
  <c r="U35" i="176"/>
  <c r="T35" i="176"/>
  <c r="S35" i="176"/>
  <c r="R35" i="176"/>
  <c r="Q35" i="176"/>
  <c r="P35" i="176"/>
  <c r="O35" i="176"/>
  <c r="N35" i="176"/>
  <c r="M35" i="176"/>
  <c r="L35" i="176"/>
  <c r="K35" i="176"/>
  <c r="J35" i="176"/>
  <c r="I35" i="176"/>
  <c r="H35" i="176"/>
  <c r="G35" i="176"/>
  <c r="F35" i="176"/>
  <c r="E35" i="176"/>
  <c r="D35" i="176"/>
  <c r="C35" i="176"/>
  <c r="B35" i="176"/>
  <c r="A35" i="176"/>
  <c r="V34" i="176"/>
  <c r="U34" i="176"/>
  <c r="T34" i="176"/>
  <c r="S34" i="176"/>
  <c r="R34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E34" i="176"/>
  <c r="D34" i="176"/>
  <c r="C34" i="176"/>
  <c r="B34" i="176"/>
  <c r="A34" i="176"/>
  <c r="V33" i="176"/>
  <c r="U33" i="176"/>
  <c r="T33" i="176"/>
  <c r="S33" i="176"/>
  <c r="R33" i="176"/>
  <c r="Q33" i="176"/>
  <c r="P33" i="176"/>
  <c r="O33" i="176"/>
  <c r="N33" i="176"/>
  <c r="M33" i="176"/>
  <c r="L33" i="176"/>
  <c r="K33" i="176"/>
  <c r="J33" i="176"/>
  <c r="I33" i="176"/>
  <c r="H33" i="176"/>
  <c r="G33" i="176"/>
  <c r="F33" i="176"/>
  <c r="E33" i="176"/>
  <c r="D33" i="176"/>
  <c r="C33" i="176"/>
  <c r="B33" i="176"/>
  <c r="A33" i="176"/>
  <c r="V32" i="176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B32" i="176"/>
  <c r="A32" i="176"/>
  <c r="X64" i="200"/>
  <c r="W64" i="200"/>
  <c r="V64" i="200"/>
  <c r="U64" i="200"/>
  <c r="T64" i="200"/>
  <c r="S64" i="200"/>
  <c r="R64" i="200"/>
  <c r="Q64" i="200"/>
  <c r="P64" i="200"/>
  <c r="O64" i="200"/>
  <c r="N64" i="200"/>
  <c r="M64" i="200"/>
  <c r="L64" i="200"/>
  <c r="K64" i="200"/>
  <c r="J64" i="200"/>
  <c r="I64" i="200"/>
  <c r="H64" i="200"/>
  <c r="G64" i="200"/>
  <c r="F64" i="200"/>
  <c r="E64" i="200"/>
  <c r="D64" i="200"/>
  <c r="C64" i="200"/>
  <c r="B64" i="200"/>
  <c r="A64" i="200"/>
  <c r="X63" i="200"/>
  <c r="W63" i="200"/>
  <c r="V63" i="200"/>
  <c r="U63" i="200"/>
  <c r="T63" i="200"/>
  <c r="S63" i="200"/>
  <c r="R63" i="200"/>
  <c r="Q63" i="200"/>
  <c r="P63" i="200"/>
  <c r="O63" i="200"/>
  <c r="N63" i="200"/>
  <c r="M63" i="200"/>
  <c r="L63" i="200"/>
  <c r="K63" i="200"/>
  <c r="J63" i="200"/>
  <c r="I63" i="200"/>
  <c r="H63" i="200"/>
  <c r="G63" i="200"/>
  <c r="F63" i="200"/>
  <c r="E63" i="200"/>
  <c r="D63" i="200"/>
  <c r="C63" i="200"/>
  <c r="B63" i="200"/>
  <c r="A63" i="200"/>
  <c r="X62" i="200"/>
  <c r="W62" i="200"/>
  <c r="V62" i="200"/>
  <c r="U62" i="200"/>
  <c r="T62" i="200"/>
  <c r="S62" i="200"/>
  <c r="R62" i="200"/>
  <c r="Q62" i="200"/>
  <c r="P62" i="200"/>
  <c r="O62" i="200"/>
  <c r="N62" i="200"/>
  <c r="M62" i="200"/>
  <c r="L62" i="200"/>
  <c r="K62" i="200"/>
  <c r="J62" i="200"/>
  <c r="I62" i="200"/>
  <c r="H62" i="200"/>
  <c r="G62" i="200"/>
  <c r="F62" i="200"/>
  <c r="E62" i="200"/>
  <c r="D62" i="200"/>
  <c r="C62" i="200"/>
  <c r="B62" i="200"/>
  <c r="A62" i="200"/>
  <c r="X61" i="200"/>
  <c r="W61" i="200"/>
  <c r="V61" i="200"/>
  <c r="U61" i="200"/>
  <c r="T61" i="200"/>
  <c r="S61" i="200"/>
  <c r="R61" i="200"/>
  <c r="Q61" i="200"/>
  <c r="P61" i="200"/>
  <c r="O61" i="200"/>
  <c r="N61" i="200"/>
  <c r="M61" i="200"/>
  <c r="L61" i="200"/>
  <c r="K61" i="200"/>
  <c r="J61" i="200"/>
  <c r="I61" i="200"/>
  <c r="H61" i="200"/>
  <c r="G61" i="200"/>
  <c r="F61" i="200"/>
  <c r="E61" i="200"/>
  <c r="D61" i="200"/>
  <c r="C61" i="200"/>
  <c r="B61" i="200"/>
  <c r="A61" i="200"/>
  <c r="X60" i="200"/>
  <c r="W60" i="200"/>
  <c r="V60" i="200"/>
  <c r="U60" i="200"/>
  <c r="T60" i="200"/>
  <c r="S60" i="200"/>
  <c r="R60" i="200"/>
  <c r="Q60" i="200"/>
  <c r="P60" i="200"/>
  <c r="O60" i="200"/>
  <c r="N60" i="200"/>
  <c r="M60" i="200"/>
  <c r="L60" i="200"/>
  <c r="K60" i="200"/>
  <c r="J60" i="200"/>
  <c r="I60" i="200"/>
  <c r="H60" i="200"/>
  <c r="G60" i="200"/>
  <c r="F60" i="200"/>
  <c r="E60" i="200"/>
  <c r="D60" i="200"/>
  <c r="C60" i="200"/>
  <c r="B60" i="200"/>
  <c r="A60" i="200"/>
  <c r="X59" i="200"/>
  <c r="W59" i="200"/>
  <c r="V59" i="200"/>
  <c r="U59" i="200"/>
  <c r="T59" i="200"/>
  <c r="S59" i="200"/>
  <c r="R59" i="200"/>
  <c r="Q59" i="200"/>
  <c r="P59" i="200"/>
  <c r="O59" i="200"/>
  <c r="N59" i="200"/>
  <c r="M59" i="200"/>
  <c r="L59" i="200"/>
  <c r="K59" i="200"/>
  <c r="J59" i="200"/>
  <c r="I59" i="200"/>
  <c r="H59" i="200"/>
  <c r="G59" i="200"/>
  <c r="F59" i="200"/>
  <c r="E59" i="200"/>
  <c r="D59" i="200"/>
  <c r="C59" i="200"/>
  <c r="B59" i="200"/>
  <c r="A59" i="200"/>
  <c r="X58" i="200"/>
  <c r="W58" i="200"/>
  <c r="V58" i="200"/>
  <c r="U58" i="200"/>
  <c r="T58" i="200"/>
  <c r="S58" i="200"/>
  <c r="R58" i="200"/>
  <c r="Q58" i="200"/>
  <c r="P58" i="200"/>
  <c r="O58" i="200"/>
  <c r="N58" i="200"/>
  <c r="M58" i="200"/>
  <c r="L58" i="200"/>
  <c r="K58" i="200"/>
  <c r="J58" i="200"/>
  <c r="I58" i="200"/>
  <c r="H58" i="200"/>
  <c r="G58" i="200"/>
  <c r="F58" i="200"/>
  <c r="E58" i="200"/>
  <c r="D58" i="200"/>
  <c r="C58" i="200"/>
  <c r="B58" i="200"/>
  <c r="A58" i="200"/>
  <c r="X57" i="200"/>
  <c r="W57" i="200"/>
  <c r="V57" i="200"/>
  <c r="U57" i="200"/>
  <c r="T57" i="200"/>
  <c r="S57" i="200"/>
  <c r="R57" i="200"/>
  <c r="Q57" i="200"/>
  <c r="P57" i="200"/>
  <c r="O57" i="200"/>
  <c r="N57" i="200"/>
  <c r="M57" i="200"/>
  <c r="L57" i="200"/>
  <c r="K57" i="200"/>
  <c r="J57" i="200"/>
  <c r="I57" i="200"/>
  <c r="H57" i="200"/>
  <c r="G57" i="200"/>
  <c r="F57" i="200"/>
  <c r="E57" i="200"/>
  <c r="D57" i="200"/>
  <c r="C57" i="200"/>
  <c r="B57" i="200"/>
  <c r="A57" i="200"/>
  <c r="X56" i="200"/>
  <c r="W56" i="200"/>
  <c r="V56" i="200"/>
  <c r="U56" i="200"/>
  <c r="T56" i="200"/>
  <c r="S56" i="200"/>
  <c r="R56" i="200"/>
  <c r="Q56" i="200"/>
  <c r="P56" i="200"/>
  <c r="O56" i="200"/>
  <c r="N56" i="200"/>
  <c r="M56" i="200"/>
  <c r="L56" i="200"/>
  <c r="K56" i="200"/>
  <c r="J56" i="200"/>
  <c r="I56" i="200"/>
  <c r="H56" i="200"/>
  <c r="G56" i="200"/>
  <c r="F56" i="200"/>
  <c r="E56" i="200"/>
  <c r="D56" i="200"/>
  <c r="C56" i="200"/>
  <c r="B56" i="200"/>
  <c r="A56" i="200"/>
  <c r="X55" i="200"/>
  <c r="W55" i="200"/>
  <c r="V55" i="200"/>
  <c r="U55" i="200"/>
  <c r="T55" i="200"/>
  <c r="S55" i="200"/>
  <c r="R55" i="200"/>
  <c r="Q55" i="200"/>
  <c r="P55" i="200"/>
  <c r="O55" i="200"/>
  <c r="N55" i="200"/>
  <c r="M55" i="200"/>
  <c r="L55" i="200"/>
  <c r="K55" i="200"/>
  <c r="J55" i="200"/>
  <c r="I55" i="200"/>
  <c r="H55" i="200"/>
  <c r="G55" i="200"/>
  <c r="F55" i="200"/>
  <c r="E55" i="200"/>
  <c r="D55" i="200"/>
  <c r="C55" i="200"/>
  <c r="B55" i="200"/>
  <c r="A55" i="200"/>
  <c r="X54" i="200"/>
  <c r="W54" i="200"/>
  <c r="V54" i="200"/>
  <c r="U54" i="200"/>
  <c r="T54" i="200"/>
  <c r="S54" i="200"/>
  <c r="R54" i="200"/>
  <c r="Q54" i="200"/>
  <c r="P54" i="200"/>
  <c r="O54" i="200"/>
  <c r="N54" i="200"/>
  <c r="M54" i="200"/>
  <c r="L54" i="200"/>
  <c r="K54" i="200"/>
  <c r="J54" i="200"/>
  <c r="I54" i="200"/>
  <c r="H54" i="200"/>
  <c r="G54" i="200"/>
  <c r="F54" i="200"/>
  <c r="E54" i="200"/>
  <c r="D54" i="200"/>
  <c r="C54" i="200"/>
  <c r="B54" i="200"/>
  <c r="A54" i="200"/>
  <c r="X53" i="200"/>
  <c r="W53" i="200"/>
  <c r="V53" i="200"/>
  <c r="U53" i="200"/>
  <c r="T53" i="200"/>
  <c r="S53" i="200"/>
  <c r="R53" i="200"/>
  <c r="Q53" i="200"/>
  <c r="P53" i="200"/>
  <c r="O53" i="200"/>
  <c r="N53" i="200"/>
  <c r="M53" i="200"/>
  <c r="L53" i="200"/>
  <c r="K53" i="200"/>
  <c r="J53" i="200"/>
  <c r="I53" i="200"/>
  <c r="H53" i="200"/>
  <c r="G53" i="200"/>
  <c r="F53" i="200"/>
  <c r="E53" i="200"/>
  <c r="D53" i="200"/>
  <c r="C53" i="200"/>
  <c r="B53" i="200"/>
  <c r="A53" i="200"/>
  <c r="X52" i="200"/>
  <c r="W52" i="200"/>
  <c r="V52" i="200"/>
  <c r="U52" i="200"/>
  <c r="T52" i="200"/>
  <c r="S52" i="200"/>
  <c r="R52" i="200"/>
  <c r="Q52" i="200"/>
  <c r="P52" i="200"/>
  <c r="O52" i="200"/>
  <c r="N52" i="200"/>
  <c r="M52" i="200"/>
  <c r="L52" i="200"/>
  <c r="K52" i="200"/>
  <c r="J52" i="200"/>
  <c r="I52" i="200"/>
  <c r="H52" i="200"/>
  <c r="G52" i="200"/>
  <c r="F52" i="200"/>
  <c r="E52" i="200"/>
  <c r="D52" i="200"/>
  <c r="C52" i="200"/>
  <c r="B52" i="200"/>
  <c r="A52" i="200"/>
  <c r="X51" i="200"/>
  <c r="W51" i="200"/>
  <c r="V51" i="200"/>
  <c r="U51" i="200"/>
  <c r="T51" i="200"/>
  <c r="S51" i="200"/>
  <c r="R51" i="200"/>
  <c r="Q51" i="200"/>
  <c r="P51" i="200"/>
  <c r="O51" i="200"/>
  <c r="N51" i="200"/>
  <c r="M51" i="200"/>
  <c r="L51" i="200"/>
  <c r="K51" i="200"/>
  <c r="J51" i="200"/>
  <c r="I51" i="200"/>
  <c r="H51" i="200"/>
  <c r="G51" i="200"/>
  <c r="F51" i="200"/>
  <c r="E51" i="200"/>
  <c r="D51" i="200"/>
  <c r="C51" i="200"/>
  <c r="B51" i="200"/>
  <c r="A51" i="200"/>
  <c r="X50" i="200"/>
  <c r="W50" i="200"/>
  <c r="V50" i="200"/>
  <c r="U50" i="200"/>
  <c r="T50" i="200"/>
  <c r="S50" i="200"/>
  <c r="R50" i="200"/>
  <c r="Q50" i="200"/>
  <c r="P50" i="200"/>
  <c r="O50" i="200"/>
  <c r="N50" i="200"/>
  <c r="M50" i="200"/>
  <c r="L50" i="200"/>
  <c r="K50" i="200"/>
  <c r="J50" i="200"/>
  <c r="I50" i="200"/>
  <c r="H50" i="200"/>
  <c r="G50" i="200"/>
  <c r="F50" i="200"/>
  <c r="E50" i="200"/>
  <c r="D50" i="200"/>
  <c r="C50" i="200"/>
  <c r="B50" i="200"/>
  <c r="A50" i="200"/>
  <c r="X49" i="200"/>
  <c r="W49" i="200"/>
  <c r="V49" i="200"/>
  <c r="U49" i="200"/>
  <c r="T49" i="200"/>
  <c r="S49" i="200"/>
  <c r="R49" i="200"/>
  <c r="Q49" i="200"/>
  <c r="P49" i="200"/>
  <c r="O49" i="200"/>
  <c r="N49" i="200"/>
  <c r="M49" i="200"/>
  <c r="L49" i="200"/>
  <c r="K49" i="200"/>
  <c r="J49" i="200"/>
  <c r="I49" i="200"/>
  <c r="H49" i="200"/>
  <c r="G49" i="200"/>
  <c r="F49" i="200"/>
  <c r="E49" i="200"/>
  <c r="D49" i="200"/>
  <c r="C49" i="200"/>
  <c r="B49" i="200"/>
  <c r="A49" i="200"/>
  <c r="X48" i="200"/>
  <c r="W48" i="200"/>
  <c r="V48" i="200"/>
  <c r="U48" i="200"/>
  <c r="T48" i="200"/>
  <c r="S48" i="200"/>
  <c r="R48" i="200"/>
  <c r="Q48" i="200"/>
  <c r="P48" i="200"/>
  <c r="O48" i="200"/>
  <c r="N48" i="200"/>
  <c r="M48" i="200"/>
  <c r="L48" i="200"/>
  <c r="K48" i="200"/>
  <c r="J48" i="200"/>
  <c r="I48" i="200"/>
  <c r="H48" i="200"/>
  <c r="G48" i="200"/>
  <c r="F48" i="200"/>
  <c r="E48" i="200"/>
  <c r="D48" i="200"/>
  <c r="C48" i="200"/>
  <c r="B48" i="200"/>
  <c r="A48" i="200"/>
  <c r="X47" i="200"/>
  <c r="W47" i="200"/>
  <c r="V47" i="200"/>
  <c r="U47" i="200"/>
  <c r="T47" i="200"/>
  <c r="S47" i="200"/>
  <c r="R47" i="200"/>
  <c r="Q47" i="200"/>
  <c r="P47" i="200"/>
  <c r="O47" i="200"/>
  <c r="N47" i="200"/>
  <c r="M47" i="200"/>
  <c r="L47" i="200"/>
  <c r="K47" i="200"/>
  <c r="J47" i="200"/>
  <c r="I47" i="200"/>
  <c r="H47" i="200"/>
  <c r="G47" i="200"/>
  <c r="F47" i="200"/>
  <c r="E47" i="200"/>
  <c r="D47" i="200"/>
  <c r="C47" i="200"/>
  <c r="B47" i="200"/>
  <c r="A47" i="200"/>
  <c r="X46" i="200"/>
  <c r="W46" i="200"/>
  <c r="V46" i="200"/>
  <c r="U46" i="200"/>
  <c r="T46" i="200"/>
  <c r="S46" i="200"/>
  <c r="R46" i="200"/>
  <c r="Q46" i="200"/>
  <c r="P46" i="200"/>
  <c r="O46" i="200"/>
  <c r="N46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A46" i="200"/>
  <c r="X45" i="200"/>
  <c r="W45" i="200"/>
  <c r="V45" i="200"/>
  <c r="U45" i="200"/>
  <c r="T45" i="200"/>
  <c r="S45" i="200"/>
  <c r="R45" i="200"/>
  <c r="Q45" i="200"/>
  <c r="P45" i="200"/>
  <c r="O45" i="200"/>
  <c r="N45" i="200"/>
  <c r="M45" i="200"/>
  <c r="L45" i="200"/>
  <c r="K45" i="200"/>
  <c r="J45" i="200"/>
  <c r="I45" i="200"/>
  <c r="H45" i="200"/>
  <c r="G45" i="200"/>
  <c r="F45" i="200"/>
  <c r="E45" i="200"/>
  <c r="D45" i="200"/>
  <c r="C45" i="200"/>
  <c r="B45" i="200"/>
  <c r="A45" i="200"/>
  <c r="X44" i="200"/>
  <c r="W44" i="200"/>
  <c r="V44" i="200"/>
  <c r="U44" i="200"/>
  <c r="T44" i="200"/>
  <c r="S44" i="200"/>
  <c r="R44" i="200"/>
  <c r="Q44" i="200"/>
  <c r="P44" i="200"/>
  <c r="O44" i="200"/>
  <c r="N44" i="200"/>
  <c r="M44" i="200"/>
  <c r="L44" i="200"/>
  <c r="K44" i="200"/>
  <c r="J44" i="200"/>
  <c r="I44" i="200"/>
  <c r="H44" i="200"/>
  <c r="G44" i="200"/>
  <c r="F44" i="200"/>
  <c r="E44" i="200"/>
  <c r="D44" i="200"/>
  <c r="C44" i="200"/>
  <c r="B44" i="200"/>
  <c r="A44" i="200"/>
  <c r="X43" i="200"/>
  <c r="W43" i="200"/>
  <c r="V43" i="200"/>
  <c r="U43" i="200"/>
  <c r="T43" i="200"/>
  <c r="S43" i="200"/>
  <c r="R43" i="200"/>
  <c r="Q43" i="200"/>
  <c r="P43" i="200"/>
  <c r="O43" i="200"/>
  <c r="N43" i="200"/>
  <c r="M43" i="200"/>
  <c r="L43" i="200"/>
  <c r="K43" i="200"/>
  <c r="J43" i="200"/>
  <c r="I43" i="200"/>
  <c r="H43" i="200"/>
  <c r="G43" i="200"/>
  <c r="F43" i="200"/>
  <c r="E43" i="200"/>
  <c r="D43" i="200"/>
  <c r="C43" i="200"/>
  <c r="B43" i="200"/>
  <c r="A43" i="200"/>
  <c r="X42" i="200"/>
  <c r="W42" i="200"/>
  <c r="V42" i="200"/>
  <c r="U42" i="200"/>
  <c r="T42" i="200"/>
  <c r="S42" i="200"/>
  <c r="R42" i="200"/>
  <c r="Q42" i="200"/>
  <c r="P42" i="200"/>
  <c r="O42" i="200"/>
  <c r="N42" i="200"/>
  <c r="M42" i="200"/>
  <c r="L42" i="200"/>
  <c r="K42" i="200"/>
  <c r="J42" i="200"/>
  <c r="I42" i="200"/>
  <c r="H42" i="200"/>
  <c r="G42" i="200"/>
  <c r="F42" i="200"/>
  <c r="E42" i="200"/>
  <c r="D42" i="200"/>
  <c r="C42" i="200"/>
  <c r="B42" i="200"/>
  <c r="A42" i="200"/>
  <c r="X41" i="200"/>
  <c r="W41" i="200"/>
  <c r="V41" i="200"/>
  <c r="U41" i="200"/>
  <c r="T41" i="200"/>
  <c r="S41" i="200"/>
  <c r="R41" i="200"/>
  <c r="Q41" i="200"/>
  <c r="P41" i="200"/>
  <c r="O41" i="200"/>
  <c r="N41" i="200"/>
  <c r="M41" i="200"/>
  <c r="L41" i="200"/>
  <c r="K41" i="200"/>
  <c r="J41" i="200"/>
  <c r="I41" i="200"/>
  <c r="H41" i="200"/>
  <c r="G41" i="200"/>
  <c r="F41" i="200"/>
  <c r="E41" i="200"/>
  <c r="D41" i="200"/>
  <c r="C41" i="200"/>
  <c r="B41" i="200"/>
  <c r="A41" i="200"/>
  <c r="X40" i="200"/>
  <c r="W40" i="200"/>
  <c r="V40" i="200"/>
  <c r="U40" i="200"/>
  <c r="T40" i="200"/>
  <c r="S40" i="200"/>
  <c r="R40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E40" i="200"/>
  <c r="D40" i="200"/>
  <c r="C40" i="200"/>
  <c r="B40" i="200"/>
  <c r="A40" i="200"/>
  <c r="X39" i="200"/>
  <c r="W39" i="200"/>
  <c r="V39" i="200"/>
  <c r="U39" i="200"/>
  <c r="T39" i="200"/>
  <c r="S39" i="200"/>
  <c r="R39" i="200"/>
  <c r="Q39" i="200"/>
  <c r="P39" i="200"/>
  <c r="O39" i="200"/>
  <c r="N39" i="200"/>
  <c r="M39" i="200"/>
  <c r="L39" i="200"/>
  <c r="K39" i="200"/>
  <c r="J39" i="200"/>
  <c r="I39" i="200"/>
  <c r="H39" i="200"/>
  <c r="G39" i="200"/>
  <c r="F39" i="200"/>
  <c r="E39" i="200"/>
  <c r="D39" i="200"/>
  <c r="C39" i="200"/>
  <c r="B39" i="200"/>
  <c r="A39" i="200"/>
  <c r="X38" i="200"/>
  <c r="W38" i="200"/>
  <c r="V38" i="200"/>
  <c r="U38" i="200"/>
  <c r="T38" i="200"/>
  <c r="S38" i="200"/>
  <c r="R38" i="200"/>
  <c r="Q38" i="200"/>
  <c r="P38" i="200"/>
  <c r="O38" i="200"/>
  <c r="N38" i="200"/>
  <c r="M38" i="200"/>
  <c r="L38" i="200"/>
  <c r="K38" i="200"/>
  <c r="J38" i="200"/>
  <c r="I38" i="200"/>
  <c r="H38" i="200"/>
  <c r="G38" i="200"/>
  <c r="F38" i="200"/>
  <c r="E38" i="200"/>
  <c r="D38" i="200"/>
  <c r="C38" i="200"/>
  <c r="B38" i="200"/>
  <c r="A38" i="200"/>
  <c r="X37" i="200"/>
  <c r="W37" i="200"/>
  <c r="V37" i="200"/>
  <c r="U37" i="200"/>
  <c r="T37" i="200"/>
  <c r="S37" i="200"/>
  <c r="R37" i="200"/>
  <c r="Q37" i="200"/>
  <c r="P37" i="200"/>
  <c r="O37" i="200"/>
  <c r="N37" i="200"/>
  <c r="M37" i="200"/>
  <c r="L37" i="200"/>
  <c r="K37" i="200"/>
  <c r="J37" i="200"/>
  <c r="I37" i="200"/>
  <c r="H37" i="200"/>
  <c r="G37" i="200"/>
  <c r="F37" i="200"/>
  <c r="E37" i="200"/>
  <c r="D37" i="200"/>
  <c r="C37" i="200"/>
  <c r="B37" i="200"/>
  <c r="A37" i="200"/>
  <c r="X36" i="200"/>
  <c r="W36" i="200"/>
  <c r="V36" i="200"/>
  <c r="U36" i="200"/>
  <c r="T36" i="200"/>
  <c r="S36" i="200"/>
  <c r="R36" i="200"/>
  <c r="Q36" i="200"/>
  <c r="P36" i="200"/>
  <c r="O36" i="200"/>
  <c r="N36" i="200"/>
  <c r="M36" i="200"/>
  <c r="L36" i="200"/>
  <c r="K36" i="200"/>
  <c r="J36" i="200"/>
  <c r="I36" i="200"/>
  <c r="H36" i="200"/>
  <c r="G36" i="200"/>
  <c r="F36" i="200"/>
  <c r="E36" i="200"/>
  <c r="D36" i="200"/>
  <c r="C36" i="200"/>
  <c r="B36" i="200"/>
  <c r="A36" i="200"/>
  <c r="X35" i="200"/>
  <c r="W35" i="200"/>
  <c r="V35" i="200"/>
  <c r="U35" i="200"/>
  <c r="T35" i="200"/>
  <c r="S35" i="200"/>
  <c r="R35" i="200"/>
  <c r="Q35" i="200"/>
  <c r="P35" i="200"/>
  <c r="O35" i="200"/>
  <c r="N35" i="200"/>
  <c r="M35" i="200"/>
  <c r="L35" i="200"/>
  <c r="K35" i="200"/>
  <c r="J35" i="200"/>
  <c r="I35" i="200"/>
  <c r="H35" i="200"/>
  <c r="G35" i="200"/>
  <c r="F35" i="200"/>
  <c r="E35" i="200"/>
  <c r="D35" i="200"/>
  <c r="C35" i="200"/>
  <c r="B35" i="200"/>
  <c r="A35" i="200"/>
  <c r="X34" i="200"/>
  <c r="W34" i="200"/>
  <c r="V34" i="200"/>
  <c r="U34" i="200"/>
  <c r="T34" i="200"/>
  <c r="S34" i="200"/>
  <c r="R34" i="200"/>
  <c r="Q34" i="200"/>
  <c r="P34" i="200"/>
  <c r="O34" i="200"/>
  <c r="N34" i="200"/>
  <c r="M34" i="200"/>
  <c r="L34" i="200"/>
  <c r="K34" i="200"/>
  <c r="J34" i="200"/>
  <c r="I34" i="200"/>
  <c r="H34" i="200"/>
  <c r="G34" i="200"/>
  <c r="F34" i="200"/>
  <c r="E34" i="200"/>
  <c r="D34" i="200"/>
  <c r="C34" i="200"/>
  <c r="B34" i="200"/>
  <c r="A34" i="200"/>
  <c r="X33" i="200"/>
  <c r="W33" i="200"/>
  <c r="V33" i="200"/>
  <c r="U33" i="200"/>
  <c r="T33" i="200"/>
  <c r="S33" i="200"/>
  <c r="R33" i="200"/>
  <c r="Q33" i="200"/>
  <c r="P33" i="200"/>
  <c r="O33" i="200"/>
  <c r="N33" i="200"/>
  <c r="M33" i="200"/>
  <c r="L33" i="200"/>
  <c r="K33" i="200"/>
  <c r="J33" i="200"/>
  <c r="I33" i="200"/>
  <c r="H33" i="200"/>
  <c r="G33" i="200"/>
  <c r="F33" i="200"/>
  <c r="E33" i="200"/>
  <c r="D33" i="200"/>
  <c r="C33" i="200"/>
  <c r="B33" i="200"/>
  <c r="A33" i="200"/>
  <c r="X32" i="200"/>
  <c r="W32" i="200"/>
  <c r="V32" i="200"/>
  <c r="U32" i="200"/>
  <c r="T32" i="200"/>
  <c r="S32" i="200"/>
  <c r="R32" i="200"/>
  <c r="Q32" i="200"/>
  <c r="P32" i="200"/>
  <c r="O32" i="200"/>
  <c r="N32" i="200"/>
  <c r="M32" i="200"/>
  <c r="L32" i="200"/>
  <c r="K32" i="200"/>
  <c r="J32" i="200"/>
  <c r="I32" i="200"/>
  <c r="H32" i="200"/>
  <c r="G32" i="200"/>
  <c r="F32" i="200"/>
  <c r="E32" i="200"/>
  <c r="D32" i="200"/>
  <c r="C32" i="200"/>
  <c r="B32" i="200"/>
  <c r="A32" i="200"/>
  <c r="X30" i="200"/>
  <c r="W30" i="200"/>
  <c r="V30" i="200"/>
  <c r="U30" i="200"/>
  <c r="T30" i="200"/>
  <c r="S30" i="200"/>
  <c r="R30" i="200"/>
  <c r="Q30" i="200"/>
  <c r="P30" i="200"/>
  <c r="O30" i="200"/>
  <c r="N30" i="200"/>
  <c r="M30" i="200"/>
  <c r="L30" i="200"/>
  <c r="K30" i="200"/>
  <c r="J30" i="200"/>
  <c r="I30" i="200"/>
  <c r="H30" i="200"/>
  <c r="G30" i="200"/>
  <c r="F30" i="200"/>
  <c r="E30" i="200"/>
  <c r="D30" i="200"/>
  <c r="C30" i="200"/>
  <c r="B30" i="200"/>
  <c r="A30" i="200"/>
  <c r="X29" i="200"/>
  <c r="W29" i="200"/>
  <c r="V29" i="200"/>
  <c r="U29" i="200"/>
  <c r="T29" i="200"/>
  <c r="S29" i="200"/>
  <c r="R29" i="200"/>
  <c r="Q29" i="200"/>
  <c r="P29" i="200"/>
  <c r="O29" i="200"/>
  <c r="N29" i="200"/>
  <c r="M29" i="200"/>
  <c r="L29" i="200"/>
  <c r="K29" i="200"/>
  <c r="J29" i="200"/>
  <c r="I29" i="200"/>
  <c r="H29" i="200"/>
  <c r="G29" i="200"/>
  <c r="F29" i="200"/>
  <c r="E29" i="200"/>
  <c r="D29" i="200"/>
  <c r="C29" i="200"/>
  <c r="B29" i="200"/>
  <c r="A29" i="200"/>
  <c r="X28" i="200"/>
  <c r="W28" i="200"/>
  <c r="V28" i="200"/>
  <c r="U28" i="200"/>
  <c r="T28" i="200"/>
  <c r="S28" i="200"/>
  <c r="R28" i="200"/>
  <c r="Q28" i="200"/>
  <c r="P28" i="200"/>
  <c r="O28" i="200"/>
  <c r="N28" i="200"/>
  <c r="M28" i="200"/>
  <c r="L28" i="200"/>
  <c r="K28" i="200"/>
  <c r="J28" i="200"/>
  <c r="I28" i="200"/>
  <c r="H28" i="200"/>
  <c r="G28" i="200"/>
  <c r="F28" i="200"/>
  <c r="E28" i="200"/>
  <c r="D28" i="200"/>
  <c r="C28" i="200"/>
  <c r="B28" i="200"/>
  <c r="A28" i="200"/>
  <c r="X27" i="200"/>
  <c r="W27" i="200"/>
  <c r="V27" i="200"/>
  <c r="U27" i="200"/>
  <c r="T27" i="200"/>
  <c r="S27" i="200"/>
  <c r="R27" i="200"/>
  <c r="Q27" i="200"/>
  <c r="P27" i="200"/>
  <c r="O27" i="200"/>
  <c r="N27" i="200"/>
  <c r="M27" i="200"/>
  <c r="L27" i="200"/>
  <c r="K27" i="200"/>
  <c r="J27" i="200"/>
  <c r="I27" i="200"/>
  <c r="H27" i="200"/>
  <c r="G27" i="200"/>
  <c r="F27" i="200"/>
  <c r="E27" i="200"/>
  <c r="D27" i="200"/>
  <c r="C27" i="200"/>
  <c r="B27" i="200"/>
  <c r="A27" i="200"/>
  <c r="X26" i="200"/>
  <c r="W26" i="200"/>
  <c r="V26" i="200"/>
  <c r="U26" i="200"/>
  <c r="T26" i="200"/>
  <c r="S26" i="200"/>
  <c r="R26" i="200"/>
  <c r="Q26" i="200"/>
  <c r="P26" i="200"/>
  <c r="O26" i="200"/>
  <c r="N26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A26" i="200"/>
  <c r="X25" i="200"/>
  <c r="W25" i="200"/>
  <c r="V25" i="200"/>
  <c r="U25" i="200"/>
  <c r="T25" i="200"/>
  <c r="S25" i="200"/>
  <c r="R25" i="200"/>
  <c r="Q25" i="200"/>
  <c r="P25" i="200"/>
  <c r="O25" i="200"/>
  <c r="N25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A25" i="200"/>
  <c r="X24" i="200"/>
  <c r="W24" i="200"/>
  <c r="V24" i="200"/>
  <c r="U24" i="200"/>
  <c r="T24" i="200"/>
  <c r="S24" i="200"/>
  <c r="R24" i="200"/>
  <c r="Q24" i="200"/>
  <c r="P24" i="200"/>
  <c r="O24" i="200"/>
  <c r="N24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A24" i="200"/>
  <c r="X23" i="200"/>
  <c r="W23" i="200"/>
  <c r="V23" i="200"/>
  <c r="U23" i="200"/>
  <c r="T23" i="200"/>
  <c r="S23" i="200"/>
  <c r="R23" i="200"/>
  <c r="Q23" i="200"/>
  <c r="P23" i="200"/>
  <c r="O23" i="200"/>
  <c r="N23" i="200"/>
  <c r="M23" i="200"/>
  <c r="L23" i="200"/>
  <c r="K23" i="200"/>
  <c r="J23" i="200"/>
  <c r="I23" i="200"/>
  <c r="H23" i="200"/>
  <c r="G23" i="200"/>
  <c r="F23" i="200"/>
  <c r="E23" i="200"/>
  <c r="D23" i="200"/>
  <c r="C23" i="200"/>
  <c r="B23" i="200"/>
  <c r="A23" i="200"/>
  <c r="X22" i="200"/>
  <c r="W22" i="200"/>
  <c r="V22" i="200"/>
  <c r="U22" i="200"/>
  <c r="T22" i="200"/>
  <c r="S22" i="200"/>
  <c r="R22" i="200"/>
  <c r="Q22" i="200"/>
  <c r="P22" i="200"/>
  <c r="O22" i="200"/>
  <c r="N22" i="200"/>
  <c r="M22" i="200"/>
  <c r="L22" i="200"/>
  <c r="K22" i="200"/>
  <c r="J22" i="200"/>
  <c r="I22" i="200"/>
  <c r="H22" i="200"/>
  <c r="G22" i="200"/>
  <c r="F22" i="200"/>
  <c r="E22" i="200"/>
  <c r="D22" i="200"/>
  <c r="C22" i="200"/>
  <c r="B22" i="200"/>
  <c r="A22" i="200"/>
  <c r="X21" i="200"/>
  <c r="W21" i="200"/>
  <c r="V21" i="200"/>
  <c r="U21" i="200"/>
  <c r="T21" i="200"/>
  <c r="S21" i="200"/>
  <c r="R21" i="200"/>
  <c r="Q21" i="200"/>
  <c r="P21" i="200"/>
  <c r="O21" i="200"/>
  <c r="N21" i="200"/>
  <c r="M21" i="200"/>
  <c r="L21" i="200"/>
  <c r="K21" i="200"/>
  <c r="J21" i="200"/>
  <c r="I21" i="200"/>
  <c r="H21" i="200"/>
  <c r="G21" i="200"/>
  <c r="F21" i="200"/>
  <c r="E21" i="200"/>
  <c r="D21" i="200"/>
  <c r="C21" i="200"/>
  <c r="B21" i="200"/>
  <c r="A21" i="200"/>
  <c r="X20" i="200"/>
  <c r="W20" i="200"/>
  <c r="V20" i="200"/>
  <c r="U20" i="200"/>
  <c r="T20" i="200"/>
  <c r="S20" i="200"/>
  <c r="R20" i="200"/>
  <c r="Q20" i="200"/>
  <c r="P20" i="200"/>
  <c r="O20" i="200"/>
  <c r="N20" i="200"/>
  <c r="M20" i="200"/>
  <c r="L20" i="200"/>
  <c r="K20" i="200"/>
  <c r="J20" i="200"/>
  <c r="I20" i="200"/>
  <c r="H20" i="200"/>
  <c r="G20" i="200"/>
  <c r="F20" i="200"/>
  <c r="E20" i="200"/>
  <c r="D20" i="200"/>
  <c r="C20" i="200"/>
  <c r="B20" i="200"/>
  <c r="A20" i="200"/>
  <c r="X19" i="200"/>
  <c r="W19" i="200"/>
  <c r="V19" i="200"/>
  <c r="U19" i="200"/>
  <c r="T19" i="200"/>
  <c r="S19" i="200"/>
  <c r="R19" i="200"/>
  <c r="Q19" i="200"/>
  <c r="P19" i="200"/>
  <c r="O19" i="200"/>
  <c r="N19" i="200"/>
  <c r="M19" i="200"/>
  <c r="L19" i="200"/>
  <c r="K19" i="200"/>
  <c r="J19" i="200"/>
  <c r="I19" i="200"/>
  <c r="H19" i="200"/>
  <c r="G19" i="200"/>
  <c r="F19" i="200"/>
  <c r="E19" i="200"/>
  <c r="D19" i="200"/>
  <c r="C19" i="200"/>
  <c r="B19" i="200"/>
  <c r="A19" i="200"/>
  <c r="X18" i="200"/>
  <c r="W18" i="200"/>
  <c r="V18" i="200"/>
  <c r="U18" i="200"/>
  <c r="T18" i="200"/>
  <c r="S18" i="200"/>
  <c r="R18" i="200"/>
  <c r="Q18" i="200"/>
  <c r="P18" i="200"/>
  <c r="O18" i="200"/>
  <c r="N18" i="200"/>
  <c r="M18" i="200"/>
  <c r="L18" i="200"/>
  <c r="K18" i="200"/>
  <c r="J18" i="200"/>
  <c r="I18" i="200"/>
  <c r="H18" i="200"/>
  <c r="G18" i="200"/>
  <c r="F18" i="200"/>
  <c r="E18" i="200"/>
  <c r="D18" i="200"/>
  <c r="C18" i="200"/>
  <c r="B18" i="200"/>
  <c r="A18" i="200"/>
  <c r="X17" i="200"/>
  <c r="W17" i="200"/>
  <c r="V17" i="200"/>
  <c r="U17" i="200"/>
  <c r="T17" i="200"/>
  <c r="S17" i="200"/>
  <c r="R17" i="200"/>
  <c r="Q17" i="200"/>
  <c r="P17" i="200"/>
  <c r="O17" i="200"/>
  <c r="N17" i="200"/>
  <c r="M17" i="200"/>
  <c r="L17" i="200"/>
  <c r="K17" i="200"/>
  <c r="J17" i="200"/>
  <c r="I17" i="200"/>
  <c r="H17" i="200"/>
  <c r="G17" i="200"/>
  <c r="F17" i="200"/>
  <c r="E17" i="200"/>
  <c r="D17" i="200"/>
  <c r="C17" i="200"/>
  <c r="B17" i="200"/>
  <c r="A17" i="200"/>
  <c r="X16" i="200"/>
  <c r="W16" i="200"/>
  <c r="V16" i="200"/>
  <c r="U16" i="200"/>
  <c r="T16" i="200"/>
  <c r="S16" i="200"/>
  <c r="R16" i="200"/>
  <c r="Q16" i="200"/>
  <c r="P16" i="200"/>
  <c r="O16" i="200"/>
  <c r="N16" i="200"/>
  <c r="M16" i="200"/>
  <c r="L16" i="200"/>
  <c r="K16" i="200"/>
  <c r="J16" i="200"/>
  <c r="I16" i="200"/>
  <c r="H16" i="200"/>
  <c r="G16" i="200"/>
  <c r="F16" i="200"/>
  <c r="E16" i="200"/>
  <c r="D16" i="200"/>
  <c r="C16" i="200"/>
  <c r="B16" i="200"/>
  <c r="A16" i="200"/>
  <c r="X15" i="200"/>
  <c r="W15" i="200"/>
  <c r="V15" i="200"/>
  <c r="U15" i="200"/>
  <c r="T15" i="200"/>
  <c r="S15" i="200"/>
  <c r="R15" i="200"/>
  <c r="Q15" i="200"/>
  <c r="P15" i="200"/>
  <c r="O15" i="200"/>
  <c r="N15" i="200"/>
  <c r="M15" i="200"/>
  <c r="L15" i="200"/>
  <c r="K15" i="200"/>
  <c r="J15" i="200"/>
  <c r="I15" i="200"/>
  <c r="H15" i="200"/>
  <c r="G15" i="200"/>
  <c r="F15" i="200"/>
  <c r="E15" i="200"/>
  <c r="D15" i="200"/>
  <c r="C15" i="200"/>
  <c r="B15" i="200"/>
  <c r="A15" i="200"/>
  <c r="X14" i="200"/>
  <c r="W14" i="200"/>
  <c r="V14" i="200"/>
  <c r="U14" i="200"/>
  <c r="T14" i="200"/>
  <c r="S14" i="200"/>
  <c r="R14" i="200"/>
  <c r="Q14" i="200"/>
  <c r="P14" i="200"/>
  <c r="O14" i="200"/>
  <c r="N14" i="200"/>
  <c r="M14" i="200"/>
  <c r="L14" i="200"/>
  <c r="K14" i="200"/>
  <c r="J14" i="200"/>
  <c r="I14" i="200"/>
  <c r="H14" i="200"/>
  <c r="G14" i="200"/>
  <c r="F14" i="200"/>
  <c r="E14" i="200"/>
  <c r="D14" i="200"/>
  <c r="C14" i="200"/>
  <c r="B14" i="200"/>
  <c r="A14" i="200"/>
  <c r="X13" i="200"/>
  <c r="W13" i="200"/>
  <c r="V13" i="200"/>
  <c r="U13" i="200"/>
  <c r="T13" i="200"/>
  <c r="S13" i="200"/>
  <c r="R13" i="200"/>
  <c r="Q13" i="200"/>
  <c r="P13" i="200"/>
  <c r="O13" i="200"/>
  <c r="N13" i="200"/>
  <c r="M13" i="200"/>
  <c r="L13" i="200"/>
  <c r="K13" i="200"/>
  <c r="J13" i="200"/>
  <c r="I13" i="200"/>
  <c r="H13" i="200"/>
  <c r="G13" i="200"/>
  <c r="F13" i="200"/>
  <c r="E13" i="200"/>
  <c r="D13" i="200"/>
  <c r="C13" i="200"/>
  <c r="B13" i="200"/>
  <c r="A13" i="200"/>
  <c r="J12" i="275" l="1"/>
  <c r="I12" i="275"/>
  <c r="H12" i="275"/>
  <c r="G12" i="275"/>
  <c r="F12" i="275"/>
  <c r="E12" i="275"/>
  <c r="D12" i="275"/>
  <c r="C12" i="275"/>
  <c r="B12" i="275"/>
  <c r="A12" i="275"/>
  <c r="J64" i="275" l="1"/>
  <c r="I64" i="275"/>
  <c r="H64" i="275"/>
  <c r="G64" i="275"/>
  <c r="F64" i="275"/>
  <c r="E64" i="275"/>
  <c r="D64" i="275"/>
  <c r="C64" i="275"/>
  <c r="B64" i="275"/>
  <c r="A64" i="275"/>
  <c r="J63" i="275"/>
  <c r="I63" i="275"/>
  <c r="H63" i="275"/>
  <c r="G63" i="275"/>
  <c r="F63" i="275"/>
  <c r="E63" i="275"/>
  <c r="D63" i="275"/>
  <c r="C63" i="275"/>
  <c r="B63" i="275"/>
  <c r="A63" i="275"/>
  <c r="J62" i="275"/>
  <c r="I62" i="275"/>
  <c r="H62" i="275"/>
  <c r="G62" i="275"/>
  <c r="F62" i="275"/>
  <c r="E62" i="275"/>
  <c r="D62" i="275"/>
  <c r="C62" i="275"/>
  <c r="B62" i="275"/>
  <c r="A62" i="275"/>
  <c r="J61" i="275"/>
  <c r="I61" i="275"/>
  <c r="H61" i="275"/>
  <c r="G61" i="275"/>
  <c r="F61" i="275"/>
  <c r="E61" i="275"/>
  <c r="D61" i="275"/>
  <c r="C61" i="275"/>
  <c r="B61" i="275"/>
  <c r="A61" i="275"/>
  <c r="J60" i="275"/>
  <c r="I60" i="275"/>
  <c r="H60" i="275"/>
  <c r="G60" i="275"/>
  <c r="F60" i="275"/>
  <c r="E60" i="275"/>
  <c r="D60" i="275"/>
  <c r="C60" i="275"/>
  <c r="B60" i="275"/>
  <c r="A60" i="275"/>
  <c r="J59" i="275"/>
  <c r="I59" i="275"/>
  <c r="H59" i="275"/>
  <c r="G59" i="275"/>
  <c r="F59" i="275"/>
  <c r="E59" i="275"/>
  <c r="D59" i="275"/>
  <c r="C59" i="275"/>
  <c r="B59" i="275"/>
  <c r="A59" i="275"/>
  <c r="J58" i="275"/>
  <c r="I58" i="275"/>
  <c r="H58" i="275"/>
  <c r="G58" i="275"/>
  <c r="F58" i="275"/>
  <c r="E58" i="275"/>
  <c r="D58" i="275"/>
  <c r="C58" i="275"/>
  <c r="B58" i="275"/>
  <c r="A58" i="275"/>
  <c r="J57" i="275"/>
  <c r="I57" i="275"/>
  <c r="H57" i="275"/>
  <c r="G57" i="275"/>
  <c r="F57" i="275"/>
  <c r="E57" i="275"/>
  <c r="D57" i="275"/>
  <c r="C57" i="275"/>
  <c r="B57" i="275"/>
  <c r="A57" i="275"/>
  <c r="J56" i="275"/>
  <c r="I56" i="275"/>
  <c r="H56" i="275"/>
  <c r="G56" i="275"/>
  <c r="F56" i="275"/>
  <c r="E56" i="275"/>
  <c r="D56" i="275"/>
  <c r="C56" i="275"/>
  <c r="B56" i="275"/>
  <c r="A56" i="275"/>
  <c r="J55" i="275"/>
  <c r="I55" i="275"/>
  <c r="H55" i="275"/>
  <c r="G55" i="275"/>
  <c r="F55" i="275"/>
  <c r="E55" i="275"/>
  <c r="D55" i="275"/>
  <c r="C55" i="275"/>
  <c r="B55" i="275"/>
  <c r="A55" i="275"/>
  <c r="J54" i="275"/>
  <c r="I54" i="275"/>
  <c r="H54" i="275"/>
  <c r="G54" i="275"/>
  <c r="F54" i="275"/>
  <c r="E54" i="275"/>
  <c r="D54" i="275"/>
  <c r="C54" i="275"/>
  <c r="B54" i="275"/>
  <c r="A54" i="275"/>
  <c r="J53" i="275"/>
  <c r="I53" i="275"/>
  <c r="H53" i="275"/>
  <c r="G53" i="275"/>
  <c r="F53" i="275"/>
  <c r="E53" i="275"/>
  <c r="D53" i="275"/>
  <c r="C53" i="275"/>
  <c r="B53" i="275"/>
  <c r="A53" i="275"/>
  <c r="J52" i="275"/>
  <c r="I52" i="275"/>
  <c r="H52" i="275"/>
  <c r="G52" i="275"/>
  <c r="F52" i="275"/>
  <c r="E52" i="275"/>
  <c r="D52" i="275"/>
  <c r="C52" i="275"/>
  <c r="B52" i="275"/>
  <c r="A52" i="275"/>
  <c r="J51" i="275"/>
  <c r="I51" i="275"/>
  <c r="H51" i="275"/>
  <c r="G51" i="275"/>
  <c r="F51" i="275"/>
  <c r="E51" i="275"/>
  <c r="D51" i="275"/>
  <c r="C51" i="275"/>
  <c r="B51" i="275"/>
  <c r="A51" i="275"/>
  <c r="J50" i="275"/>
  <c r="I50" i="275"/>
  <c r="H50" i="275"/>
  <c r="G50" i="275"/>
  <c r="F50" i="275"/>
  <c r="E50" i="275"/>
  <c r="D50" i="275"/>
  <c r="C50" i="275"/>
  <c r="B50" i="275"/>
  <c r="A50" i="275"/>
  <c r="J49" i="275"/>
  <c r="I49" i="275"/>
  <c r="H49" i="275"/>
  <c r="G49" i="275"/>
  <c r="F49" i="275"/>
  <c r="E49" i="275"/>
  <c r="D49" i="275"/>
  <c r="C49" i="275"/>
  <c r="B49" i="275"/>
  <c r="A49" i="275"/>
  <c r="J48" i="275"/>
  <c r="I48" i="275"/>
  <c r="H48" i="275"/>
  <c r="G48" i="275"/>
  <c r="F48" i="275"/>
  <c r="E48" i="275"/>
  <c r="D48" i="275"/>
  <c r="C48" i="275"/>
  <c r="B48" i="275"/>
  <c r="A48" i="275"/>
  <c r="J47" i="275"/>
  <c r="I47" i="275"/>
  <c r="H47" i="275"/>
  <c r="G47" i="275"/>
  <c r="F47" i="275"/>
  <c r="E47" i="275"/>
  <c r="D47" i="275"/>
  <c r="C47" i="275"/>
  <c r="B47" i="275"/>
  <c r="A47" i="275"/>
  <c r="J46" i="275"/>
  <c r="I46" i="275"/>
  <c r="H46" i="275"/>
  <c r="G46" i="275"/>
  <c r="F46" i="275"/>
  <c r="E46" i="275"/>
  <c r="D46" i="275"/>
  <c r="C46" i="275"/>
  <c r="B46" i="275"/>
  <c r="A46" i="275"/>
  <c r="J45" i="275"/>
  <c r="I45" i="275"/>
  <c r="H45" i="275"/>
  <c r="G45" i="275"/>
  <c r="F45" i="275"/>
  <c r="E45" i="275"/>
  <c r="D45" i="275"/>
  <c r="C45" i="275"/>
  <c r="B45" i="275"/>
  <c r="A45" i="275"/>
  <c r="J44" i="275"/>
  <c r="I44" i="275"/>
  <c r="H44" i="275"/>
  <c r="G44" i="275"/>
  <c r="F44" i="275"/>
  <c r="E44" i="275"/>
  <c r="D44" i="275"/>
  <c r="C44" i="275"/>
  <c r="B44" i="275"/>
  <c r="A44" i="275"/>
  <c r="J43" i="275"/>
  <c r="I43" i="275"/>
  <c r="H43" i="275"/>
  <c r="G43" i="275"/>
  <c r="F43" i="275"/>
  <c r="E43" i="275"/>
  <c r="D43" i="275"/>
  <c r="C43" i="275"/>
  <c r="B43" i="275"/>
  <c r="A43" i="275"/>
  <c r="J42" i="275"/>
  <c r="I42" i="275"/>
  <c r="H42" i="275"/>
  <c r="G42" i="275"/>
  <c r="F42" i="275"/>
  <c r="E42" i="275"/>
  <c r="D42" i="275"/>
  <c r="C42" i="275"/>
  <c r="B42" i="275"/>
  <c r="A42" i="275"/>
  <c r="J41" i="275"/>
  <c r="I41" i="275"/>
  <c r="H41" i="275"/>
  <c r="G41" i="275"/>
  <c r="F41" i="275"/>
  <c r="E41" i="275"/>
  <c r="D41" i="275"/>
  <c r="C41" i="275"/>
  <c r="B41" i="275"/>
  <c r="A41" i="275"/>
  <c r="J40" i="275"/>
  <c r="I40" i="275"/>
  <c r="H40" i="275"/>
  <c r="G40" i="275"/>
  <c r="F40" i="275"/>
  <c r="E40" i="275"/>
  <c r="D40" i="275"/>
  <c r="C40" i="275"/>
  <c r="B40" i="275"/>
  <c r="A40" i="275"/>
  <c r="J39" i="275"/>
  <c r="I39" i="275"/>
  <c r="H39" i="275"/>
  <c r="G39" i="275"/>
  <c r="F39" i="275"/>
  <c r="E39" i="275"/>
  <c r="D39" i="275"/>
  <c r="C39" i="275"/>
  <c r="B39" i="275"/>
  <c r="A39" i="275"/>
  <c r="J38" i="275"/>
  <c r="I38" i="275"/>
  <c r="H38" i="275"/>
  <c r="G38" i="275"/>
  <c r="F38" i="275"/>
  <c r="E38" i="275"/>
  <c r="D38" i="275"/>
  <c r="C38" i="275"/>
  <c r="B38" i="275"/>
  <c r="A38" i="275"/>
  <c r="J37" i="275"/>
  <c r="I37" i="275"/>
  <c r="H37" i="275"/>
  <c r="G37" i="275"/>
  <c r="F37" i="275"/>
  <c r="E37" i="275"/>
  <c r="D37" i="275"/>
  <c r="C37" i="275"/>
  <c r="B37" i="275"/>
  <c r="A37" i="275"/>
  <c r="J36" i="275"/>
  <c r="I36" i="275"/>
  <c r="H36" i="275"/>
  <c r="G36" i="275"/>
  <c r="F36" i="275"/>
  <c r="E36" i="275"/>
  <c r="D36" i="275"/>
  <c r="C36" i="275"/>
  <c r="B36" i="275"/>
  <c r="A36" i="275"/>
  <c r="J35" i="275"/>
  <c r="I35" i="275"/>
  <c r="H35" i="275"/>
  <c r="G35" i="275"/>
  <c r="F35" i="275"/>
  <c r="E35" i="275"/>
  <c r="D35" i="275"/>
  <c r="C35" i="275"/>
  <c r="B35" i="275"/>
  <c r="A35" i="275"/>
  <c r="J34" i="275"/>
  <c r="I34" i="275"/>
  <c r="H34" i="275"/>
  <c r="G34" i="275"/>
  <c r="F34" i="275"/>
  <c r="E34" i="275"/>
  <c r="D34" i="275"/>
  <c r="C34" i="275"/>
  <c r="B34" i="275"/>
  <c r="A34" i="275"/>
  <c r="J33" i="275"/>
  <c r="I33" i="275"/>
  <c r="H33" i="275"/>
  <c r="G33" i="275"/>
  <c r="F33" i="275"/>
  <c r="E33" i="275"/>
  <c r="D33" i="275"/>
  <c r="C33" i="275"/>
  <c r="B33" i="275"/>
  <c r="A33" i="275"/>
  <c r="J32" i="275"/>
  <c r="I32" i="275"/>
  <c r="H32" i="275"/>
  <c r="G32" i="275"/>
  <c r="F32" i="275"/>
  <c r="E32" i="275"/>
  <c r="D32" i="275"/>
  <c r="C32" i="275"/>
  <c r="B32" i="275"/>
  <c r="A32" i="275"/>
  <c r="J29" i="275"/>
  <c r="I29" i="275"/>
  <c r="H29" i="275"/>
  <c r="G29" i="275"/>
  <c r="F29" i="275"/>
  <c r="E29" i="275"/>
  <c r="D29" i="275"/>
  <c r="C29" i="275"/>
  <c r="B29" i="275"/>
  <c r="A29" i="275"/>
  <c r="J28" i="275"/>
  <c r="I28" i="275"/>
  <c r="H28" i="275"/>
  <c r="G28" i="275"/>
  <c r="F28" i="275"/>
  <c r="E28" i="275"/>
  <c r="D28" i="275"/>
  <c r="C28" i="275"/>
  <c r="B28" i="275"/>
  <c r="A28" i="275"/>
  <c r="J27" i="275"/>
  <c r="I27" i="275"/>
  <c r="H27" i="275"/>
  <c r="G27" i="275"/>
  <c r="F27" i="275"/>
  <c r="E27" i="275"/>
  <c r="D27" i="275"/>
  <c r="C27" i="275"/>
  <c r="B27" i="275"/>
  <c r="A27" i="275"/>
  <c r="J26" i="275"/>
  <c r="I26" i="275"/>
  <c r="H26" i="275"/>
  <c r="G26" i="275"/>
  <c r="F26" i="275"/>
  <c r="E26" i="275"/>
  <c r="D26" i="275"/>
  <c r="C26" i="275"/>
  <c r="B26" i="275"/>
  <c r="A26" i="275"/>
  <c r="J25" i="275"/>
  <c r="I25" i="275"/>
  <c r="H25" i="275"/>
  <c r="G25" i="275"/>
  <c r="F25" i="275"/>
  <c r="E25" i="275"/>
  <c r="D25" i="275"/>
  <c r="C25" i="275"/>
  <c r="B25" i="275"/>
  <c r="A25" i="275"/>
  <c r="J24" i="275"/>
  <c r="I24" i="275"/>
  <c r="H24" i="275"/>
  <c r="G24" i="275"/>
  <c r="F24" i="275"/>
  <c r="E24" i="275"/>
  <c r="D24" i="275"/>
  <c r="C24" i="275"/>
  <c r="B24" i="275"/>
  <c r="A24" i="275"/>
  <c r="J23" i="275"/>
  <c r="I23" i="275"/>
  <c r="H23" i="275"/>
  <c r="G23" i="275"/>
  <c r="F23" i="275"/>
  <c r="E23" i="275"/>
  <c r="D23" i="275"/>
  <c r="C23" i="275"/>
  <c r="B23" i="275"/>
  <c r="A23" i="275"/>
  <c r="J22" i="275"/>
  <c r="I22" i="275"/>
  <c r="H22" i="275"/>
  <c r="G22" i="275"/>
  <c r="F22" i="275"/>
  <c r="E22" i="275"/>
  <c r="D22" i="275"/>
  <c r="C22" i="275"/>
  <c r="B22" i="275"/>
  <c r="A22" i="275"/>
  <c r="J21" i="275"/>
  <c r="I21" i="275"/>
  <c r="H21" i="275"/>
  <c r="G21" i="275"/>
  <c r="F21" i="275"/>
  <c r="E21" i="275"/>
  <c r="D21" i="275"/>
  <c r="C21" i="275"/>
  <c r="B21" i="275"/>
  <c r="A21" i="275"/>
  <c r="J20" i="275"/>
  <c r="I20" i="275"/>
  <c r="H20" i="275"/>
  <c r="G20" i="275"/>
  <c r="F20" i="275"/>
  <c r="E20" i="275"/>
  <c r="D20" i="275"/>
  <c r="C20" i="275"/>
  <c r="B20" i="275"/>
  <c r="A20" i="275"/>
  <c r="J19" i="275"/>
  <c r="I19" i="275"/>
  <c r="H19" i="275"/>
  <c r="G19" i="275"/>
  <c r="F19" i="275"/>
  <c r="E19" i="275"/>
  <c r="D19" i="275"/>
  <c r="C19" i="275"/>
  <c r="B19" i="275"/>
  <c r="A19" i="275"/>
  <c r="J18" i="275"/>
  <c r="I18" i="275"/>
  <c r="H18" i="275"/>
  <c r="G18" i="275"/>
  <c r="F18" i="275"/>
  <c r="E18" i="275"/>
  <c r="D18" i="275"/>
  <c r="C18" i="275"/>
  <c r="B18" i="275"/>
  <c r="A18" i="275"/>
  <c r="J17" i="275"/>
  <c r="I17" i="275"/>
  <c r="H17" i="275"/>
  <c r="G17" i="275"/>
  <c r="F17" i="275"/>
  <c r="E17" i="275"/>
  <c r="D17" i="275"/>
  <c r="C17" i="275"/>
  <c r="B17" i="275"/>
  <c r="A17" i="275"/>
  <c r="J16" i="275"/>
  <c r="I16" i="275"/>
  <c r="H16" i="275"/>
  <c r="G16" i="275"/>
  <c r="F16" i="275"/>
  <c r="E16" i="275"/>
  <c r="D16" i="275"/>
  <c r="C16" i="275"/>
  <c r="B16" i="275"/>
  <c r="A16" i="275"/>
  <c r="J15" i="275"/>
  <c r="I15" i="275"/>
  <c r="H15" i="275"/>
  <c r="G15" i="275"/>
  <c r="F15" i="275"/>
  <c r="E15" i="275"/>
  <c r="D15" i="275"/>
  <c r="C15" i="275"/>
  <c r="B15" i="275"/>
  <c r="A15" i="275"/>
  <c r="J14" i="275"/>
  <c r="I14" i="275"/>
  <c r="H14" i="275"/>
  <c r="G14" i="275"/>
  <c r="F14" i="275"/>
  <c r="E14" i="275"/>
  <c r="D14" i="275"/>
  <c r="C14" i="275"/>
  <c r="B14" i="275"/>
  <c r="A14" i="275"/>
  <c r="J13" i="275"/>
  <c r="I13" i="275"/>
  <c r="H13" i="275"/>
  <c r="G13" i="275"/>
  <c r="F13" i="275"/>
  <c r="E13" i="275"/>
  <c r="D13" i="275"/>
  <c r="C13" i="275"/>
  <c r="B13" i="275"/>
  <c r="A13" i="275"/>
  <c r="I5" i="275" l="1"/>
  <c r="J26" i="283" s="1"/>
  <c r="H5" i="277" l="1"/>
  <c r="J33" i="283" s="1"/>
  <c r="H5" i="248"/>
  <c r="J16" i="283" s="1"/>
  <c r="U5" i="176" l="1"/>
  <c r="J14" i="283" s="1"/>
  <c r="T5" i="277" l="1"/>
  <c r="J34" i="283" s="1"/>
  <c r="G57" i="248"/>
  <c r="C57" i="248"/>
  <c r="H56" i="248"/>
  <c r="D56" i="248"/>
  <c r="I55" i="248"/>
  <c r="E55" i="248"/>
  <c r="A55" i="248"/>
  <c r="F54" i="248"/>
  <c r="B54" i="248"/>
  <c r="G53" i="248"/>
  <c r="C53" i="248"/>
  <c r="H52" i="248"/>
  <c r="D52" i="248"/>
  <c r="I51" i="248"/>
  <c r="E51" i="248"/>
  <c r="A51" i="248"/>
  <c r="F50" i="248"/>
  <c r="B50" i="248"/>
  <c r="G49" i="248"/>
  <c r="C49" i="248"/>
  <c r="H48" i="248"/>
  <c r="D48" i="248"/>
  <c r="I47" i="248"/>
  <c r="E47" i="248"/>
  <c r="A47" i="248"/>
  <c r="F46" i="248"/>
  <c r="B46" i="248"/>
  <c r="G45" i="248"/>
  <c r="C45" i="248"/>
  <c r="H44" i="248"/>
  <c r="D44" i="248"/>
  <c r="I43" i="248"/>
  <c r="E43" i="248"/>
  <c r="A43" i="248"/>
  <c r="F42" i="248"/>
  <c r="B42" i="248"/>
  <c r="G41" i="248"/>
  <c r="C41" i="248"/>
  <c r="H40" i="248"/>
  <c r="D40" i="248"/>
  <c r="I39" i="248"/>
  <c r="E39" i="248"/>
  <c r="A39" i="248"/>
  <c r="F38" i="248"/>
  <c r="B38" i="248"/>
  <c r="G37" i="248"/>
  <c r="C37" i="248"/>
  <c r="H36" i="248"/>
  <c r="D36" i="248"/>
  <c r="I35" i="248"/>
  <c r="E35" i="248"/>
  <c r="A35" i="248"/>
  <c r="F34" i="248"/>
  <c r="B34" i="248"/>
  <c r="G33" i="248"/>
  <c r="C33" i="248"/>
  <c r="F57" i="248"/>
  <c r="B57" i="248"/>
  <c r="G56" i="248"/>
  <c r="C56" i="248"/>
  <c r="H55" i="248"/>
  <c r="D55" i="248"/>
  <c r="I54" i="248"/>
  <c r="E54" i="248"/>
  <c r="A54" i="248"/>
  <c r="F53" i="248"/>
  <c r="B53" i="248"/>
  <c r="G52" i="248"/>
  <c r="C52" i="248"/>
  <c r="H51" i="248"/>
  <c r="D51" i="248"/>
  <c r="I50" i="248"/>
  <c r="E50" i="248"/>
  <c r="A50" i="248"/>
  <c r="F49" i="248"/>
  <c r="B49" i="248"/>
  <c r="G48" i="248"/>
  <c r="C48" i="248"/>
  <c r="H47" i="248"/>
  <c r="D47" i="248"/>
  <c r="I46" i="248"/>
  <c r="E46" i="248"/>
  <c r="A46" i="248"/>
  <c r="F45" i="248"/>
  <c r="B45" i="248"/>
  <c r="G44" i="248"/>
  <c r="C44" i="248"/>
  <c r="H43" i="248"/>
  <c r="D43" i="248"/>
  <c r="I42" i="248"/>
  <c r="E42" i="248"/>
  <c r="A42" i="248"/>
  <c r="F41" i="248"/>
  <c r="B41" i="248"/>
  <c r="G40" i="248"/>
  <c r="C40" i="248"/>
  <c r="H39" i="248"/>
  <c r="D39" i="248"/>
  <c r="I38" i="248"/>
  <c r="E38" i="248"/>
  <c r="A38" i="248"/>
  <c r="F37" i="248"/>
  <c r="B37" i="248"/>
  <c r="G36" i="248"/>
  <c r="C36" i="248"/>
  <c r="H35" i="248"/>
  <c r="D35" i="248"/>
  <c r="I34" i="248"/>
  <c r="E34" i="248"/>
  <c r="A34" i="248"/>
  <c r="F33" i="248"/>
  <c r="B33" i="248"/>
  <c r="I57" i="248"/>
  <c r="E57" i="248"/>
  <c r="A57" i="248"/>
  <c r="F56" i="248"/>
  <c r="B56" i="248"/>
  <c r="G55" i="248"/>
  <c r="C55" i="248"/>
  <c r="H54" i="248"/>
  <c r="D54" i="248"/>
  <c r="I53" i="248"/>
  <c r="E53" i="248"/>
  <c r="A53" i="248"/>
  <c r="F52" i="248"/>
  <c r="B52" i="248"/>
  <c r="G51" i="248"/>
  <c r="C51" i="248"/>
  <c r="H50" i="248"/>
  <c r="D50" i="248"/>
  <c r="I49" i="248"/>
  <c r="E49" i="248"/>
  <c r="A49" i="248"/>
  <c r="F48" i="248"/>
  <c r="B48" i="248"/>
  <c r="G47" i="248"/>
  <c r="C47" i="248"/>
  <c r="H46" i="248"/>
  <c r="D46" i="248"/>
  <c r="I45" i="248"/>
  <c r="E45" i="248"/>
  <c r="A45" i="248"/>
  <c r="F44" i="248"/>
  <c r="B44" i="248"/>
  <c r="G43" i="248"/>
  <c r="C43" i="248"/>
  <c r="H42" i="248"/>
  <c r="D42" i="248"/>
  <c r="I41" i="248"/>
  <c r="E41" i="248"/>
  <c r="A41" i="248"/>
  <c r="F40" i="248"/>
  <c r="B40" i="248"/>
  <c r="G39" i="248"/>
  <c r="C39" i="248"/>
  <c r="H38" i="248"/>
  <c r="D38" i="248"/>
  <c r="I37" i="248"/>
  <c r="E37" i="248"/>
  <c r="A37" i="248"/>
  <c r="F36" i="248"/>
  <c r="B36" i="248"/>
  <c r="G35" i="248"/>
  <c r="C35" i="248"/>
  <c r="H34" i="248"/>
  <c r="D34" i="248"/>
  <c r="I33" i="248"/>
  <c r="E33" i="248"/>
  <c r="A33" i="248"/>
  <c r="H57" i="248"/>
  <c r="D57" i="248"/>
  <c r="I56" i="248"/>
  <c r="E56" i="248"/>
  <c r="A56" i="248"/>
  <c r="F55" i="248"/>
  <c r="B55" i="248"/>
  <c r="G54" i="248"/>
  <c r="C54" i="248"/>
  <c r="H53" i="248"/>
  <c r="D53" i="248"/>
  <c r="I52" i="248"/>
  <c r="E52" i="248"/>
  <c r="A52" i="248"/>
  <c r="F51" i="248"/>
  <c r="B51" i="248"/>
  <c r="G50" i="248"/>
  <c r="C50" i="248"/>
  <c r="H49" i="248"/>
  <c r="D49" i="248"/>
  <c r="I48" i="248"/>
  <c r="E48" i="248"/>
  <c r="A48" i="248"/>
  <c r="F47" i="248"/>
  <c r="B47" i="248"/>
  <c r="G46" i="248"/>
  <c r="C46" i="248"/>
  <c r="H45" i="248"/>
  <c r="D45" i="248"/>
  <c r="I44" i="248"/>
  <c r="E44" i="248"/>
  <c r="A44" i="248"/>
  <c r="F43" i="248"/>
  <c r="B43" i="248"/>
  <c r="G42" i="248"/>
  <c r="C42" i="248"/>
  <c r="H41" i="248"/>
  <c r="D41" i="248"/>
  <c r="I40" i="248"/>
  <c r="E40" i="248"/>
  <c r="A40" i="248"/>
  <c r="F39" i="248"/>
  <c r="B39" i="248"/>
  <c r="G38" i="248"/>
  <c r="C38" i="248"/>
  <c r="H37" i="248"/>
  <c r="D37" i="248"/>
  <c r="I36" i="248"/>
  <c r="E36" i="248"/>
  <c r="A36" i="248"/>
  <c r="F35" i="248"/>
  <c r="B35" i="248"/>
  <c r="G34" i="248"/>
  <c r="C34" i="248"/>
  <c r="H33" i="248"/>
  <c r="D33" i="248"/>
  <c r="U69" i="277" l="1"/>
  <c r="Q69" i="277"/>
  <c r="M69" i="277"/>
  <c r="I69" i="277"/>
  <c r="E69" i="277"/>
  <c r="A69" i="277"/>
  <c r="R13" i="277"/>
  <c r="N13" i="277"/>
  <c r="J13" i="277"/>
  <c r="F13" i="277"/>
  <c r="B13" i="277"/>
  <c r="T69" i="277"/>
  <c r="P69" i="277"/>
  <c r="L69" i="277"/>
  <c r="H69" i="277"/>
  <c r="D69" i="277"/>
  <c r="U13" i="277"/>
  <c r="Q13" i="277"/>
  <c r="M13" i="277"/>
  <c r="I13" i="277"/>
  <c r="E13" i="277"/>
  <c r="A13" i="277"/>
  <c r="S69" i="277"/>
  <c r="O69" i="277"/>
  <c r="K69" i="277"/>
  <c r="G69" i="277"/>
  <c r="C69" i="277"/>
  <c r="T13" i="277"/>
  <c r="P13" i="277"/>
  <c r="L13" i="277"/>
  <c r="H13" i="277"/>
  <c r="D13" i="277"/>
  <c r="R69" i="277"/>
  <c r="N69" i="277"/>
  <c r="J69" i="277"/>
  <c r="F69" i="277"/>
  <c r="B69" i="277"/>
  <c r="S13" i="277"/>
  <c r="O13" i="277"/>
  <c r="K13" i="277"/>
  <c r="G13" i="277"/>
  <c r="C13" i="277"/>
  <c r="S86" i="277"/>
  <c r="O86" i="277"/>
  <c r="K86" i="277"/>
  <c r="G86" i="277"/>
  <c r="C86" i="277"/>
  <c r="T85" i="277"/>
  <c r="P85" i="277"/>
  <c r="L85" i="277"/>
  <c r="H85" i="277"/>
  <c r="D85" i="277"/>
  <c r="U84" i="277"/>
  <c r="Q84" i="277"/>
  <c r="M84" i="277"/>
  <c r="I84" i="277"/>
  <c r="E84" i="277"/>
  <c r="A84" i="277"/>
  <c r="R83" i="277"/>
  <c r="N83" i="277"/>
  <c r="J83" i="277"/>
  <c r="F83" i="277"/>
  <c r="B83" i="277"/>
  <c r="S82" i="277"/>
  <c r="O82" i="277"/>
  <c r="K82" i="277"/>
  <c r="G82" i="277"/>
  <c r="C82" i="277"/>
  <c r="T81" i="277"/>
  <c r="P81" i="277"/>
  <c r="L81" i="277"/>
  <c r="H81" i="277"/>
  <c r="D81" i="277"/>
  <c r="U80" i="277"/>
  <c r="Q80" i="277"/>
  <c r="M80" i="277"/>
  <c r="I80" i="277"/>
  <c r="E80" i="277"/>
  <c r="A80" i="277"/>
  <c r="R79" i="277"/>
  <c r="N79" i="277"/>
  <c r="J79" i="277"/>
  <c r="F79" i="277"/>
  <c r="B79" i="277"/>
  <c r="S78" i="277"/>
  <c r="O78" i="277"/>
  <c r="K78" i="277"/>
  <c r="G78" i="277"/>
  <c r="C78" i="277"/>
  <c r="T77" i="277"/>
  <c r="P77" i="277"/>
  <c r="L77" i="277"/>
  <c r="H77" i="277"/>
  <c r="D77" i="277"/>
  <c r="U76" i="277"/>
  <c r="Q76" i="277"/>
  <c r="M76" i="277"/>
  <c r="I76" i="277"/>
  <c r="E76" i="277"/>
  <c r="A76" i="277"/>
  <c r="R75" i="277"/>
  <c r="N75" i="277"/>
  <c r="J75" i="277"/>
  <c r="F75" i="277"/>
  <c r="B75" i="277"/>
  <c r="S74" i="277"/>
  <c r="O74" i="277"/>
  <c r="K74" i="277"/>
  <c r="G74" i="277"/>
  <c r="C74" i="277"/>
  <c r="T73" i="277"/>
  <c r="P73" i="277"/>
  <c r="L73" i="277"/>
  <c r="H73" i="277"/>
  <c r="D73" i="277"/>
  <c r="U72" i="277"/>
  <c r="Q72" i="277"/>
  <c r="M72" i="277"/>
  <c r="I72" i="277"/>
  <c r="E72" i="277"/>
  <c r="A72" i="277"/>
  <c r="R71" i="277"/>
  <c r="N71" i="277"/>
  <c r="J71" i="277"/>
  <c r="F71" i="277"/>
  <c r="B71" i="277"/>
  <c r="S70" i="277"/>
  <c r="O70" i="277"/>
  <c r="K70" i="277"/>
  <c r="G70" i="277"/>
  <c r="C70" i="277"/>
  <c r="T30" i="277"/>
  <c r="P30" i="277"/>
  <c r="L30" i="277"/>
  <c r="H30" i="277"/>
  <c r="D30" i="277"/>
  <c r="U29" i="277"/>
  <c r="Q29" i="277"/>
  <c r="M29" i="277"/>
  <c r="I29" i="277"/>
  <c r="E29" i="277"/>
  <c r="A29" i="277"/>
  <c r="R28" i="277"/>
  <c r="N28" i="277"/>
  <c r="J28" i="277"/>
  <c r="F28" i="277"/>
  <c r="B28" i="277"/>
  <c r="S27" i="277"/>
  <c r="O27" i="277"/>
  <c r="K27" i="277"/>
  <c r="G27" i="277"/>
  <c r="C27" i="277"/>
  <c r="T26" i="277"/>
  <c r="P26" i="277"/>
  <c r="L26" i="277"/>
  <c r="H26" i="277"/>
  <c r="D26" i="277"/>
  <c r="U25" i="277"/>
  <c r="Q25" i="277"/>
  <c r="M25" i="277"/>
  <c r="I25" i="277"/>
  <c r="E25" i="277"/>
  <c r="A25" i="277"/>
  <c r="R24" i="277"/>
  <c r="N24" i="277"/>
  <c r="J24" i="277"/>
  <c r="F24" i="277"/>
  <c r="B24" i="277"/>
  <c r="S23" i="277"/>
  <c r="O23" i="277"/>
  <c r="K23" i="277"/>
  <c r="G23" i="277"/>
  <c r="C23" i="277"/>
  <c r="T22" i="277"/>
  <c r="P22" i="277"/>
  <c r="L22" i="277"/>
  <c r="H22" i="277"/>
  <c r="D22" i="277"/>
  <c r="U21" i="277"/>
  <c r="Q21" i="277"/>
  <c r="M21" i="277"/>
  <c r="I21" i="277"/>
  <c r="E21" i="277"/>
  <c r="A21" i="277"/>
  <c r="R20" i="277"/>
  <c r="N20" i="277"/>
  <c r="J20" i="277"/>
  <c r="F20" i="277"/>
  <c r="B20" i="277"/>
  <c r="S19" i="277"/>
  <c r="O19" i="277"/>
  <c r="K19" i="277"/>
  <c r="G19" i="277"/>
  <c r="C19" i="277"/>
  <c r="T18" i="277"/>
  <c r="P18" i="277"/>
  <c r="L18" i="277"/>
  <c r="H18" i="277"/>
  <c r="D18" i="277"/>
  <c r="U17" i="277"/>
  <c r="Q17" i="277"/>
  <c r="M17" i="277"/>
  <c r="I17" i="277"/>
  <c r="E17" i="277"/>
  <c r="A17" i="277"/>
  <c r="R16" i="277"/>
  <c r="N16" i="277"/>
  <c r="J16" i="277"/>
  <c r="F16" i="277"/>
  <c r="B16" i="277"/>
  <c r="S15" i="277"/>
  <c r="O15" i="277"/>
  <c r="K15" i="277"/>
  <c r="G15" i="277"/>
  <c r="C15" i="277"/>
  <c r="T14" i="277"/>
  <c r="P14" i="277"/>
  <c r="L14" i="277"/>
  <c r="H14" i="277"/>
  <c r="D14" i="277"/>
  <c r="R86" i="277"/>
  <c r="N86" i="277"/>
  <c r="J86" i="277"/>
  <c r="F86" i="277"/>
  <c r="B86" i="277"/>
  <c r="S85" i="277"/>
  <c r="O85" i="277"/>
  <c r="K85" i="277"/>
  <c r="G85" i="277"/>
  <c r="C85" i="277"/>
  <c r="T84" i="277"/>
  <c r="P84" i="277"/>
  <c r="L84" i="277"/>
  <c r="H84" i="277"/>
  <c r="D84" i="277"/>
  <c r="U83" i="277"/>
  <c r="Q83" i="277"/>
  <c r="M83" i="277"/>
  <c r="I83" i="277"/>
  <c r="E83" i="277"/>
  <c r="A83" i="277"/>
  <c r="R82" i="277"/>
  <c r="N82" i="277"/>
  <c r="J82" i="277"/>
  <c r="F82" i="277"/>
  <c r="B82" i="277"/>
  <c r="S81" i="277"/>
  <c r="O81" i="277"/>
  <c r="K81" i="277"/>
  <c r="G81" i="277"/>
  <c r="C81" i="277"/>
  <c r="T80" i="277"/>
  <c r="P80" i="277"/>
  <c r="L80" i="277"/>
  <c r="H80" i="277"/>
  <c r="D80" i="277"/>
  <c r="U79" i="277"/>
  <c r="Q79" i="277"/>
  <c r="M79" i="277"/>
  <c r="I79" i="277"/>
  <c r="E79" i="277"/>
  <c r="A79" i="277"/>
  <c r="R78" i="277"/>
  <c r="N78" i="277"/>
  <c r="J78" i="277"/>
  <c r="F78" i="277"/>
  <c r="B78" i="277"/>
  <c r="S77" i="277"/>
  <c r="O77" i="277"/>
  <c r="K77" i="277"/>
  <c r="G77" i="277"/>
  <c r="C77" i="277"/>
  <c r="T76" i="277"/>
  <c r="P76" i="277"/>
  <c r="L76" i="277"/>
  <c r="H76" i="277"/>
  <c r="D76" i="277"/>
  <c r="U75" i="277"/>
  <c r="Q75" i="277"/>
  <c r="M75" i="277"/>
  <c r="I75" i="277"/>
  <c r="E75" i="277"/>
  <c r="A75" i="277"/>
  <c r="R74" i="277"/>
  <c r="N74" i="277"/>
  <c r="J74" i="277"/>
  <c r="F74" i="277"/>
  <c r="B74" i="277"/>
  <c r="S73" i="277"/>
  <c r="O73" i="277"/>
  <c r="K73" i="277"/>
  <c r="G73" i="277"/>
  <c r="C73" i="277"/>
  <c r="T72" i="277"/>
  <c r="P72" i="277"/>
  <c r="L72" i="277"/>
  <c r="H72" i="277"/>
  <c r="D72" i="277"/>
  <c r="U71" i="277"/>
  <c r="Q71" i="277"/>
  <c r="M71" i="277"/>
  <c r="I71" i="277"/>
  <c r="E71" i="277"/>
  <c r="A71" i="277"/>
  <c r="R70" i="277"/>
  <c r="N70" i="277"/>
  <c r="J70" i="277"/>
  <c r="F70" i="277"/>
  <c r="B70" i="277"/>
  <c r="S30" i="277"/>
  <c r="O30" i="277"/>
  <c r="K30" i="277"/>
  <c r="G30" i="277"/>
  <c r="C30" i="277"/>
  <c r="T29" i="277"/>
  <c r="P29" i="277"/>
  <c r="L29" i="277"/>
  <c r="H29" i="277"/>
  <c r="D29" i="277"/>
  <c r="U28" i="277"/>
  <c r="Q28" i="277"/>
  <c r="M28" i="277"/>
  <c r="I28" i="277"/>
  <c r="E28" i="277"/>
  <c r="A28" i="277"/>
  <c r="R27" i="277"/>
  <c r="N27" i="277"/>
  <c r="J27" i="277"/>
  <c r="F27" i="277"/>
  <c r="B27" i="277"/>
  <c r="S26" i="277"/>
  <c r="O26" i="277"/>
  <c r="K26" i="277"/>
  <c r="G26" i="277"/>
  <c r="C26" i="277"/>
  <c r="T25" i="277"/>
  <c r="P25" i="277"/>
  <c r="L25" i="277"/>
  <c r="H25" i="277"/>
  <c r="D25" i="277"/>
  <c r="U24" i="277"/>
  <c r="Q24" i="277"/>
  <c r="M24" i="277"/>
  <c r="I24" i="277"/>
  <c r="E24" i="277"/>
  <c r="A24" i="277"/>
  <c r="R23" i="277"/>
  <c r="N23" i="277"/>
  <c r="J23" i="277"/>
  <c r="F23" i="277"/>
  <c r="B23" i="277"/>
  <c r="S22" i="277"/>
  <c r="O22" i="277"/>
  <c r="K22" i="277"/>
  <c r="G22" i="277"/>
  <c r="C22" i="277"/>
  <c r="T21" i="277"/>
  <c r="P21" i="277"/>
  <c r="L21" i="277"/>
  <c r="H21" i="277"/>
  <c r="D21" i="277"/>
  <c r="U20" i="277"/>
  <c r="Q20" i="277"/>
  <c r="M20" i="277"/>
  <c r="I20" i="277"/>
  <c r="E20" i="277"/>
  <c r="A20" i="277"/>
  <c r="R19" i="277"/>
  <c r="N19" i="277"/>
  <c r="J19" i="277"/>
  <c r="F19" i="277"/>
  <c r="B19" i="277"/>
  <c r="S18" i="277"/>
  <c r="O18" i="277"/>
  <c r="K18" i="277"/>
  <c r="G18" i="277"/>
  <c r="C18" i="277"/>
  <c r="T17" i="277"/>
  <c r="P17" i="277"/>
  <c r="L17" i="277"/>
  <c r="H17" i="277"/>
  <c r="D17" i="277"/>
  <c r="U16" i="277"/>
  <c r="Q16" i="277"/>
  <c r="M16" i="277"/>
  <c r="I16" i="277"/>
  <c r="E16" i="277"/>
  <c r="A16" i="277"/>
  <c r="R15" i="277"/>
  <c r="N15" i="277"/>
  <c r="J15" i="277"/>
  <c r="F15" i="277"/>
  <c r="B15" i="277"/>
  <c r="S14" i="277"/>
  <c r="O14" i="277"/>
  <c r="K14" i="277"/>
  <c r="G14" i="277"/>
  <c r="C14" i="277"/>
  <c r="U86" i="277"/>
  <c r="Q86" i="277"/>
  <c r="M86" i="277"/>
  <c r="I86" i="277"/>
  <c r="E86" i="277"/>
  <c r="A86" i="277"/>
  <c r="R85" i="277"/>
  <c r="N85" i="277"/>
  <c r="J85" i="277"/>
  <c r="F85" i="277"/>
  <c r="B85" i="277"/>
  <c r="S84" i="277"/>
  <c r="O84" i="277"/>
  <c r="K84" i="277"/>
  <c r="G84" i="277"/>
  <c r="C84" i="277"/>
  <c r="T83" i="277"/>
  <c r="P83" i="277"/>
  <c r="L83" i="277"/>
  <c r="H83" i="277"/>
  <c r="D83" i="277"/>
  <c r="U82" i="277"/>
  <c r="Q82" i="277"/>
  <c r="M82" i="277"/>
  <c r="I82" i="277"/>
  <c r="E82" i="277"/>
  <c r="A82" i="277"/>
  <c r="R81" i="277"/>
  <c r="N81" i="277"/>
  <c r="J81" i="277"/>
  <c r="F81" i="277"/>
  <c r="B81" i="277"/>
  <c r="S80" i="277"/>
  <c r="O80" i="277"/>
  <c r="K80" i="277"/>
  <c r="G80" i="277"/>
  <c r="C80" i="277"/>
  <c r="T79" i="277"/>
  <c r="P79" i="277"/>
  <c r="L79" i="277"/>
  <c r="H79" i="277"/>
  <c r="D79" i="277"/>
  <c r="U78" i="277"/>
  <c r="Q78" i="277"/>
  <c r="M78" i="277"/>
  <c r="I78" i="277"/>
  <c r="E78" i="277"/>
  <c r="A78" i="277"/>
  <c r="R77" i="277"/>
  <c r="N77" i="277"/>
  <c r="J77" i="277"/>
  <c r="F77" i="277"/>
  <c r="B77" i="277"/>
  <c r="S76" i="277"/>
  <c r="O76" i="277"/>
  <c r="K76" i="277"/>
  <c r="G76" i="277"/>
  <c r="C76" i="277"/>
  <c r="T75" i="277"/>
  <c r="P75" i="277"/>
  <c r="L75" i="277"/>
  <c r="H75" i="277"/>
  <c r="D75" i="277"/>
  <c r="U74" i="277"/>
  <c r="Q74" i="277"/>
  <c r="M74" i="277"/>
  <c r="I74" i="277"/>
  <c r="E74" i="277"/>
  <c r="A74" i="277"/>
  <c r="R73" i="277"/>
  <c r="N73" i="277"/>
  <c r="J73" i="277"/>
  <c r="F73" i="277"/>
  <c r="B73" i="277"/>
  <c r="S72" i="277"/>
  <c r="O72" i="277"/>
  <c r="K72" i="277"/>
  <c r="G72" i="277"/>
  <c r="C72" i="277"/>
  <c r="T71" i="277"/>
  <c r="P71" i="277"/>
  <c r="L71" i="277"/>
  <c r="H71" i="277"/>
  <c r="D71" i="277"/>
  <c r="U70" i="277"/>
  <c r="Q70" i="277"/>
  <c r="M70" i="277"/>
  <c r="I70" i="277"/>
  <c r="E70" i="277"/>
  <c r="A70" i="277"/>
  <c r="R30" i="277"/>
  <c r="N30" i="277"/>
  <c r="J30" i="277"/>
  <c r="F30" i="277"/>
  <c r="B30" i="277"/>
  <c r="S29" i="277"/>
  <c r="O29" i="277"/>
  <c r="K29" i="277"/>
  <c r="G29" i="277"/>
  <c r="C29" i="277"/>
  <c r="T28" i="277"/>
  <c r="P28" i="277"/>
  <c r="L28" i="277"/>
  <c r="H28" i="277"/>
  <c r="D28" i="277"/>
  <c r="U27" i="277"/>
  <c r="Q27" i="277"/>
  <c r="M27" i="277"/>
  <c r="I27" i="277"/>
  <c r="E27" i="277"/>
  <c r="A27" i="277"/>
  <c r="R26" i="277"/>
  <c r="N26" i="277"/>
  <c r="J26" i="277"/>
  <c r="F26" i="277"/>
  <c r="B26" i="277"/>
  <c r="S25" i="277"/>
  <c r="O25" i="277"/>
  <c r="K25" i="277"/>
  <c r="G25" i="277"/>
  <c r="C25" i="277"/>
  <c r="T24" i="277"/>
  <c r="P24" i="277"/>
  <c r="L24" i="277"/>
  <c r="H24" i="277"/>
  <c r="D24" i="277"/>
  <c r="U23" i="277"/>
  <c r="Q23" i="277"/>
  <c r="M23" i="277"/>
  <c r="I23" i="277"/>
  <c r="E23" i="277"/>
  <c r="A23" i="277"/>
  <c r="R22" i="277"/>
  <c r="N22" i="277"/>
  <c r="J22" i="277"/>
  <c r="F22" i="277"/>
  <c r="B22" i="277"/>
  <c r="S21" i="277"/>
  <c r="O21" i="277"/>
  <c r="K21" i="277"/>
  <c r="G21" i="277"/>
  <c r="C21" i="277"/>
  <c r="T20" i="277"/>
  <c r="P20" i="277"/>
  <c r="L20" i="277"/>
  <c r="H20" i="277"/>
  <c r="D20" i="277"/>
  <c r="U19" i="277"/>
  <c r="Q19" i="277"/>
  <c r="M19" i="277"/>
  <c r="I19" i="277"/>
  <c r="E19" i="277"/>
  <c r="A19" i="277"/>
  <c r="R18" i="277"/>
  <c r="N18" i="277"/>
  <c r="J18" i="277"/>
  <c r="F18" i="277"/>
  <c r="B18" i="277"/>
  <c r="S17" i="277"/>
  <c r="O17" i="277"/>
  <c r="K17" i="277"/>
  <c r="G17" i="277"/>
  <c r="C17" i="277"/>
  <c r="T16" i="277"/>
  <c r="P16" i="277"/>
  <c r="L16" i="277"/>
  <c r="H16" i="277"/>
  <c r="D16" i="277"/>
  <c r="U15" i="277"/>
  <c r="Q15" i="277"/>
  <c r="M15" i="277"/>
  <c r="I15" i="277"/>
  <c r="E15" i="277"/>
  <c r="A15" i="277"/>
  <c r="R14" i="277"/>
  <c r="N14" i="277"/>
  <c r="J14" i="277"/>
  <c r="F14" i="277"/>
  <c r="B14" i="277"/>
  <c r="T86" i="277"/>
  <c r="P86" i="277"/>
  <c r="L86" i="277"/>
  <c r="H86" i="277"/>
  <c r="D86" i="277"/>
  <c r="U85" i="277"/>
  <c r="Q85" i="277"/>
  <c r="M85" i="277"/>
  <c r="I85" i="277"/>
  <c r="E85" i="277"/>
  <c r="A85" i="277"/>
  <c r="R84" i="277"/>
  <c r="N84" i="277"/>
  <c r="J84" i="277"/>
  <c r="F84" i="277"/>
  <c r="B84" i="277"/>
  <c r="S83" i="277"/>
  <c r="O83" i="277"/>
  <c r="K83" i="277"/>
  <c r="G83" i="277"/>
  <c r="C83" i="277"/>
  <c r="T82" i="277"/>
  <c r="P82" i="277"/>
  <c r="L82" i="277"/>
  <c r="H82" i="277"/>
  <c r="D82" i="277"/>
  <c r="U81" i="277"/>
  <c r="Q81" i="277"/>
  <c r="M81" i="277"/>
  <c r="I81" i="277"/>
  <c r="E81" i="277"/>
  <c r="A81" i="277"/>
  <c r="R80" i="277"/>
  <c r="N80" i="277"/>
  <c r="J80" i="277"/>
  <c r="F80" i="277"/>
  <c r="B80" i="277"/>
  <c r="S79" i="277"/>
  <c r="O79" i="277"/>
  <c r="K79" i="277"/>
  <c r="G79" i="277"/>
  <c r="C79" i="277"/>
  <c r="T78" i="277"/>
  <c r="P78" i="277"/>
  <c r="L78" i="277"/>
  <c r="H78" i="277"/>
  <c r="D78" i="277"/>
  <c r="U77" i="277"/>
  <c r="Q77" i="277"/>
  <c r="M77" i="277"/>
  <c r="I77" i="277"/>
  <c r="E77" i="277"/>
  <c r="A77" i="277"/>
  <c r="R76" i="277"/>
  <c r="N76" i="277"/>
  <c r="J76" i="277"/>
  <c r="F76" i="277"/>
  <c r="B76" i="277"/>
  <c r="S75" i="277"/>
  <c r="O75" i="277"/>
  <c r="K75" i="277"/>
  <c r="G75" i="277"/>
  <c r="C75" i="277"/>
  <c r="T74" i="277"/>
  <c r="P74" i="277"/>
  <c r="L74" i="277"/>
  <c r="H74" i="277"/>
  <c r="D74" i="277"/>
  <c r="U73" i="277"/>
  <c r="Q73" i="277"/>
  <c r="M73" i="277"/>
  <c r="I73" i="277"/>
  <c r="E73" i="277"/>
  <c r="A73" i="277"/>
  <c r="R72" i="277"/>
  <c r="N72" i="277"/>
  <c r="J72" i="277"/>
  <c r="F72" i="277"/>
  <c r="B72" i="277"/>
  <c r="S71" i="277"/>
  <c r="O71" i="277"/>
  <c r="K71" i="277"/>
  <c r="G71" i="277"/>
  <c r="C71" i="277"/>
  <c r="T70" i="277"/>
  <c r="P70" i="277"/>
  <c r="L70" i="277"/>
  <c r="H70" i="277"/>
  <c r="D70" i="277"/>
  <c r="U30" i="277"/>
  <c r="Q30" i="277"/>
  <c r="M30" i="277"/>
  <c r="I30" i="277"/>
  <c r="E30" i="277"/>
  <c r="A30" i="277"/>
  <c r="R29" i="277"/>
  <c r="N29" i="277"/>
  <c r="J29" i="277"/>
  <c r="F29" i="277"/>
  <c r="B29" i="277"/>
  <c r="S28" i="277"/>
  <c r="O28" i="277"/>
  <c r="K28" i="277"/>
  <c r="G28" i="277"/>
  <c r="C28" i="277"/>
  <c r="T27" i="277"/>
  <c r="P27" i="277"/>
  <c r="L27" i="277"/>
  <c r="H27" i="277"/>
  <c r="D27" i="277"/>
  <c r="U26" i="277"/>
  <c r="Q26" i="277"/>
  <c r="M26" i="277"/>
  <c r="I26" i="277"/>
  <c r="E26" i="277"/>
  <c r="A26" i="277"/>
  <c r="R25" i="277"/>
  <c r="N25" i="277"/>
  <c r="J25" i="277"/>
  <c r="F25" i="277"/>
  <c r="B25" i="277"/>
  <c r="S24" i="277"/>
  <c r="O24" i="277"/>
  <c r="K24" i="277"/>
  <c r="G24" i="277"/>
  <c r="C24" i="277"/>
  <c r="T23" i="277"/>
  <c r="P23" i="277"/>
  <c r="L23" i="277"/>
  <c r="H23" i="277"/>
  <c r="D23" i="277"/>
  <c r="U22" i="277"/>
  <c r="Q22" i="277"/>
  <c r="M22" i="277"/>
  <c r="I22" i="277"/>
  <c r="E22" i="277"/>
  <c r="A22" i="277"/>
  <c r="R21" i="277"/>
  <c r="N21" i="277"/>
  <c r="J21" i="277"/>
  <c r="F21" i="277"/>
  <c r="B21" i="277"/>
  <c r="S20" i="277"/>
  <c r="O20" i="277"/>
  <c r="K20" i="277"/>
  <c r="G20" i="277"/>
  <c r="C20" i="277"/>
  <c r="T19" i="277"/>
  <c r="P19" i="277"/>
  <c r="L19" i="277"/>
  <c r="H19" i="277"/>
  <c r="D19" i="277"/>
  <c r="U18" i="277"/>
  <c r="Q18" i="277"/>
  <c r="M18" i="277"/>
  <c r="I18" i="277"/>
  <c r="E18" i="277"/>
  <c r="A18" i="277"/>
  <c r="R17" i="277"/>
  <c r="N17" i="277"/>
  <c r="J17" i="277"/>
  <c r="F17" i="277"/>
  <c r="B17" i="277"/>
  <c r="S16" i="277"/>
  <c r="O16" i="277"/>
  <c r="K16" i="277"/>
  <c r="G16" i="277"/>
  <c r="C16" i="277"/>
  <c r="T15" i="277"/>
  <c r="P15" i="277"/>
  <c r="L15" i="277"/>
  <c r="H15" i="277"/>
  <c r="D15" i="277"/>
  <c r="U14" i="277"/>
  <c r="Q14" i="277"/>
  <c r="M14" i="277"/>
  <c r="I14" i="277"/>
  <c r="E14" i="277"/>
  <c r="A14" i="277"/>
  <c r="U64" i="277" l="1"/>
  <c r="Q64" i="277"/>
  <c r="M64" i="277"/>
  <c r="I64" i="277"/>
  <c r="E64" i="277"/>
  <c r="A64" i="277"/>
  <c r="R63" i="277"/>
  <c r="N63" i="277"/>
  <c r="J63" i="277"/>
  <c r="F63" i="277"/>
  <c r="B63" i="277"/>
  <c r="S62" i="277"/>
  <c r="O62" i="277"/>
  <c r="K62" i="277"/>
  <c r="G62" i="277"/>
  <c r="C62" i="277"/>
  <c r="T61" i="277"/>
  <c r="P61" i="277"/>
  <c r="L61" i="277"/>
  <c r="H61" i="277"/>
  <c r="D61" i="277"/>
  <c r="U60" i="277"/>
  <c r="Q60" i="277"/>
  <c r="M60" i="277"/>
  <c r="I60" i="277"/>
  <c r="E60" i="277"/>
  <c r="A60" i="277"/>
  <c r="R59" i="277"/>
  <c r="N59" i="277"/>
  <c r="J59" i="277"/>
  <c r="F59" i="277"/>
  <c r="B59" i="277"/>
  <c r="S58" i="277"/>
  <c r="O58" i="277"/>
  <c r="K58" i="277"/>
  <c r="G58" i="277"/>
  <c r="C58" i="277"/>
  <c r="T57" i="277"/>
  <c r="P57" i="277"/>
  <c r="L57" i="277"/>
  <c r="H57" i="277"/>
  <c r="D57" i="277"/>
  <c r="U56" i="277"/>
  <c r="Q56" i="277"/>
  <c r="M56" i="277"/>
  <c r="I56" i="277"/>
  <c r="E56" i="277"/>
  <c r="A56" i="277"/>
  <c r="R55" i="277"/>
  <c r="N55" i="277"/>
  <c r="J55" i="277"/>
  <c r="F55" i="277"/>
  <c r="B55" i="277"/>
  <c r="S54" i="277"/>
  <c r="O54" i="277"/>
  <c r="K54" i="277"/>
  <c r="G54" i="277"/>
  <c r="C54" i="277"/>
  <c r="T53" i="277"/>
  <c r="P53" i="277"/>
  <c r="L53" i="277"/>
  <c r="H53" i="277"/>
  <c r="D53" i="277"/>
  <c r="U52" i="277"/>
  <c r="Q52" i="277"/>
  <c r="M52" i="277"/>
  <c r="I52" i="277"/>
  <c r="E52" i="277"/>
  <c r="A52" i="277"/>
  <c r="R51" i="277"/>
  <c r="N51" i="277"/>
  <c r="J51" i="277"/>
  <c r="F51" i="277"/>
  <c r="B51" i="277"/>
  <c r="S50" i="277"/>
  <c r="O50" i="277"/>
  <c r="K50" i="277"/>
  <c r="G50" i="277"/>
  <c r="C50" i="277"/>
  <c r="T49" i="277"/>
  <c r="P49" i="277"/>
  <c r="L49" i="277"/>
  <c r="H49" i="277"/>
  <c r="D49" i="277"/>
  <c r="U48" i="277"/>
  <c r="Q48" i="277"/>
  <c r="M48" i="277"/>
  <c r="I48" i="277"/>
  <c r="E48" i="277"/>
  <c r="A48" i="277"/>
  <c r="R47" i="277"/>
  <c r="N47" i="277"/>
  <c r="J47" i="277"/>
  <c r="F47" i="277"/>
  <c r="B47" i="277"/>
  <c r="S46" i="277"/>
  <c r="O46" i="277"/>
  <c r="K46" i="277"/>
  <c r="G46" i="277"/>
  <c r="C46" i="277"/>
  <c r="T45" i="277"/>
  <c r="P45" i="277"/>
  <c r="L45" i="277"/>
  <c r="H45" i="277"/>
  <c r="D45" i="277"/>
  <c r="U44" i="277"/>
  <c r="Q44" i="277"/>
  <c r="M44" i="277"/>
  <c r="I44" i="277"/>
  <c r="E44" i="277"/>
  <c r="A44" i="277"/>
  <c r="R43" i="277"/>
  <c r="N43" i="277"/>
  <c r="J43" i="277"/>
  <c r="F43" i="277"/>
  <c r="B43" i="277"/>
  <c r="S42" i="277"/>
  <c r="O42" i="277"/>
  <c r="K42" i="277"/>
  <c r="G42" i="277"/>
  <c r="C42" i="277"/>
  <c r="T41" i="277"/>
  <c r="P41" i="277"/>
  <c r="L41" i="277"/>
  <c r="H41" i="277"/>
  <c r="D41" i="277"/>
  <c r="U40" i="277"/>
  <c r="Q40" i="277"/>
  <c r="M40" i="277"/>
  <c r="I40" i="277"/>
  <c r="E40" i="277"/>
  <c r="A40" i="277"/>
  <c r="R39" i="277"/>
  <c r="N39" i="277"/>
  <c r="J39" i="277"/>
  <c r="F39" i="277"/>
  <c r="B39" i="277"/>
  <c r="S38" i="277"/>
  <c r="O38" i="277"/>
  <c r="K38" i="277"/>
  <c r="G38" i="277"/>
  <c r="C38" i="277"/>
  <c r="T37" i="277"/>
  <c r="P37" i="277"/>
  <c r="L37" i="277"/>
  <c r="H37" i="277"/>
  <c r="D37" i="277"/>
  <c r="U36" i="277"/>
  <c r="Q36" i="277"/>
  <c r="M36" i="277"/>
  <c r="I36" i="277"/>
  <c r="E36" i="277"/>
  <c r="A36" i="277"/>
  <c r="R35" i="277"/>
  <c r="N35" i="277"/>
  <c r="J35" i="277"/>
  <c r="F35" i="277"/>
  <c r="B35" i="277"/>
  <c r="S34" i="277"/>
  <c r="O34" i="277"/>
  <c r="K34" i="277"/>
  <c r="G34" i="277"/>
  <c r="C34" i="277"/>
  <c r="T33" i="277"/>
  <c r="P33" i="277"/>
  <c r="L33" i="277"/>
  <c r="H33" i="277"/>
  <c r="D33" i="277"/>
  <c r="U32" i="277"/>
  <c r="Q32" i="277"/>
  <c r="M32" i="277"/>
  <c r="T64" i="277"/>
  <c r="P64" i="277"/>
  <c r="L64" i="277"/>
  <c r="H64" i="277"/>
  <c r="D64" i="277"/>
  <c r="U63" i="277"/>
  <c r="Q63" i="277"/>
  <c r="M63" i="277"/>
  <c r="I63" i="277"/>
  <c r="E63" i="277"/>
  <c r="A63" i="277"/>
  <c r="R62" i="277"/>
  <c r="N62" i="277"/>
  <c r="J62" i="277"/>
  <c r="F62" i="277"/>
  <c r="B62" i="277"/>
  <c r="S61" i="277"/>
  <c r="O61" i="277"/>
  <c r="K61" i="277"/>
  <c r="G61" i="277"/>
  <c r="C61" i="277"/>
  <c r="T60" i="277"/>
  <c r="P60" i="277"/>
  <c r="L60" i="277"/>
  <c r="H60" i="277"/>
  <c r="D60" i="277"/>
  <c r="U59" i="277"/>
  <c r="Q59" i="277"/>
  <c r="M59" i="277"/>
  <c r="I59" i="277"/>
  <c r="E59" i="277"/>
  <c r="A59" i="277"/>
  <c r="R58" i="277"/>
  <c r="N58" i="277"/>
  <c r="J58" i="277"/>
  <c r="F58" i="277"/>
  <c r="B58" i="277"/>
  <c r="S57" i="277"/>
  <c r="O57" i="277"/>
  <c r="K57" i="277"/>
  <c r="G57" i="277"/>
  <c r="C57" i="277"/>
  <c r="T56" i="277"/>
  <c r="P56" i="277"/>
  <c r="L56" i="277"/>
  <c r="H56" i="277"/>
  <c r="D56" i="277"/>
  <c r="U55" i="277"/>
  <c r="Q55" i="277"/>
  <c r="M55" i="277"/>
  <c r="I55" i="277"/>
  <c r="E55" i="277"/>
  <c r="A55" i="277"/>
  <c r="R54" i="277"/>
  <c r="N54" i="277"/>
  <c r="J54" i="277"/>
  <c r="F54" i="277"/>
  <c r="B54" i="277"/>
  <c r="S53" i="277"/>
  <c r="O53" i="277"/>
  <c r="K53" i="277"/>
  <c r="G53" i="277"/>
  <c r="C53" i="277"/>
  <c r="T52" i="277"/>
  <c r="P52" i="277"/>
  <c r="L52" i="277"/>
  <c r="H52" i="277"/>
  <c r="D52" i="277"/>
  <c r="U51" i="277"/>
  <c r="Q51" i="277"/>
  <c r="M51" i="277"/>
  <c r="I51" i="277"/>
  <c r="E51" i="277"/>
  <c r="A51" i="277"/>
  <c r="R50" i="277"/>
  <c r="N50" i="277"/>
  <c r="J50" i="277"/>
  <c r="F50" i="277"/>
  <c r="B50" i="277"/>
  <c r="S49" i="277"/>
  <c r="O49" i="277"/>
  <c r="K49" i="277"/>
  <c r="G49" i="277"/>
  <c r="C49" i="277"/>
  <c r="T48" i="277"/>
  <c r="P48" i="277"/>
  <c r="L48" i="277"/>
  <c r="H48" i="277"/>
  <c r="D48" i="277"/>
  <c r="U47" i="277"/>
  <c r="Q47" i="277"/>
  <c r="M47" i="277"/>
  <c r="I47" i="277"/>
  <c r="E47" i="277"/>
  <c r="A47" i="277"/>
  <c r="R46" i="277"/>
  <c r="N46" i="277"/>
  <c r="J46" i="277"/>
  <c r="F46" i="277"/>
  <c r="B46" i="277"/>
  <c r="S45" i="277"/>
  <c r="O45" i="277"/>
  <c r="K45" i="277"/>
  <c r="G45" i="277"/>
  <c r="C45" i="277"/>
  <c r="T44" i="277"/>
  <c r="P44" i="277"/>
  <c r="L44" i="277"/>
  <c r="H44" i="277"/>
  <c r="D44" i="277"/>
  <c r="U43" i="277"/>
  <c r="Q43" i="277"/>
  <c r="M43" i="277"/>
  <c r="I43" i="277"/>
  <c r="E43" i="277"/>
  <c r="A43" i="277"/>
  <c r="R42" i="277"/>
  <c r="N42" i="277"/>
  <c r="J42" i="277"/>
  <c r="F42" i="277"/>
  <c r="B42" i="277"/>
  <c r="S41" i="277"/>
  <c r="O41" i="277"/>
  <c r="K41" i="277"/>
  <c r="G41" i="277"/>
  <c r="C41" i="277"/>
  <c r="T40" i="277"/>
  <c r="P40" i="277"/>
  <c r="L40" i="277"/>
  <c r="H40" i="277"/>
  <c r="D40" i="277"/>
  <c r="U39" i="277"/>
  <c r="Q39" i="277"/>
  <c r="M39" i="277"/>
  <c r="I39" i="277"/>
  <c r="E39" i="277"/>
  <c r="A39" i="277"/>
  <c r="R38" i="277"/>
  <c r="N38" i="277"/>
  <c r="J38" i="277"/>
  <c r="F38" i="277"/>
  <c r="B38" i="277"/>
  <c r="S37" i="277"/>
  <c r="O37" i="277"/>
  <c r="K37" i="277"/>
  <c r="G37" i="277"/>
  <c r="C37" i="277"/>
  <c r="T36" i="277"/>
  <c r="P36" i="277"/>
  <c r="L36" i="277"/>
  <c r="H36" i="277"/>
  <c r="D36" i="277"/>
  <c r="U35" i="277"/>
  <c r="Q35" i="277"/>
  <c r="M35" i="277"/>
  <c r="I35" i="277"/>
  <c r="E35" i="277"/>
  <c r="A35" i="277"/>
  <c r="R34" i="277"/>
  <c r="N34" i="277"/>
  <c r="J34" i="277"/>
  <c r="F34" i="277"/>
  <c r="B34" i="277"/>
  <c r="S33" i="277"/>
  <c r="O33" i="277"/>
  <c r="K33" i="277"/>
  <c r="G33" i="277"/>
  <c r="C33" i="277"/>
  <c r="T32" i="277"/>
  <c r="P32" i="277"/>
  <c r="L32" i="277"/>
  <c r="H32" i="277"/>
  <c r="S64" i="277"/>
  <c r="O64" i="277"/>
  <c r="K64" i="277"/>
  <c r="G64" i="277"/>
  <c r="C64" i="277"/>
  <c r="T63" i="277"/>
  <c r="P63" i="277"/>
  <c r="L63" i="277"/>
  <c r="H63" i="277"/>
  <c r="D63" i="277"/>
  <c r="U62" i="277"/>
  <c r="Q62" i="277"/>
  <c r="M62" i="277"/>
  <c r="I62" i="277"/>
  <c r="E62" i="277"/>
  <c r="A62" i="277"/>
  <c r="R61" i="277"/>
  <c r="N61" i="277"/>
  <c r="J61" i="277"/>
  <c r="F61" i="277"/>
  <c r="B61" i="277"/>
  <c r="S60" i="277"/>
  <c r="O60" i="277"/>
  <c r="K60" i="277"/>
  <c r="G60" i="277"/>
  <c r="C60" i="277"/>
  <c r="T59" i="277"/>
  <c r="P59" i="277"/>
  <c r="L59" i="277"/>
  <c r="H59" i="277"/>
  <c r="D59" i="277"/>
  <c r="U58" i="277"/>
  <c r="Q58" i="277"/>
  <c r="M58" i="277"/>
  <c r="I58" i="277"/>
  <c r="E58" i="277"/>
  <c r="A58" i="277"/>
  <c r="R57" i="277"/>
  <c r="N57" i="277"/>
  <c r="J57" i="277"/>
  <c r="F57" i="277"/>
  <c r="B57" i="277"/>
  <c r="S56" i="277"/>
  <c r="O56" i="277"/>
  <c r="K56" i="277"/>
  <c r="G56" i="277"/>
  <c r="C56" i="277"/>
  <c r="T55" i="277"/>
  <c r="P55" i="277"/>
  <c r="L55" i="277"/>
  <c r="H55" i="277"/>
  <c r="D55" i="277"/>
  <c r="U54" i="277"/>
  <c r="Q54" i="277"/>
  <c r="M54" i="277"/>
  <c r="I54" i="277"/>
  <c r="E54" i="277"/>
  <c r="A54" i="277"/>
  <c r="R53" i="277"/>
  <c r="N53" i="277"/>
  <c r="J53" i="277"/>
  <c r="F53" i="277"/>
  <c r="B53" i="277"/>
  <c r="S52" i="277"/>
  <c r="O52" i="277"/>
  <c r="K52" i="277"/>
  <c r="G52" i="277"/>
  <c r="C52" i="277"/>
  <c r="T51" i="277"/>
  <c r="P51" i="277"/>
  <c r="L51" i="277"/>
  <c r="H51" i="277"/>
  <c r="D51" i="277"/>
  <c r="U50" i="277"/>
  <c r="Q50" i="277"/>
  <c r="M50" i="277"/>
  <c r="I50" i="277"/>
  <c r="E50" i="277"/>
  <c r="A50" i="277"/>
  <c r="R49" i="277"/>
  <c r="N49" i="277"/>
  <c r="J49" i="277"/>
  <c r="F49" i="277"/>
  <c r="B49" i="277"/>
  <c r="S48" i="277"/>
  <c r="O48" i="277"/>
  <c r="K48" i="277"/>
  <c r="G48" i="277"/>
  <c r="C48" i="277"/>
  <c r="T47" i="277"/>
  <c r="P47" i="277"/>
  <c r="L47" i="277"/>
  <c r="H47" i="277"/>
  <c r="D47" i="277"/>
  <c r="U46" i="277"/>
  <c r="Q46" i="277"/>
  <c r="M46" i="277"/>
  <c r="I46" i="277"/>
  <c r="E46" i="277"/>
  <c r="A46" i="277"/>
  <c r="R45" i="277"/>
  <c r="N45" i="277"/>
  <c r="J45" i="277"/>
  <c r="F45" i="277"/>
  <c r="B45" i="277"/>
  <c r="S44" i="277"/>
  <c r="O44" i="277"/>
  <c r="K44" i="277"/>
  <c r="G44" i="277"/>
  <c r="C44" i="277"/>
  <c r="T43" i="277"/>
  <c r="P43" i="277"/>
  <c r="L43" i="277"/>
  <c r="H43" i="277"/>
  <c r="D43" i="277"/>
  <c r="U42" i="277"/>
  <c r="Q42" i="277"/>
  <c r="M42" i="277"/>
  <c r="I42" i="277"/>
  <c r="E42" i="277"/>
  <c r="A42" i="277"/>
  <c r="R41" i="277"/>
  <c r="N41" i="277"/>
  <c r="J41" i="277"/>
  <c r="F41" i="277"/>
  <c r="B41" i="277"/>
  <c r="S40" i="277"/>
  <c r="O40" i="277"/>
  <c r="K40" i="277"/>
  <c r="G40" i="277"/>
  <c r="C40" i="277"/>
  <c r="T39" i="277"/>
  <c r="P39" i="277"/>
  <c r="L39" i="277"/>
  <c r="H39" i="277"/>
  <c r="D39" i="277"/>
  <c r="U38" i="277"/>
  <c r="Q38" i="277"/>
  <c r="M38" i="277"/>
  <c r="I38" i="277"/>
  <c r="E38" i="277"/>
  <c r="A38" i="277"/>
  <c r="R37" i="277"/>
  <c r="N37" i="277"/>
  <c r="J37" i="277"/>
  <c r="F37" i="277"/>
  <c r="B37" i="277"/>
  <c r="S36" i="277"/>
  <c r="O36" i="277"/>
  <c r="K36" i="277"/>
  <c r="G36" i="277"/>
  <c r="C36" i="277"/>
  <c r="T35" i="277"/>
  <c r="P35" i="277"/>
  <c r="L35" i="277"/>
  <c r="H35" i="277"/>
  <c r="D35" i="277"/>
  <c r="U34" i="277"/>
  <c r="Q34" i="277"/>
  <c r="M34" i="277"/>
  <c r="I34" i="277"/>
  <c r="E34" i="277"/>
  <c r="A34" i="277"/>
  <c r="R33" i="277"/>
  <c r="N33" i="277"/>
  <c r="J33" i="277"/>
  <c r="F33" i="277"/>
  <c r="B33" i="277"/>
  <c r="S32" i="277"/>
  <c r="O32" i="277"/>
  <c r="K32" i="277"/>
  <c r="R64" i="277"/>
  <c r="N64" i="277"/>
  <c r="J64" i="277"/>
  <c r="F64" i="277"/>
  <c r="B64" i="277"/>
  <c r="S63" i="277"/>
  <c r="O63" i="277"/>
  <c r="K63" i="277"/>
  <c r="G63" i="277"/>
  <c r="C63" i="277"/>
  <c r="T62" i="277"/>
  <c r="P62" i="277"/>
  <c r="L62" i="277"/>
  <c r="H62" i="277"/>
  <c r="D62" i="277"/>
  <c r="U61" i="277"/>
  <c r="Q61" i="277"/>
  <c r="M61" i="277"/>
  <c r="I61" i="277"/>
  <c r="E61" i="277"/>
  <c r="A61" i="277"/>
  <c r="R60" i="277"/>
  <c r="N60" i="277"/>
  <c r="J60" i="277"/>
  <c r="F60" i="277"/>
  <c r="B60" i="277"/>
  <c r="S59" i="277"/>
  <c r="O59" i="277"/>
  <c r="K59" i="277"/>
  <c r="G59" i="277"/>
  <c r="C59" i="277"/>
  <c r="T58" i="277"/>
  <c r="P58" i="277"/>
  <c r="L58" i="277"/>
  <c r="H58" i="277"/>
  <c r="D58" i="277"/>
  <c r="U57" i="277"/>
  <c r="Q57" i="277"/>
  <c r="M57" i="277"/>
  <c r="I57" i="277"/>
  <c r="E57" i="277"/>
  <c r="A57" i="277"/>
  <c r="R56" i="277"/>
  <c r="N56" i="277"/>
  <c r="J56" i="277"/>
  <c r="F56" i="277"/>
  <c r="B56" i="277"/>
  <c r="S55" i="277"/>
  <c r="O55" i="277"/>
  <c r="K55" i="277"/>
  <c r="G55" i="277"/>
  <c r="C55" i="277"/>
  <c r="T54" i="277"/>
  <c r="P54" i="277"/>
  <c r="L54" i="277"/>
  <c r="H54" i="277"/>
  <c r="D54" i="277"/>
  <c r="U53" i="277"/>
  <c r="Q53" i="277"/>
  <c r="M53" i="277"/>
  <c r="I53" i="277"/>
  <c r="E53" i="277"/>
  <c r="A53" i="277"/>
  <c r="R52" i="277"/>
  <c r="N52" i="277"/>
  <c r="J52" i="277"/>
  <c r="F52" i="277"/>
  <c r="B52" i="277"/>
  <c r="S51" i="277"/>
  <c r="O51" i="277"/>
  <c r="K51" i="277"/>
  <c r="G51" i="277"/>
  <c r="C51" i="277"/>
  <c r="T50" i="277"/>
  <c r="P50" i="277"/>
  <c r="L50" i="277"/>
  <c r="H50" i="277"/>
  <c r="D50" i="277"/>
  <c r="U49" i="277"/>
  <c r="Q49" i="277"/>
  <c r="M49" i="277"/>
  <c r="I49" i="277"/>
  <c r="E49" i="277"/>
  <c r="A49" i="277"/>
  <c r="R48" i="277"/>
  <c r="N48" i="277"/>
  <c r="J48" i="277"/>
  <c r="F48" i="277"/>
  <c r="B48" i="277"/>
  <c r="S47" i="277"/>
  <c r="O47" i="277"/>
  <c r="K47" i="277"/>
  <c r="G47" i="277"/>
  <c r="C47" i="277"/>
  <c r="T46" i="277"/>
  <c r="P46" i="277"/>
  <c r="L46" i="277"/>
  <c r="H46" i="277"/>
  <c r="D46" i="277"/>
  <c r="U45" i="277"/>
  <c r="Q45" i="277"/>
  <c r="M45" i="277"/>
  <c r="I45" i="277"/>
  <c r="E45" i="277"/>
  <c r="A45" i="277"/>
  <c r="R44" i="277"/>
  <c r="N44" i="277"/>
  <c r="J44" i="277"/>
  <c r="F44" i="277"/>
  <c r="B44" i="277"/>
  <c r="S43" i="277"/>
  <c r="O43" i="277"/>
  <c r="K43" i="277"/>
  <c r="G43" i="277"/>
  <c r="C43" i="277"/>
  <c r="T42" i="277"/>
  <c r="P42" i="277"/>
  <c r="L42" i="277"/>
  <c r="H42" i="277"/>
  <c r="D42" i="277"/>
  <c r="U41" i="277"/>
  <c r="Q41" i="277"/>
  <c r="M41" i="277"/>
  <c r="I41" i="277"/>
  <c r="E41" i="277"/>
  <c r="A41" i="277"/>
  <c r="R40" i="277"/>
  <c r="N40" i="277"/>
  <c r="J40" i="277"/>
  <c r="F40" i="277"/>
  <c r="B40" i="277"/>
  <c r="S39" i="277"/>
  <c r="O39" i="277"/>
  <c r="K39" i="277"/>
  <c r="G39" i="277"/>
  <c r="C39" i="277"/>
  <c r="T38" i="277"/>
  <c r="P38" i="277"/>
  <c r="L38" i="277"/>
  <c r="H38" i="277"/>
  <c r="D38" i="277"/>
  <c r="U37" i="277"/>
  <c r="Q37" i="277"/>
  <c r="M37" i="277"/>
  <c r="I37" i="277"/>
  <c r="E37" i="277"/>
  <c r="A37" i="277"/>
  <c r="R36" i="277"/>
  <c r="N36" i="277"/>
  <c r="J36" i="277"/>
  <c r="F36" i="277"/>
  <c r="B36" i="277"/>
  <c r="S35" i="277"/>
  <c r="O35" i="277"/>
  <c r="K35" i="277"/>
  <c r="G35" i="277"/>
  <c r="C35" i="277"/>
  <c r="T34" i="277"/>
  <c r="P34" i="277"/>
  <c r="L34" i="277"/>
  <c r="H34" i="277"/>
  <c r="D34" i="277"/>
  <c r="U33" i="277"/>
  <c r="Q33" i="277"/>
  <c r="M33" i="277"/>
  <c r="I33" i="277"/>
  <c r="E33" i="277"/>
  <c r="A33" i="277"/>
  <c r="R32" i="277"/>
  <c r="N32" i="277"/>
  <c r="J32" i="277"/>
  <c r="E32" i="277"/>
  <c r="A32" i="277"/>
  <c r="R96" i="277"/>
  <c r="N96" i="277"/>
  <c r="J96" i="277"/>
  <c r="F96" i="277"/>
  <c r="B96" i="277"/>
  <c r="S95" i="277"/>
  <c r="O95" i="277"/>
  <c r="K95" i="277"/>
  <c r="G95" i="277"/>
  <c r="C95" i="277"/>
  <c r="T94" i="277"/>
  <c r="P94" i="277"/>
  <c r="L94" i="277"/>
  <c r="H94" i="277"/>
  <c r="D94" i="277"/>
  <c r="U93" i="277"/>
  <c r="Q93" i="277"/>
  <c r="M93" i="277"/>
  <c r="I93" i="277"/>
  <c r="E93" i="277"/>
  <c r="A93" i="277"/>
  <c r="R92" i="277"/>
  <c r="N92" i="277"/>
  <c r="J92" i="277"/>
  <c r="F92" i="277"/>
  <c r="B92" i="277"/>
  <c r="S91" i="277"/>
  <c r="O91" i="277"/>
  <c r="K91" i="277"/>
  <c r="G91" i="277"/>
  <c r="C91" i="277"/>
  <c r="T90" i="277"/>
  <c r="P90" i="277"/>
  <c r="L90" i="277"/>
  <c r="H90" i="277"/>
  <c r="D90" i="277"/>
  <c r="U89" i="277"/>
  <c r="Q89" i="277"/>
  <c r="M89" i="277"/>
  <c r="I89" i="277"/>
  <c r="E89" i="277"/>
  <c r="A89" i="277"/>
  <c r="R88" i="277"/>
  <c r="N88" i="277"/>
  <c r="J88" i="277"/>
  <c r="F88" i="277"/>
  <c r="B88" i="277"/>
  <c r="I32" i="277"/>
  <c r="D32" i="277"/>
  <c r="U96" i="277"/>
  <c r="Q96" i="277"/>
  <c r="M96" i="277"/>
  <c r="I96" i="277"/>
  <c r="E96" i="277"/>
  <c r="A96" i="277"/>
  <c r="R95" i="277"/>
  <c r="N95" i="277"/>
  <c r="J95" i="277"/>
  <c r="F95" i="277"/>
  <c r="B95" i="277"/>
  <c r="S94" i="277"/>
  <c r="O94" i="277"/>
  <c r="K94" i="277"/>
  <c r="G94" i="277"/>
  <c r="C94" i="277"/>
  <c r="T93" i="277"/>
  <c r="P93" i="277"/>
  <c r="L93" i="277"/>
  <c r="H93" i="277"/>
  <c r="D93" i="277"/>
  <c r="U92" i="277"/>
  <c r="Q92" i="277"/>
  <c r="M92" i="277"/>
  <c r="I92" i="277"/>
  <c r="E92" i="277"/>
  <c r="A92" i="277"/>
  <c r="R91" i="277"/>
  <c r="N91" i="277"/>
  <c r="J91" i="277"/>
  <c r="F91" i="277"/>
  <c r="B91" i="277"/>
  <c r="S90" i="277"/>
  <c r="O90" i="277"/>
  <c r="K90" i="277"/>
  <c r="G90" i="277"/>
  <c r="C90" i="277"/>
  <c r="T89" i="277"/>
  <c r="P89" i="277"/>
  <c r="L89" i="277"/>
  <c r="H89" i="277"/>
  <c r="D89" i="277"/>
  <c r="U88" i="277"/>
  <c r="Q88" i="277"/>
  <c r="M88" i="277"/>
  <c r="I88" i="277"/>
  <c r="E88" i="277"/>
  <c r="A88" i="277"/>
  <c r="G32" i="277"/>
  <c r="C32" i="277"/>
  <c r="T96" i="277"/>
  <c r="P96" i="277"/>
  <c r="L96" i="277"/>
  <c r="H96" i="277"/>
  <c r="D96" i="277"/>
  <c r="U95" i="277"/>
  <c r="Q95" i="277"/>
  <c r="M95" i="277"/>
  <c r="I95" i="277"/>
  <c r="E95" i="277"/>
  <c r="A95" i="277"/>
  <c r="R94" i="277"/>
  <c r="N94" i="277"/>
  <c r="J94" i="277"/>
  <c r="F94" i="277"/>
  <c r="B94" i="277"/>
  <c r="S93" i="277"/>
  <c r="O93" i="277"/>
  <c r="K93" i="277"/>
  <c r="G93" i="277"/>
  <c r="C93" i="277"/>
  <c r="T92" i="277"/>
  <c r="P92" i="277"/>
  <c r="L92" i="277"/>
  <c r="H92" i="277"/>
  <c r="D92" i="277"/>
  <c r="U91" i="277"/>
  <c r="Q91" i="277"/>
  <c r="M91" i="277"/>
  <c r="I91" i="277"/>
  <c r="E91" i="277"/>
  <c r="A91" i="277"/>
  <c r="R90" i="277"/>
  <c r="N90" i="277"/>
  <c r="J90" i="277"/>
  <c r="F90" i="277"/>
  <c r="B90" i="277"/>
  <c r="S89" i="277"/>
  <c r="O89" i="277"/>
  <c r="K89" i="277"/>
  <c r="G89" i="277"/>
  <c r="C89" i="277"/>
  <c r="T88" i="277"/>
  <c r="P88" i="277"/>
  <c r="L88" i="277"/>
  <c r="H88" i="277"/>
  <c r="D88" i="277"/>
  <c r="F32" i="277"/>
  <c r="B32" i="277"/>
  <c r="S96" i="277"/>
  <c r="O96" i="277"/>
  <c r="K96" i="277"/>
  <c r="G96" i="277"/>
  <c r="C96" i="277"/>
  <c r="T95" i="277"/>
  <c r="P95" i="277"/>
  <c r="L95" i="277"/>
  <c r="H95" i="277"/>
  <c r="D95" i="277"/>
  <c r="U94" i="277"/>
  <c r="Q94" i="277"/>
  <c r="M94" i="277"/>
  <c r="I94" i="277"/>
  <c r="E94" i="277"/>
  <c r="A94" i="277"/>
  <c r="R93" i="277"/>
  <c r="N93" i="277"/>
  <c r="J93" i="277"/>
  <c r="F93" i="277"/>
  <c r="B93" i="277"/>
  <c r="S92" i="277"/>
  <c r="O92" i="277"/>
  <c r="K92" i="277"/>
  <c r="G92" i="277"/>
  <c r="C92" i="277"/>
  <c r="T91" i="277"/>
  <c r="P91" i="277"/>
  <c r="L91" i="277"/>
  <c r="H91" i="277"/>
  <c r="D91" i="277"/>
  <c r="U90" i="277"/>
  <c r="Q90" i="277"/>
  <c r="M90" i="277"/>
  <c r="I90" i="277"/>
  <c r="E90" i="277"/>
  <c r="A90" i="277"/>
  <c r="R89" i="277"/>
  <c r="N89" i="277"/>
  <c r="J89" i="277"/>
  <c r="F89" i="277"/>
  <c r="B89" i="277"/>
  <c r="S88" i="277"/>
  <c r="O88" i="277"/>
  <c r="K88" i="277"/>
  <c r="G88" i="277"/>
  <c r="C88" i="277"/>
  <c r="V13" i="176"/>
  <c r="N13" i="176"/>
  <c r="F13" i="176"/>
  <c r="S13" i="176"/>
  <c r="K13" i="176"/>
  <c r="C13" i="176"/>
  <c r="E14" i="176"/>
  <c r="R15" i="176"/>
  <c r="G15" i="176"/>
  <c r="T30" i="176"/>
  <c r="J29" i="176"/>
  <c r="T27" i="176"/>
  <c r="J26" i="176"/>
  <c r="V24" i="176"/>
  <c r="L23" i="176"/>
  <c r="B22" i="176"/>
  <c r="N20" i="176"/>
  <c r="D19" i="176"/>
  <c r="P17" i="176"/>
  <c r="E16" i="176"/>
  <c r="Q29" i="176"/>
  <c r="G28" i="176"/>
  <c r="S26" i="176"/>
  <c r="I25" i="176"/>
  <c r="U23" i="176"/>
  <c r="K22" i="176"/>
  <c r="A21" i="176"/>
  <c r="M19" i="176"/>
  <c r="C18" i="176"/>
  <c r="O14" i="176"/>
  <c r="F14" i="176"/>
  <c r="Q15" i="176"/>
  <c r="H16" i="176"/>
  <c r="T29" i="176"/>
  <c r="J28" i="176"/>
  <c r="T26" i="176"/>
  <c r="J25" i="176"/>
  <c r="V23" i="176"/>
  <c r="L22" i="176"/>
  <c r="B21" i="176"/>
  <c r="N19" i="176"/>
  <c r="D18" i="176"/>
  <c r="O16" i="176"/>
  <c r="E30" i="176"/>
  <c r="Q28" i="176"/>
  <c r="G27" i="176"/>
  <c r="S25" i="176"/>
  <c r="I24" i="176"/>
  <c r="U22" i="176"/>
  <c r="K21" i="176"/>
  <c r="A20" i="176"/>
  <c r="M18" i="176"/>
  <c r="C17" i="176"/>
  <c r="P14" i="176"/>
  <c r="F15" i="176"/>
  <c r="R16" i="176"/>
  <c r="H30" i="176"/>
  <c r="T28" i="176"/>
  <c r="H27" i="176"/>
  <c r="T25" i="176"/>
  <c r="J24" i="176"/>
  <c r="V22" i="176"/>
  <c r="L21" i="176"/>
  <c r="B20" i="176"/>
  <c r="N18" i="176"/>
  <c r="D17" i="176"/>
  <c r="O30" i="176"/>
  <c r="E29" i="176"/>
  <c r="Q27" i="176"/>
  <c r="G26" i="176"/>
  <c r="S24" i="176"/>
  <c r="I23" i="176"/>
  <c r="U21" i="176"/>
  <c r="K20" i="176"/>
  <c r="A19" i="176"/>
  <c r="M17" i="176"/>
  <c r="C14" i="176"/>
  <c r="P15" i="176"/>
  <c r="E15" i="176"/>
  <c r="R30" i="176"/>
  <c r="H29" i="176"/>
  <c r="R27" i="176"/>
  <c r="H26" i="176"/>
  <c r="T24" i="176"/>
  <c r="J23" i="176"/>
  <c r="V21" i="176"/>
  <c r="L20" i="176"/>
  <c r="B19" i="176"/>
  <c r="N17" i="176"/>
  <c r="C16" i="176"/>
  <c r="O29" i="176"/>
  <c r="E28" i="176"/>
  <c r="Q26" i="176"/>
  <c r="G25" i="176"/>
  <c r="S23" i="176"/>
  <c r="I22" i="176"/>
  <c r="U20" i="176"/>
  <c r="K19" i="176"/>
  <c r="A18" i="176"/>
  <c r="E20" i="176"/>
  <c r="K17" i="176"/>
  <c r="P27" i="176"/>
  <c r="T21" i="176"/>
  <c r="L17" i="176"/>
  <c r="C28" i="176"/>
  <c r="G22" i="176"/>
  <c r="K14" i="176"/>
  <c r="D28" i="176"/>
  <c r="H22" i="176"/>
  <c r="V17" i="176"/>
  <c r="M28" i="176"/>
  <c r="Q22" i="176"/>
  <c r="H28" i="176"/>
  <c r="T13" i="176"/>
  <c r="L13" i="176"/>
  <c r="D13" i="176"/>
  <c r="Q13" i="176"/>
  <c r="I13" i="176"/>
  <c r="A13" i="176"/>
  <c r="T14" i="176"/>
  <c r="J15" i="176"/>
  <c r="V16" i="176"/>
  <c r="L30" i="176"/>
  <c r="B29" i="176"/>
  <c r="L27" i="176"/>
  <c r="B26" i="176"/>
  <c r="N24" i="176"/>
  <c r="D23" i="176"/>
  <c r="P21" i="176"/>
  <c r="F20" i="176"/>
  <c r="R18" i="176"/>
  <c r="H17" i="176"/>
  <c r="S30" i="176"/>
  <c r="I29" i="176"/>
  <c r="U27" i="176"/>
  <c r="K26" i="176"/>
  <c r="A25" i="176"/>
  <c r="M23" i="176"/>
  <c r="C22" i="176"/>
  <c r="O20" i="176"/>
  <c r="E19" i="176"/>
  <c r="Q17" i="176"/>
  <c r="G14" i="176"/>
  <c r="T15" i="176"/>
  <c r="I15" i="176"/>
  <c r="V30" i="176"/>
  <c r="L29" i="176"/>
  <c r="V27" i="176"/>
  <c r="L26" i="176"/>
  <c r="B25" i="176"/>
  <c r="N23" i="176"/>
  <c r="D22" i="176"/>
  <c r="P20" i="176"/>
  <c r="F19" i="176"/>
  <c r="R17" i="176"/>
  <c r="G16" i="176"/>
  <c r="S29" i="176"/>
  <c r="I28" i="176"/>
  <c r="U26" i="176"/>
  <c r="K25" i="176"/>
  <c r="A24" i="176"/>
  <c r="M22" i="176"/>
  <c r="C21" i="176"/>
  <c r="O19" i="176"/>
  <c r="E18" i="176"/>
  <c r="Q14" i="176"/>
  <c r="H14" i="176"/>
  <c r="S15" i="176"/>
  <c r="J16" i="176"/>
  <c r="V29" i="176"/>
  <c r="L28" i="176"/>
  <c r="V26" i="176"/>
  <c r="L25" i="176"/>
  <c r="B24" i="176"/>
  <c r="N22" i="176"/>
  <c r="D21" i="176"/>
  <c r="P19" i="176"/>
  <c r="F18" i="176"/>
  <c r="Q16" i="176"/>
  <c r="G30" i="176"/>
  <c r="S28" i="176"/>
  <c r="I27" i="176"/>
  <c r="U25" i="176"/>
  <c r="K24" i="176"/>
  <c r="A23" i="176"/>
  <c r="M21" i="176"/>
  <c r="C20" i="176"/>
  <c r="O18" i="176"/>
  <c r="E17" i="176"/>
  <c r="R14" i="176"/>
  <c r="H15" i="176"/>
  <c r="T16" i="176"/>
  <c r="J30" i="176"/>
  <c r="V28" i="176"/>
  <c r="J27" i="176"/>
  <c r="V25" i="176"/>
  <c r="L24" i="176"/>
  <c r="B23" i="176"/>
  <c r="N21" i="176"/>
  <c r="D20" i="176"/>
  <c r="P18" i="176"/>
  <c r="F17" i="176"/>
  <c r="Q30" i="176"/>
  <c r="G29" i="176"/>
  <c r="S27" i="176"/>
  <c r="I26" i="176"/>
  <c r="U24" i="176"/>
  <c r="K23" i="176"/>
  <c r="A22" i="176"/>
  <c r="M20" i="176"/>
  <c r="C19" i="176"/>
  <c r="O17" i="176"/>
  <c r="C23" i="176"/>
  <c r="Q18" i="176"/>
  <c r="A14" i="176"/>
  <c r="F29" i="176"/>
  <c r="H23" i="176"/>
  <c r="A16" i="176"/>
  <c r="E25" i="176"/>
  <c r="S20" i="176"/>
  <c r="B14" i="176"/>
  <c r="P29" i="176"/>
  <c r="R23" i="176"/>
  <c r="K16" i="176"/>
  <c r="C27" i="176"/>
  <c r="G21" i="176"/>
  <c r="R13" i="176"/>
  <c r="J13" i="176"/>
  <c r="B13" i="176"/>
  <c r="O13" i="176"/>
  <c r="G13" i="176"/>
  <c r="U14" i="176"/>
  <c r="L14" i="176"/>
  <c r="B15" i="176"/>
  <c r="N16" i="176"/>
  <c r="D30" i="176"/>
  <c r="P28" i="176"/>
  <c r="D27" i="176"/>
  <c r="P25" i="176"/>
  <c r="F24" i="176"/>
  <c r="R22" i="176"/>
  <c r="H21" i="176"/>
  <c r="T19" i="176"/>
  <c r="J18" i="176"/>
  <c r="U16" i="176"/>
  <c r="K30" i="176"/>
  <c r="A29" i="176"/>
  <c r="M27" i="176"/>
  <c r="C26" i="176"/>
  <c r="O24" i="176"/>
  <c r="E23" i="176"/>
  <c r="Q21" i="176"/>
  <c r="G20" i="176"/>
  <c r="S18" i="176"/>
  <c r="I17" i="176"/>
  <c r="V14" i="176"/>
  <c r="L15" i="176"/>
  <c r="A15" i="176"/>
  <c r="N30" i="176"/>
  <c r="D29" i="176"/>
  <c r="N27" i="176"/>
  <c r="D26" i="176"/>
  <c r="P24" i="176"/>
  <c r="F23" i="176"/>
  <c r="R21" i="176"/>
  <c r="H20" i="176"/>
  <c r="T18" i="176"/>
  <c r="J17" i="176"/>
  <c r="U30" i="176"/>
  <c r="K29" i="176"/>
  <c r="A28" i="176"/>
  <c r="M26" i="176"/>
  <c r="C25" i="176"/>
  <c r="O23" i="176"/>
  <c r="E22" i="176"/>
  <c r="Q20" i="176"/>
  <c r="G19" i="176"/>
  <c r="S17" i="176"/>
  <c r="I14" i="176"/>
  <c r="V15" i="176"/>
  <c r="K15" i="176"/>
  <c r="B16" i="176"/>
  <c r="N29" i="176"/>
  <c r="B28" i="176"/>
  <c r="N26" i="176"/>
  <c r="D25" i="176"/>
  <c r="P23" i="176"/>
  <c r="F22" i="176"/>
  <c r="R20" i="176"/>
  <c r="H19" i="176"/>
  <c r="T17" i="176"/>
  <c r="I16" i="176"/>
  <c r="U29" i="176"/>
  <c r="K28" i="176"/>
  <c r="A27" i="176"/>
  <c r="M25" i="176"/>
  <c r="C24" i="176"/>
  <c r="O22" i="176"/>
  <c r="E21" i="176"/>
  <c r="Q19" i="176"/>
  <c r="G18" i="176"/>
  <c r="S14" i="176"/>
  <c r="J14" i="176"/>
  <c r="U15" i="176"/>
  <c r="L16" i="176"/>
  <c r="B30" i="176"/>
  <c r="N28" i="176"/>
  <c r="B27" i="176"/>
  <c r="N25" i="176"/>
  <c r="D24" i="176"/>
  <c r="P22" i="176"/>
  <c r="F21" i="176"/>
  <c r="R19" i="176"/>
  <c r="H18" i="176"/>
  <c r="S16" i="176"/>
  <c r="I30" i="176"/>
  <c r="U28" i="176"/>
  <c r="K27" i="176"/>
  <c r="A26" i="176"/>
  <c r="M24" i="176"/>
  <c r="O21" i="176"/>
  <c r="G17" i="176"/>
  <c r="C15" i="176"/>
  <c r="R24" i="176"/>
  <c r="J20" i="176"/>
  <c r="M29" i="176"/>
  <c r="Q23" i="176"/>
  <c r="I19" i="176"/>
  <c r="M15" i="176"/>
  <c r="P26" i="176"/>
  <c r="T20" i="176"/>
  <c r="A30" i="176"/>
  <c r="E24" i="176"/>
  <c r="S19" i="176"/>
  <c r="P13" i="176"/>
  <c r="H13" i="176"/>
  <c r="U13" i="176"/>
  <c r="M13" i="176"/>
  <c r="E13" i="176"/>
  <c r="M14" i="176"/>
  <c r="D14" i="176"/>
  <c r="O15" i="176"/>
  <c r="F16" i="176"/>
  <c r="R29" i="176"/>
  <c r="F28" i="176"/>
  <c r="R26" i="176"/>
  <c r="H25" i="176"/>
  <c r="T23" i="176"/>
  <c r="J22" i="176"/>
  <c r="V20" i="176"/>
  <c r="L19" i="176"/>
  <c r="B18" i="176"/>
  <c r="M16" i="176"/>
  <c r="C30" i="176"/>
  <c r="O28" i="176"/>
  <c r="E27" i="176"/>
  <c r="Q25" i="176"/>
  <c r="G24" i="176"/>
  <c r="S22" i="176"/>
  <c r="I21" i="176"/>
  <c r="U19" i="176"/>
  <c r="K18" i="176"/>
  <c r="A17" i="176"/>
  <c r="N14" i="176"/>
  <c r="D15" i="176"/>
  <c r="P16" i="176"/>
  <c r="F30" i="176"/>
  <c r="R28" i="176"/>
  <c r="F27" i="176"/>
  <c r="R25" i="176"/>
  <c r="H24" i="176"/>
  <c r="T22" i="176"/>
  <c r="J21" i="176"/>
  <c r="V19" i="176"/>
  <c r="L18" i="176"/>
  <c r="B17" i="176"/>
  <c r="M30" i="176"/>
  <c r="C29" i="176"/>
  <c r="O27" i="176"/>
  <c r="E26" i="176"/>
  <c r="Q24" i="176"/>
  <c r="G23" i="176"/>
  <c r="S21" i="176"/>
  <c r="I20" i="176"/>
  <c r="U18" i="176"/>
  <c r="N15" i="176"/>
  <c r="P30" i="176"/>
  <c r="F26" i="176"/>
  <c r="V18" i="176"/>
  <c r="O26" i="176"/>
  <c r="U17" i="176"/>
  <c r="D16" i="176"/>
  <c r="F25" i="176"/>
  <c r="J19" i="176"/>
  <c r="O25" i="176"/>
  <c r="I18" i="176"/>
  <c r="H31" i="248" l="1"/>
  <c r="D31" i="248"/>
  <c r="I30" i="248"/>
  <c r="E30" i="248"/>
  <c r="A30" i="248"/>
  <c r="F29" i="248"/>
  <c r="B29" i="248"/>
  <c r="G28" i="248"/>
  <c r="C28" i="248"/>
  <c r="H27" i="248"/>
  <c r="D27" i="248"/>
  <c r="I26" i="248"/>
  <c r="E26" i="248"/>
  <c r="A26" i="248"/>
  <c r="F25" i="248"/>
  <c r="B25" i="248"/>
  <c r="G24" i="248"/>
  <c r="C24" i="248"/>
  <c r="H23" i="248"/>
  <c r="D23" i="248"/>
  <c r="E22" i="248"/>
  <c r="F21" i="248"/>
  <c r="G20" i="248"/>
  <c r="H19" i="248"/>
  <c r="I18" i="248"/>
  <c r="A18" i="248"/>
  <c r="B17" i="248"/>
  <c r="H15" i="248"/>
  <c r="I14" i="248"/>
  <c r="A14" i="248"/>
  <c r="G31" i="248"/>
  <c r="C31" i="248"/>
  <c r="H30" i="248"/>
  <c r="D30" i="248"/>
  <c r="I29" i="248"/>
  <c r="E29" i="248"/>
  <c r="A29" i="248"/>
  <c r="F28" i="248"/>
  <c r="B28" i="248"/>
  <c r="G27" i="248"/>
  <c r="C27" i="248"/>
  <c r="H26" i="248"/>
  <c r="D26" i="248"/>
  <c r="I25" i="248"/>
  <c r="E25" i="248"/>
  <c r="A25" i="248"/>
  <c r="F24" i="248"/>
  <c r="B24" i="248"/>
  <c r="G23" i="248"/>
  <c r="C23" i="248"/>
  <c r="H22" i="248"/>
  <c r="D22" i="248"/>
  <c r="I21" i="248"/>
  <c r="E21" i="248"/>
  <c r="A21" i="248"/>
  <c r="F20" i="248"/>
  <c r="B20" i="248"/>
  <c r="G19" i="248"/>
  <c r="C19" i="248"/>
  <c r="H18" i="248"/>
  <c r="D18" i="248"/>
  <c r="I17" i="248"/>
  <c r="E17" i="248"/>
  <c r="A17" i="248"/>
  <c r="F16" i="248"/>
  <c r="B16" i="248"/>
  <c r="G15" i="248"/>
  <c r="C15" i="248"/>
  <c r="H14" i="248"/>
  <c r="D14" i="248"/>
  <c r="G22" i="248"/>
  <c r="H21" i="248"/>
  <c r="D21" i="248"/>
  <c r="E20" i="248"/>
  <c r="F19" i="248"/>
  <c r="G18" i="248"/>
  <c r="H17" i="248"/>
  <c r="I16" i="248"/>
  <c r="E16" i="248"/>
  <c r="F15" i="248"/>
  <c r="G14" i="248"/>
  <c r="C14" i="248"/>
  <c r="F31" i="248"/>
  <c r="B31" i="248"/>
  <c r="G30" i="248"/>
  <c r="C30" i="248"/>
  <c r="H29" i="248"/>
  <c r="D29" i="248"/>
  <c r="I28" i="248"/>
  <c r="E28" i="248"/>
  <c r="A28" i="248"/>
  <c r="F27" i="248"/>
  <c r="B27" i="248"/>
  <c r="G26" i="248"/>
  <c r="C26" i="248"/>
  <c r="H25" i="248"/>
  <c r="D25" i="248"/>
  <c r="I24" i="248"/>
  <c r="E24" i="248"/>
  <c r="A24" i="248"/>
  <c r="F23" i="248"/>
  <c r="B23" i="248"/>
  <c r="C22" i="248"/>
  <c r="I20" i="248"/>
  <c r="A20" i="248"/>
  <c r="B19" i="248"/>
  <c r="C18" i="248"/>
  <c r="D17" i="248"/>
  <c r="A16" i="248"/>
  <c r="B15" i="248"/>
  <c r="I31" i="248"/>
  <c r="E31" i="248"/>
  <c r="A31" i="248"/>
  <c r="F30" i="248"/>
  <c r="B30" i="248"/>
  <c r="G29" i="248"/>
  <c r="C29" i="248"/>
  <c r="H28" i="248"/>
  <c r="D28" i="248"/>
  <c r="I27" i="248"/>
  <c r="E27" i="248"/>
  <c r="A27" i="248"/>
  <c r="F26" i="248"/>
  <c r="B26" i="248"/>
  <c r="G25" i="248"/>
  <c r="C25" i="248"/>
  <c r="H24" i="248"/>
  <c r="D24" i="248"/>
  <c r="I23" i="248"/>
  <c r="E23" i="248"/>
  <c r="A23" i="248"/>
  <c r="F22" i="248"/>
  <c r="B22" i="248"/>
  <c r="G21" i="248"/>
  <c r="C21" i="248"/>
  <c r="H20" i="248"/>
  <c r="D20" i="248"/>
  <c r="I19" i="248"/>
  <c r="E19" i="248"/>
  <c r="A19" i="248"/>
  <c r="F18" i="248"/>
  <c r="B18" i="248"/>
  <c r="G17" i="248"/>
  <c r="C17" i="248"/>
  <c r="H16" i="248"/>
  <c r="D16" i="248"/>
  <c r="I15" i="248"/>
  <c r="E15" i="248"/>
  <c r="A15" i="248"/>
  <c r="F14" i="248"/>
  <c r="B14" i="248"/>
  <c r="I22" i="248"/>
  <c r="A22" i="248"/>
  <c r="B21" i="248"/>
  <c r="C20" i="248"/>
  <c r="D19" i="248"/>
  <c r="E18" i="248"/>
  <c r="F17" i="248"/>
  <c r="G16" i="248"/>
  <c r="C16" i="248"/>
  <c r="D15" i="248"/>
  <c r="E14" i="248"/>
  <c r="W5" i="200" l="1"/>
  <c r="J13" i="283" s="1"/>
  <c r="Q14" i="289" l="1"/>
  <c r="M14" i="289"/>
  <c r="I14" i="289"/>
  <c r="E14" i="289"/>
  <c r="A14" i="289"/>
  <c r="P14" i="289"/>
  <c r="L14" i="289"/>
  <c r="H14" i="289"/>
  <c r="D14" i="289"/>
  <c r="A15" i="289"/>
  <c r="O14" i="289"/>
  <c r="K14" i="289"/>
  <c r="G14" i="289"/>
  <c r="C14" i="289"/>
  <c r="B14" i="289"/>
  <c r="N14" i="289"/>
  <c r="J14" i="289"/>
  <c r="F14" i="289"/>
  <c r="O15" i="289"/>
  <c r="D16" i="289"/>
  <c r="O20" i="289"/>
  <c r="H17" i="289"/>
  <c r="J17" i="289"/>
  <c r="Q21" i="289"/>
  <c r="C18" i="289"/>
  <c r="H15" i="289"/>
  <c r="Q20" i="289"/>
  <c r="I16" i="289"/>
  <c r="G19" i="289"/>
  <c r="G21" i="289"/>
  <c r="N17" i="289"/>
  <c r="F18" i="289"/>
  <c r="E18" i="289"/>
  <c r="E19" i="289"/>
  <c r="N20" i="289"/>
  <c r="D15" i="289"/>
  <c r="I20" i="289"/>
  <c r="H21" i="289"/>
  <c r="F16" i="289"/>
  <c r="G18" i="289"/>
  <c r="N16" i="289"/>
  <c r="L16" i="289"/>
  <c r="N21" i="289"/>
  <c r="F19" i="289"/>
  <c r="G20" i="289"/>
  <c r="P15" i="289"/>
  <c r="P21" i="289"/>
  <c r="C20" i="289"/>
  <c r="A16" i="289"/>
  <c r="I18" i="289"/>
  <c r="B17" i="289"/>
  <c r="P16" i="289"/>
  <c r="E20" i="289"/>
  <c r="D18" i="289"/>
  <c r="O19" i="289"/>
  <c r="L18" i="289"/>
  <c r="H20" i="289"/>
  <c r="P20" i="289"/>
  <c r="K15" i="289"/>
  <c r="M21" i="289"/>
  <c r="A21" i="289"/>
  <c r="I19" i="289"/>
  <c r="I21" i="289"/>
  <c r="B19" i="289"/>
  <c r="K21" i="289"/>
  <c r="H18" i="289"/>
  <c r="Q19" i="289"/>
  <c r="K20" i="289"/>
  <c r="Q16" i="289"/>
  <c r="B21" i="289"/>
  <c r="P17" i="289"/>
  <c r="F21" i="289"/>
  <c r="A18" i="289"/>
  <c r="N18" i="289"/>
  <c r="B16" i="289"/>
  <c r="C19" i="289"/>
  <c r="K16" i="289"/>
  <c r="G16" i="289"/>
  <c r="I15" i="289"/>
  <c r="C15" i="289"/>
  <c r="F20" i="289"/>
  <c r="M16" i="289"/>
  <c r="C17" i="289"/>
  <c r="M20" i="289"/>
  <c r="J19" i="289"/>
  <c r="L21" i="289"/>
  <c r="E16" i="289"/>
  <c r="P19" i="289"/>
  <c r="J15" i="289"/>
  <c r="M19" i="289"/>
  <c r="E17" i="289"/>
  <c r="A17" i="289"/>
  <c r="M17" i="289"/>
  <c r="J18" i="289"/>
  <c r="E15" i="289"/>
  <c r="D21" i="289"/>
  <c r="M15" i="289"/>
  <c r="O16" i="289"/>
  <c r="H16" i="289"/>
  <c r="F17" i="289"/>
  <c r="G17" i="289"/>
  <c r="Q17" i="289"/>
  <c r="E21" i="289"/>
  <c r="K18" i="289"/>
  <c r="N15" i="289"/>
  <c r="G15" i="289"/>
  <c r="O17" i="289"/>
  <c r="K19" i="289"/>
  <c r="F15" i="289"/>
  <c r="L17" i="289"/>
  <c r="J16" i="289"/>
  <c r="A20" i="289"/>
  <c r="M18" i="289"/>
  <c r="D20" i="289"/>
  <c r="D19" i="289"/>
  <c r="C21" i="289"/>
  <c r="L15" i="289"/>
  <c r="C16" i="289"/>
  <c r="O21" i="289"/>
  <c r="J21" i="289"/>
  <c r="O18" i="289"/>
  <c r="A19" i="289"/>
  <c r="N19" i="289"/>
  <c r="K17" i="289"/>
  <c r="Q18" i="289"/>
  <c r="L20" i="289"/>
  <c r="P18" i="289"/>
  <c r="B20" i="289"/>
  <c r="H19" i="289"/>
  <c r="J20" i="289"/>
  <c r="D17" i="289"/>
  <c r="Q15" i="289"/>
  <c r="I17" i="289"/>
  <c r="B18" i="289"/>
  <c r="L19" i="289"/>
  <c r="B15" i="289"/>
  <c r="J43" i="289"/>
  <c r="K42" i="289"/>
  <c r="L41" i="289"/>
  <c r="M40" i="289"/>
  <c r="N39" i="289"/>
  <c r="O38" i="289"/>
  <c r="P37" i="289"/>
  <c r="Q36" i="289"/>
  <c r="A36" i="289"/>
  <c r="B35" i="289"/>
  <c r="C34" i="289"/>
  <c r="D33" i="289"/>
  <c r="E32" i="289"/>
  <c r="F31" i="289"/>
  <c r="G30" i="289"/>
  <c r="H29" i="289"/>
  <c r="I28" i="289"/>
  <c r="J27" i="289"/>
  <c r="K26" i="289"/>
  <c r="L25" i="289"/>
  <c r="M24" i="289"/>
  <c r="N23" i="289"/>
  <c r="O43" i="289"/>
  <c r="P42" i="289"/>
  <c r="Q41" i="289"/>
  <c r="A41" i="289"/>
  <c r="B40" i="289"/>
  <c r="C39" i="289"/>
  <c r="D38" i="289"/>
  <c r="E37" i="289"/>
  <c r="F36" i="289"/>
  <c r="G35" i="289"/>
  <c r="H34" i="289"/>
  <c r="I33" i="289"/>
  <c r="J32" i="289"/>
  <c r="K31" i="289"/>
  <c r="L30" i="289"/>
  <c r="M29" i="289"/>
  <c r="N28" i="289"/>
  <c r="O27" i="289"/>
  <c r="P26" i="289"/>
  <c r="Q25" i="289"/>
  <c r="A25" i="289"/>
  <c r="B24" i="289"/>
  <c r="C23" i="289"/>
  <c r="D43" i="289"/>
  <c r="E42" i="289"/>
  <c r="F41" i="289"/>
  <c r="G40" i="289"/>
  <c r="H39" i="289"/>
  <c r="I38" i="289"/>
  <c r="J37" i="289"/>
  <c r="K36" i="289"/>
  <c r="L35" i="289"/>
  <c r="M34" i="289"/>
  <c r="N33" i="289"/>
  <c r="O32" i="289"/>
  <c r="P31" i="289"/>
  <c r="Q30" i="289"/>
  <c r="A30" i="289"/>
  <c r="B29" i="289"/>
  <c r="C28" i="289"/>
  <c r="D27" i="289"/>
  <c r="E26" i="289"/>
  <c r="F25" i="289"/>
  <c r="G24" i="289"/>
  <c r="H23" i="289"/>
  <c r="I43" i="289"/>
  <c r="J42" i="289"/>
  <c r="K41" i="289"/>
  <c r="L40" i="289"/>
  <c r="M39" i="289"/>
  <c r="N38" i="289"/>
  <c r="O37" i="289"/>
  <c r="P36" i="289"/>
  <c r="Q35" i="289"/>
  <c r="A35" i="289"/>
  <c r="B34" i="289"/>
  <c r="F43" i="289"/>
  <c r="G42" i="289"/>
  <c r="H41" i="289"/>
  <c r="I40" i="289"/>
  <c r="J39" i="289"/>
  <c r="K38" i="289"/>
  <c r="L37" i="289"/>
  <c r="M36" i="289"/>
  <c r="N35" i="289"/>
  <c r="O34" i="289"/>
  <c r="P33" i="289"/>
  <c r="Q32" i="289"/>
  <c r="A32" i="289"/>
  <c r="B31" i="289"/>
  <c r="C30" i="289"/>
  <c r="D29" i="289"/>
  <c r="E28" i="289"/>
  <c r="F27" i="289"/>
  <c r="G26" i="289"/>
  <c r="H25" i="289"/>
  <c r="I24" i="289"/>
  <c r="J23" i="289"/>
  <c r="K43" i="289"/>
  <c r="L42" i="289"/>
  <c r="M41" i="289"/>
  <c r="N40" i="289"/>
  <c r="O39" i="289"/>
  <c r="P38" i="289"/>
  <c r="Q37" i="289"/>
  <c r="A37" i="289"/>
  <c r="B36" i="289"/>
  <c r="C35" i="289"/>
  <c r="D34" i="289"/>
  <c r="E33" i="289"/>
  <c r="F32" i="289"/>
  <c r="G31" i="289"/>
  <c r="H30" i="289"/>
  <c r="I29" i="289"/>
  <c r="J28" i="289"/>
  <c r="K27" i="289"/>
  <c r="L26" i="289"/>
  <c r="M25" i="289"/>
  <c r="N24" i="289"/>
  <c r="O23" i="289"/>
  <c r="P43" i="289"/>
  <c r="Q42" i="289"/>
  <c r="A42" i="289"/>
  <c r="B41" i="289"/>
  <c r="C40" i="289"/>
  <c r="D39" i="289"/>
  <c r="E38" i="289"/>
  <c r="F37" i="289"/>
  <c r="G36" i="289"/>
  <c r="H35" i="289"/>
  <c r="I34" i="289"/>
  <c r="J33" i="289"/>
  <c r="K32" i="289"/>
  <c r="L31" i="289"/>
  <c r="M30" i="289"/>
  <c r="N29" i="289"/>
  <c r="O28" i="289"/>
  <c r="P27" i="289"/>
  <c r="Q26" i="289"/>
  <c r="B43" i="289"/>
  <c r="C42" i="289"/>
  <c r="D41" i="289"/>
  <c r="E40" i="289"/>
  <c r="F39" i="289"/>
  <c r="G38" i="289"/>
  <c r="H37" i="289"/>
  <c r="I36" i="289"/>
  <c r="J35" i="289"/>
  <c r="K34" i="289"/>
  <c r="L33" i="289"/>
  <c r="M32" i="289"/>
  <c r="N31" i="289"/>
  <c r="O30" i="289"/>
  <c r="P29" i="289"/>
  <c r="Q28" i="289"/>
  <c r="A28" i="289"/>
  <c r="B27" i="289"/>
  <c r="C26" i="289"/>
  <c r="D25" i="289"/>
  <c r="E24" i="289"/>
  <c r="F23" i="289"/>
  <c r="G43" i="289"/>
  <c r="H42" i="289"/>
  <c r="I41" i="289"/>
  <c r="J40" i="289"/>
  <c r="K39" i="289"/>
  <c r="L38" i="289"/>
  <c r="M37" i="289"/>
  <c r="N36" i="289"/>
  <c r="O35" i="289"/>
  <c r="P34" i="289"/>
  <c r="Q33" i="289"/>
  <c r="A33" i="289"/>
  <c r="B32" i="289"/>
  <c r="C31" i="289"/>
  <c r="D30" i="289"/>
  <c r="E29" i="289"/>
  <c r="F28" i="289"/>
  <c r="G27" i="289"/>
  <c r="H26" i="289"/>
  <c r="I25" i="289"/>
  <c r="J24" i="289"/>
  <c r="K23" i="289"/>
  <c r="L43" i="289"/>
  <c r="M42" i="289"/>
  <c r="N41" i="289"/>
  <c r="O40" i="289"/>
  <c r="P39" i="289"/>
  <c r="Q38" i="289"/>
  <c r="A38" i="289"/>
  <c r="B37" i="289"/>
  <c r="C36" i="289"/>
  <c r="D35" i="289"/>
  <c r="E34" i="289"/>
  <c r="F33" i="289"/>
  <c r="G32" i="289"/>
  <c r="H31" i="289"/>
  <c r="I30" i="289"/>
  <c r="J29" i="289"/>
  <c r="K28" i="289"/>
  <c r="L27" i="289"/>
  <c r="M26" i="289"/>
  <c r="N25" i="289"/>
  <c r="O24" i="289"/>
  <c r="P23" i="289"/>
  <c r="Q43" i="289"/>
  <c r="A43" i="289"/>
  <c r="B42" i="289"/>
  <c r="C41" i="289"/>
  <c r="D40" i="289"/>
  <c r="E39" i="289"/>
  <c r="F38" i="289"/>
  <c r="G37" i="289"/>
  <c r="H36" i="289"/>
  <c r="I35" i="289"/>
  <c r="J34" i="289"/>
  <c r="K33" i="289"/>
  <c r="L32" i="289"/>
  <c r="M31" i="289"/>
  <c r="N43" i="289"/>
  <c r="O42" i="289"/>
  <c r="P41" i="289"/>
  <c r="Q40" i="289"/>
  <c r="A40" i="289"/>
  <c r="B39" i="289"/>
  <c r="C38" i="289"/>
  <c r="D37" i="289"/>
  <c r="E36" i="289"/>
  <c r="F35" i="289"/>
  <c r="G34" i="289"/>
  <c r="H33" i="289"/>
  <c r="I32" i="289"/>
  <c r="J31" i="289"/>
  <c r="K30" i="289"/>
  <c r="L29" i="289"/>
  <c r="M28" i="289"/>
  <c r="N27" i="289"/>
  <c r="O26" i="289"/>
  <c r="P25" i="289"/>
  <c r="Q24" i="289"/>
  <c r="A24" i="289"/>
  <c r="B23" i="289"/>
  <c r="C43" i="289"/>
  <c r="D42" i="289"/>
  <c r="E41" i="289"/>
  <c r="F40" i="289"/>
  <c r="G39" i="289"/>
  <c r="H38" i="289"/>
  <c r="I37" i="289"/>
  <c r="J36" i="289"/>
  <c r="K35" i="289"/>
  <c r="L34" i="289"/>
  <c r="M33" i="289"/>
  <c r="N32" i="289"/>
  <c r="O31" i="289"/>
  <c r="P30" i="289"/>
  <c r="Q29" i="289"/>
  <c r="A29" i="289"/>
  <c r="B28" i="289"/>
  <c r="C27" i="289"/>
  <c r="D26" i="289"/>
  <c r="E25" i="289"/>
  <c r="F24" i="289"/>
  <c r="G23" i="289"/>
  <c r="H43" i="289"/>
  <c r="I42" i="289"/>
  <c r="J41" i="289"/>
  <c r="K40" i="289"/>
  <c r="L39" i="289"/>
  <c r="M38" i="289"/>
  <c r="N37" i="289"/>
  <c r="O36" i="289"/>
  <c r="P35" i="289"/>
  <c r="Q34" i="289"/>
  <c r="A34" i="289"/>
  <c r="B33" i="289"/>
  <c r="C32" i="289"/>
  <c r="D31" i="289"/>
  <c r="E30" i="289"/>
  <c r="F29" i="289"/>
  <c r="G28" i="289"/>
  <c r="H27" i="289"/>
  <c r="I26" i="289"/>
  <c r="J25" i="289"/>
  <c r="K24" i="289"/>
  <c r="L23" i="289"/>
  <c r="M43" i="289"/>
  <c r="N42" i="289"/>
  <c r="O41" i="289"/>
  <c r="P40" i="289"/>
  <c r="Q39" i="289"/>
  <c r="C24" i="289"/>
  <c r="G41" i="289"/>
  <c r="J38" i="289"/>
  <c r="L36" i="289"/>
  <c r="N34" i="289"/>
  <c r="C33" i="289"/>
  <c r="Q31" i="289"/>
  <c r="N30" i="289"/>
  <c r="O29" i="289"/>
  <c r="P28" i="289"/>
  <c r="Q27" i="289"/>
  <c r="A27" i="289"/>
  <c r="B26" i="289"/>
  <c r="C25" i="289"/>
  <c r="D24" i="289"/>
  <c r="E23" i="289"/>
  <c r="D23" i="289"/>
  <c r="H40" i="289"/>
  <c r="B38" i="289"/>
  <c r="D36" i="289"/>
  <c r="F34" i="289"/>
  <c r="P32" i="289"/>
  <c r="I31" i="289"/>
  <c r="J30" i="289"/>
  <c r="K29" i="289"/>
  <c r="L28" i="289"/>
  <c r="M27" i="289"/>
  <c r="N26" i="289"/>
  <c r="O25" i="289"/>
  <c r="P24" i="289"/>
  <c r="Q23" i="289"/>
  <c r="A23" i="289"/>
  <c r="A26" i="289"/>
  <c r="I39" i="289"/>
  <c r="M35" i="289"/>
  <c r="H32" i="289"/>
  <c r="F30" i="289"/>
  <c r="H28" i="289"/>
  <c r="J26" i="289"/>
  <c r="L24" i="289"/>
  <c r="B25" i="289"/>
  <c r="A39" i="289"/>
  <c r="E35" i="289"/>
  <c r="D32" i="289"/>
  <c r="B30" i="289"/>
  <c r="D28" i="289"/>
  <c r="F26" i="289"/>
  <c r="H24" i="289"/>
  <c r="E43" i="289"/>
  <c r="K37" i="289"/>
  <c r="O33" i="289"/>
  <c r="E31" i="289"/>
  <c r="G29" i="289"/>
  <c r="I27" i="289"/>
  <c r="K25" i="289"/>
  <c r="M23" i="289"/>
  <c r="F42" i="289"/>
  <c r="C37" i="289"/>
  <c r="G33" i="289"/>
  <c r="A31" i="289"/>
  <c r="C29" i="289"/>
  <c r="E27" i="289"/>
  <c r="G25" i="289"/>
  <c r="I23" i="289"/>
  <c r="K81" i="289"/>
  <c r="L80" i="289"/>
  <c r="M79" i="289"/>
  <c r="N78" i="289"/>
  <c r="O77" i="289"/>
  <c r="P76" i="289"/>
  <c r="Q75" i="289"/>
  <c r="A75" i="289"/>
  <c r="B74" i="289"/>
  <c r="C73" i="289"/>
  <c r="D72" i="289"/>
  <c r="E71" i="289"/>
  <c r="F70" i="289"/>
  <c r="G69" i="289"/>
  <c r="H68" i="289"/>
  <c r="I67" i="289"/>
  <c r="J66" i="289"/>
  <c r="K65" i="289"/>
  <c r="L64" i="289"/>
  <c r="M63" i="289"/>
  <c r="N62" i="289"/>
  <c r="O61" i="289"/>
  <c r="P60" i="289"/>
  <c r="Q59" i="289"/>
  <c r="A59" i="289"/>
  <c r="B58" i="289"/>
  <c r="C57" i="289"/>
  <c r="D56" i="289"/>
  <c r="E55" i="289"/>
  <c r="F54" i="289"/>
  <c r="G53" i="289"/>
  <c r="H52" i="289"/>
  <c r="I51" i="289"/>
  <c r="J50" i="289"/>
  <c r="K49" i="289"/>
  <c r="L48" i="289"/>
  <c r="M47" i="289"/>
  <c r="N46" i="289"/>
  <c r="O45" i="289"/>
  <c r="P81" i="289"/>
  <c r="Q80" i="289"/>
  <c r="A80" i="289"/>
  <c r="B79" i="289"/>
  <c r="C78" i="289"/>
  <c r="D77" i="289"/>
  <c r="E76" i="289"/>
  <c r="F75" i="289"/>
  <c r="G74" i="289"/>
  <c r="H73" i="289"/>
  <c r="I72" i="289"/>
  <c r="J71" i="289"/>
  <c r="K70" i="289"/>
  <c r="L69" i="289"/>
  <c r="M68" i="289"/>
  <c r="N67" i="289"/>
  <c r="O66" i="289"/>
  <c r="P65" i="289"/>
  <c r="Q64" i="289"/>
  <c r="A64" i="289"/>
  <c r="B63" i="289"/>
  <c r="C62" i="289"/>
  <c r="D61" i="289"/>
  <c r="E60" i="289"/>
  <c r="F59" i="289"/>
  <c r="G58" i="289"/>
  <c r="H57" i="289"/>
  <c r="I56" i="289"/>
  <c r="J55" i="289"/>
  <c r="K54" i="289"/>
  <c r="L53" i="289"/>
  <c r="M52" i="289"/>
  <c r="N51" i="289"/>
  <c r="O50" i="289"/>
  <c r="P49" i="289"/>
  <c r="Q48" i="289"/>
  <c r="A48" i="289"/>
  <c r="B47" i="289"/>
  <c r="C46" i="289"/>
  <c r="D45" i="289"/>
  <c r="Q81" i="289"/>
  <c r="A81" i="289"/>
  <c r="B80" i="289"/>
  <c r="C79" i="289"/>
  <c r="D78" i="289"/>
  <c r="E77" i="289"/>
  <c r="F76" i="289"/>
  <c r="G75" i="289"/>
  <c r="H74" i="289"/>
  <c r="I73" i="289"/>
  <c r="J72" i="289"/>
  <c r="K71" i="289"/>
  <c r="L70" i="289"/>
  <c r="M69" i="289"/>
  <c r="N68" i="289"/>
  <c r="O67" i="289"/>
  <c r="P66" i="289"/>
  <c r="Q65" i="289"/>
  <c r="A65" i="289"/>
  <c r="B64" i="289"/>
  <c r="C63" i="289"/>
  <c r="D62" i="289"/>
  <c r="E61" i="289"/>
  <c r="F60" i="289"/>
  <c r="G59" i="289"/>
  <c r="H58" i="289"/>
  <c r="I57" i="289"/>
  <c r="J56" i="289"/>
  <c r="K55" i="289"/>
  <c r="L54" i="289"/>
  <c r="M53" i="289"/>
  <c r="N52" i="289"/>
  <c r="O51" i="289"/>
  <c r="P50" i="289"/>
  <c r="Q49" i="289"/>
  <c r="A49" i="289"/>
  <c r="B48" i="289"/>
  <c r="C47" i="289"/>
  <c r="D46" i="289"/>
  <c r="E45" i="289"/>
  <c r="F81" i="289"/>
  <c r="G80" i="289"/>
  <c r="H79" i="289"/>
  <c r="I78" i="289"/>
  <c r="J77" i="289"/>
  <c r="K76" i="289"/>
  <c r="L75" i="289"/>
  <c r="M74" i="289"/>
  <c r="N73" i="289"/>
  <c r="O72" i="289"/>
  <c r="P71" i="289"/>
  <c r="Q70" i="289"/>
  <c r="A70" i="289"/>
  <c r="B69" i="289"/>
  <c r="C68" i="289"/>
  <c r="D67" i="289"/>
  <c r="E66" i="289"/>
  <c r="F65" i="289"/>
  <c r="G81" i="289"/>
  <c r="H80" i="289"/>
  <c r="I79" i="289"/>
  <c r="J78" i="289"/>
  <c r="K77" i="289"/>
  <c r="L76" i="289"/>
  <c r="M75" i="289"/>
  <c r="N74" i="289"/>
  <c r="O73" i="289"/>
  <c r="P72" i="289"/>
  <c r="Q71" i="289"/>
  <c r="A71" i="289"/>
  <c r="B70" i="289"/>
  <c r="C69" i="289"/>
  <c r="D68" i="289"/>
  <c r="E67" i="289"/>
  <c r="F66" i="289"/>
  <c r="G65" i="289"/>
  <c r="H64" i="289"/>
  <c r="I63" i="289"/>
  <c r="J62" i="289"/>
  <c r="K61" i="289"/>
  <c r="L60" i="289"/>
  <c r="M59" i="289"/>
  <c r="N58" i="289"/>
  <c r="O57" i="289"/>
  <c r="P56" i="289"/>
  <c r="Q55" i="289"/>
  <c r="A55" i="289"/>
  <c r="B54" i="289"/>
  <c r="C53" i="289"/>
  <c r="D52" i="289"/>
  <c r="E51" i="289"/>
  <c r="F50" i="289"/>
  <c r="G49" i="289"/>
  <c r="H48" i="289"/>
  <c r="I47" i="289"/>
  <c r="J46" i="289"/>
  <c r="K45" i="289"/>
  <c r="L81" i="289"/>
  <c r="M80" i="289"/>
  <c r="N79" i="289"/>
  <c r="O78" i="289"/>
  <c r="P77" i="289"/>
  <c r="Q76" i="289"/>
  <c r="A76" i="289"/>
  <c r="B75" i="289"/>
  <c r="C74" i="289"/>
  <c r="D73" i="289"/>
  <c r="E72" i="289"/>
  <c r="F71" i="289"/>
  <c r="G70" i="289"/>
  <c r="H69" i="289"/>
  <c r="I68" i="289"/>
  <c r="J67" i="289"/>
  <c r="K66" i="289"/>
  <c r="L65" i="289"/>
  <c r="M64" i="289"/>
  <c r="N63" i="289"/>
  <c r="O62" i="289"/>
  <c r="P61" i="289"/>
  <c r="Q60" i="289"/>
  <c r="A60" i="289"/>
  <c r="B59" i="289"/>
  <c r="C58" i="289"/>
  <c r="D57" i="289"/>
  <c r="E56" i="289"/>
  <c r="F55" i="289"/>
  <c r="G54" i="289"/>
  <c r="H53" i="289"/>
  <c r="I52" i="289"/>
  <c r="J51" i="289"/>
  <c r="K50" i="289"/>
  <c r="L49" i="289"/>
  <c r="M48" i="289"/>
  <c r="N47" i="289"/>
  <c r="O46" i="289"/>
  <c r="P45" i="289"/>
  <c r="A46" i="289"/>
  <c r="M81" i="289"/>
  <c r="N80" i="289"/>
  <c r="O79" i="289"/>
  <c r="P78" i="289"/>
  <c r="Q77" i="289"/>
  <c r="A77" i="289"/>
  <c r="B76" i="289"/>
  <c r="C75" i="289"/>
  <c r="D74" i="289"/>
  <c r="E73" i="289"/>
  <c r="F72" i="289"/>
  <c r="G71" i="289"/>
  <c r="H70" i="289"/>
  <c r="I69" i="289"/>
  <c r="J68" i="289"/>
  <c r="K67" i="289"/>
  <c r="L66" i="289"/>
  <c r="M65" i="289"/>
  <c r="N64" i="289"/>
  <c r="O63" i="289"/>
  <c r="P62" i="289"/>
  <c r="Q61" i="289"/>
  <c r="A61" i="289"/>
  <c r="B60" i="289"/>
  <c r="C59" i="289"/>
  <c r="D58" i="289"/>
  <c r="E57" i="289"/>
  <c r="F56" i="289"/>
  <c r="G55" i="289"/>
  <c r="H54" i="289"/>
  <c r="I53" i="289"/>
  <c r="J52" i="289"/>
  <c r="K51" i="289"/>
  <c r="L50" i="289"/>
  <c r="M49" i="289"/>
  <c r="N48" i="289"/>
  <c r="O47" i="289"/>
  <c r="P46" i="289"/>
  <c r="Q45" i="289"/>
  <c r="A45" i="289"/>
  <c r="B81" i="289"/>
  <c r="C80" i="289"/>
  <c r="D79" i="289"/>
  <c r="C81" i="289"/>
  <c r="D80" i="289"/>
  <c r="E79" i="289"/>
  <c r="F78" i="289"/>
  <c r="G77" i="289"/>
  <c r="H76" i="289"/>
  <c r="I75" i="289"/>
  <c r="J74" i="289"/>
  <c r="K73" i="289"/>
  <c r="L72" i="289"/>
  <c r="M71" i="289"/>
  <c r="N70" i="289"/>
  <c r="O69" i="289"/>
  <c r="P68" i="289"/>
  <c r="Q67" i="289"/>
  <c r="A67" i="289"/>
  <c r="B66" i="289"/>
  <c r="C65" i="289"/>
  <c r="D64" i="289"/>
  <c r="E63" i="289"/>
  <c r="F62" i="289"/>
  <c r="G61" i="289"/>
  <c r="H60" i="289"/>
  <c r="I59" i="289"/>
  <c r="J58" i="289"/>
  <c r="K57" i="289"/>
  <c r="L56" i="289"/>
  <c r="M55" i="289"/>
  <c r="N54" i="289"/>
  <c r="O53" i="289"/>
  <c r="P52" i="289"/>
  <c r="Q51" i="289"/>
  <c r="A51" i="289"/>
  <c r="B50" i="289"/>
  <c r="C49" i="289"/>
  <c r="D48" i="289"/>
  <c r="E47" i="289"/>
  <c r="F46" i="289"/>
  <c r="G45" i="289"/>
  <c r="H81" i="289"/>
  <c r="I80" i="289"/>
  <c r="J79" i="289"/>
  <c r="K78" i="289"/>
  <c r="L77" i="289"/>
  <c r="M76" i="289"/>
  <c r="N75" i="289"/>
  <c r="O74" i="289"/>
  <c r="P73" i="289"/>
  <c r="Q72" i="289"/>
  <c r="A72" i="289"/>
  <c r="B71" i="289"/>
  <c r="C70" i="289"/>
  <c r="D69" i="289"/>
  <c r="E68" i="289"/>
  <c r="F67" i="289"/>
  <c r="G66" i="289"/>
  <c r="H65" i="289"/>
  <c r="I64" i="289"/>
  <c r="J63" i="289"/>
  <c r="K62" i="289"/>
  <c r="L61" i="289"/>
  <c r="M60" i="289"/>
  <c r="N59" i="289"/>
  <c r="O58" i="289"/>
  <c r="P57" i="289"/>
  <c r="Q56" i="289"/>
  <c r="A56" i="289"/>
  <c r="B55" i="289"/>
  <c r="C54" i="289"/>
  <c r="D53" i="289"/>
  <c r="E52" i="289"/>
  <c r="F51" i="289"/>
  <c r="G50" i="289"/>
  <c r="H49" i="289"/>
  <c r="I48" i="289"/>
  <c r="J47" i="289"/>
  <c r="K46" i="289"/>
  <c r="L45" i="289"/>
  <c r="J45" i="289"/>
  <c r="I81" i="289"/>
  <c r="J80" i="289"/>
  <c r="K79" i="289"/>
  <c r="L78" i="289"/>
  <c r="M77" i="289"/>
  <c r="N76" i="289"/>
  <c r="O75" i="289"/>
  <c r="P74" i="289"/>
  <c r="Q73" i="289"/>
  <c r="A73" i="289"/>
  <c r="B72" i="289"/>
  <c r="C71" i="289"/>
  <c r="D70" i="289"/>
  <c r="E69" i="289"/>
  <c r="F68" i="289"/>
  <c r="G67" i="289"/>
  <c r="H66" i="289"/>
  <c r="I65" i="289"/>
  <c r="J64" i="289"/>
  <c r="K63" i="289"/>
  <c r="L62" i="289"/>
  <c r="M61" i="289"/>
  <c r="N60" i="289"/>
  <c r="O59" i="289"/>
  <c r="P58" i="289"/>
  <c r="Q57" i="289"/>
  <c r="A57" i="289"/>
  <c r="B56" i="289"/>
  <c r="C55" i="289"/>
  <c r="D54" i="289"/>
  <c r="E53" i="289"/>
  <c r="F52" i="289"/>
  <c r="G51" i="289"/>
  <c r="H50" i="289"/>
  <c r="I49" i="289"/>
  <c r="J48" i="289"/>
  <c r="K47" i="289"/>
  <c r="L46" i="289"/>
  <c r="M45" i="289"/>
  <c r="N81" i="289"/>
  <c r="O80" i="289"/>
  <c r="P79" i="289"/>
  <c r="Q78" i="289"/>
  <c r="A78" i="289"/>
  <c r="B77" i="289"/>
  <c r="C76" i="289"/>
  <c r="D75" i="289"/>
  <c r="E74" i="289"/>
  <c r="F73" i="289"/>
  <c r="G72" i="289"/>
  <c r="H71" i="289"/>
  <c r="I70" i="289"/>
  <c r="J69" i="289"/>
  <c r="K68" i="289"/>
  <c r="L67" i="289"/>
  <c r="M66" i="289"/>
  <c r="N65" i="289"/>
  <c r="O64" i="289"/>
  <c r="P63" i="289"/>
  <c r="Q62" i="289"/>
  <c r="A62" i="289"/>
  <c r="B61" i="289"/>
  <c r="C60" i="289"/>
  <c r="D59" i="289"/>
  <c r="E58" i="289"/>
  <c r="F57" i="289"/>
  <c r="G56" i="289"/>
  <c r="H55" i="289"/>
  <c r="O81" i="289"/>
  <c r="P80" i="289"/>
  <c r="Q79" i="289"/>
  <c r="A79" i="289"/>
  <c r="B78" i="289"/>
  <c r="C77" i="289"/>
  <c r="D76" i="289"/>
  <c r="E75" i="289"/>
  <c r="F74" i="289"/>
  <c r="G73" i="289"/>
  <c r="H72" i="289"/>
  <c r="I71" i="289"/>
  <c r="J70" i="289"/>
  <c r="K69" i="289"/>
  <c r="L68" i="289"/>
  <c r="M67" i="289"/>
  <c r="N66" i="289"/>
  <c r="O65" i="289"/>
  <c r="P64" i="289"/>
  <c r="Q63" i="289"/>
  <c r="A63" i="289"/>
  <c r="B62" i="289"/>
  <c r="C61" i="289"/>
  <c r="D60" i="289"/>
  <c r="E59" i="289"/>
  <c r="F58" i="289"/>
  <c r="G57" i="289"/>
  <c r="H56" i="289"/>
  <c r="I55" i="289"/>
  <c r="J54" i="289"/>
  <c r="K53" i="289"/>
  <c r="L52" i="289"/>
  <c r="M51" i="289"/>
  <c r="N50" i="289"/>
  <c r="O49" i="289"/>
  <c r="P48" i="289"/>
  <c r="Q47" i="289"/>
  <c r="A47" i="289"/>
  <c r="B46" i="289"/>
  <c r="C45" i="289"/>
  <c r="D81" i="289"/>
  <c r="E80" i="289"/>
  <c r="F79" i="289"/>
  <c r="G78" i="289"/>
  <c r="H77" i="289"/>
  <c r="I76" i="289"/>
  <c r="J75" i="289"/>
  <c r="K74" i="289"/>
  <c r="L73" i="289"/>
  <c r="M72" i="289"/>
  <c r="N71" i="289"/>
  <c r="O70" i="289"/>
  <c r="P69" i="289"/>
  <c r="Q68" i="289"/>
  <c r="A68" i="289"/>
  <c r="B67" i="289"/>
  <c r="C66" i="289"/>
  <c r="D65" i="289"/>
  <c r="E64" i="289"/>
  <c r="F63" i="289"/>
  <c r="G62" i="289"/>
  <c r="H61" i="289"/>
  <c r="I60" i="289"/>
  <c r="J59" i="289"/>
  <c r="K58" i="289"/>
  <c r="L57" i="289"/>
  <c r="M56" i="289"/>
  <c r="N55" i="289"/>
  <c r="O54" i="289"/>
  <c r="P53" i="289"/>
  <c r="Q52" i="289"/>
  <c r="A52" i="289"/>
  <c r="B51" i="289"/>
  <c r="C50" i="289"/>
  <c r="D49" i="289"/>
  <c r="E48" i="289"/>
  <c r="F47" i="289"/>
  <c r="G46" i="289"/>
  <c r="H45" i="289"/>
  <c r="F45" i="289"/>
  <c r="E81" i="289"/>
  <c r="F80" i="289"/>
  <c r="G79" i="289"/>
  <c r="H78" i="289"/>
  <c r="I77" i="289"/>
  <c r="J76" i="289"/>
  <c r="K75" i="289"/>
  <c r="L74" i="289"/>
  <c r="M73" i="289"/>
  <c r="N72" i="289"/>
  <c r="O71" i="289"/>
  <c r="P70" i="289"/>
  <c r="Q69" i="289"/>
  <c r="A69" i="289"/>
  <c r="B68" i="289"/>
  <c r="C67" i="289"/>
  <c r="D66" i="289"/>
  <c r="E65" i="289"/>
  <c r="F64" i="289"/>
  <c r="G63" i="289"/>
  <c r="H62" i="289"/>
  <c r="I61" i="289"/>
  <c r="J60" i="289"/>
  <c r="K59" i="289"/>
  <c r="L58" i="289"/>
  <c r="M57" i="289"/>
  <c r="N56" i="289"/>
  <c r="O55" i="289"/>
  <c r="P54" i="289"/>
  <c r="Q53" i="289"/>
  <c r="A53" i="289"/>
  <c r="B52" i="289"/>
  <c r="C51" i="289"/>
  <c r="D50" i="289"/>
  <c r="E49" i="289"/>
  <c r="F48" i="289"/>
  <c r="G47" i="289"/>
  <c r="H46" i="289"/>
  <c r="I45" i="289"/>
  <c r="J81" i="289"/>
  <c r="K80" i="289"/>
  <c r="L79" i="289"/>
  <c r="M78" i="289"/>
  <c r="N77" i="289"/>
  <c r="E78" i="289"/>
  <c r="P75" i="289"/>
  <c r="A74" i="289"/>
  <c r="C72" i="289"/>
  <c r="E70" i="289"/>
  <c r="G68" i="289"/>
  <c r="I66" i="289"/>
  <c r="K64" i="289"/>
  <c r="H63" i="289"/>
  <c r="E62" i="289"/>
  <c r="O60" i="289"/>
  <c r="L59" i="289"/>
  <c r="I58" i="289"/>
  <c r="B57" i="289"/>
  <c r="P55" i="289"/>
  <c r="M54" i="289"/>
  <c r="N53" i="289"/>
  <c r="O52" i="289"/>
  <c r="P51" i="289"/>
  <c r="Q50" i="289"/>
  <c r="A50" i="289"/>
  <c r="B49" i="289"/>
  <c r="C48" i="289"/>
  <c r="D47" i="289"/>
  <c r="E46" i="289"/>
  <c r="F77" i="289"/>
  <c r="H75" i="289"/>
  <c r="J73" i="289"/>
  <c r="L71" i="289"/>
  <c r="N69" i="289"/>
  <c r="P67" i="289"/>
  <c r="A66" i="289"/>
  <c r="G64" i="289"/>
  <c r="D63" i="289"/>
  <c r="N61" i="289"/>
  <c r="K60" i="289"/>
  <c r="H59" i="289"/>
  <c r="A58" i="289"/>
  <c r="O56" i="289"/>
  <c r="L55" i="289"/>
  <c r="I54" i="289"/>
  <c r="J53" i="289"/>
  <c r="K52" i="289"/>
  <c r="L51" i="289"/>
  <c r="M50" i="289"/>
  <c r="N49" i="289"/>
  <c r="O48" i="289"/>
  <c r="P47" i="289"/>
  <c r="Q46" i="289"/>
  <c r="N45" i="289"/>
  <c r="O76" i="289"/>
  <c r="Q74" i="289"/>
  <c r="B73" i="289"/>
  <c r="D71" i="289"/>
  <c r="F69" i="289"/>
  <c r="H67" i="289"/>
  <c r="J65" i="289"/>
  <c r="C64" i="289"/>
  <c r="M62" i="289"/>
  <c r="J61" i="289"/>
  <c r="G60" i="289"/>
  <c r="Q58" i="289"/>
  <c r="N57" i="289"/>
  <c r="K56" i="289"/>
  <c r="D55" i="289"/>
  <c r="E54" i="289"/>
  <c r="F53" i="289"/>
  <c r="G52" i="289"/>
  <c r="H51" i="289"/>
  <c r="I50" i="289"/>
  <c r="J49" i="289"/>
  <c r="K48" i="289"/>
  <c r="L47" i="289"/>
  <c r="M46" i="289"/>
  <c r="B45" i="289"/>
  <c r="G76" i="289"/>
  <c r="I74" i="289"/>
  <c r="K72" i="289"/>
  <c r="M70" i="289"/>
  <c r="O68" i="289"/>
  <c r="Q66" i="289"/>
  <c r="B65" i="289"/>
  <c r="L63" i="289"/>
  <c r="I62" i="289"/>
  <c r="F61" i="289"/>
  <c r="P59" i="289"/>
  <c r="M58" i="289"/>
  <c r="J57" i="289"/>
  <c r="C56" i="289"/>
  <c r="Q54" i="289"/>
  <c r="A54" i="289"/>
  <c r="B53" i="289"/>
  <c r="C52" i="289"/>
  <c r="D51" i="289"/>
  <c r="E50" i="289"/>
  <c r="F49" i="289"/>
  <c r="G48" i="289"/>
  <c r="H47" i="289"/>
  <c r="I46" i="289"/>
  <c r="P5" i="289" l="1"/>
  <c r="J37" i="283" s="1"/>
  <c r="X44" i="286" l="1"/>
  <c r="W44" i="286"/>
  <c r="V44" i="286"/>
  <c r="U44" i="286"/>
  <c r="T44" i="286"/>
  <c r="S44" i="286"/>
  <c r="R44" i="286"/>
  <c r="Q44" i="286"/>
  <c r="P44" i="286"/>
  <c r="O44" i="286"/>
  <c r="N44" i="286"/>
  <c r="M44" i="286"/>
  <c r="L44" i="286"/>
  <c r="K44" i="286"/>
  <c r="J44" i="286"/>
  <c r="I44" i="286"/>
  <c r="H44" i="286"/>
  <c r="G44" i="286"/>
  <c r="F44" i="286"/>
  <c r="E44" i="286"/>
  <c r="D44" i="286"/>
  <c r="C44" i="286"/>
  <c r="B44" i="286"/>
  <c r="A44" i="286"/>
  <c r="X44" i="285"/>
  <c r="W44" i="285"/>
  <c r="V44" i="285"/>
  <c r="U44" i="285"/>
  <c r="T44" i="285"/>
  <c r="S44" i="285"/>
  <c r="R44" i="285"/>
  <c r="Q44" i="285"/>
  <c r="P44" i="285"/>
  <c r="O44" i="285"/>
  <c r="N44" i="285"/>
  <c r="M44" i="285"/>
  <c r="L44" i="285"/>
  <c r="K44" i="285"/>
  <c r="J44" i="285"/>
  <c r="I44" i="285"/>
  <c r="H44" i="285"/>
  <c r="G44" i="285"/>
  <c r="F44" i="285"/>
  <c r="E44" i="285"/>
  <c r="D44" i="285"/>
  <c r="C44" i="285"/>
  <c r="B44" i="285"/>
  <c r="A44" i="285"/>
  <c r="X140" i="286" l="1"/>
  <c r="W140" i="286"/>
  <c r="V140" i="286"/>
  <c r="U140" i="286"/>
  <c r="T140" i="286"/>
  <c r="S140" i="286"/>
  <c r="R140" i="286"/>
  <c r="Q140" i="286"/>
  <c r="P140" i="286"/>
  <c r="O140" i="286"/>
  <c r="N140" i="286"/>
  <c r="M140" i="286"/>
  <c r="L140" i="286"/>
  <c r="K140" i="286"/>
  <c r="J140" i="286"/>
  <c r="I140" i="286"/>
  <c r="H140" i="286"/>
  <c r="G140" i="286"/>
  <c r="F140" i="286"/>
  <c r="E140" i="286"/>
  <c r="D140" i="286"/>
  <c r="C140" i="286"/>
  <c r="B140" i="286"/>
  <c r="A140" i="286"/>
  <c r="X139" i="286"/>
  <c r="W139" i="286"/>
  <c r="V139" i="286"/>
  <c r="U139" i="286"/>
  <c r="T139" i="286"/>
  <c r="S139" i="286"/>
  <c r="R139" i="286"/>
  <c r="Q139" i="286"/>
  <c r="P139" i="286"/>
  <c r="O139" i="286"/>
  <c r="N139" i="286"/>
  <c r="M139" i="286"/>
  <c r="L139" i="286"/>
  <c r="K139" i="286"/>
  <c r="J139" i="286"/>
  <c r="I139" i="286"/>
  <c r="H139" i="286"/>
  <c r="G139" i="286"/>
  <c r="F139" i="286"/>
  <c r="E139" i="286"/>
  <c r="D139" i="286"/>
  <c r="C139" i="286"/>
  <c r="B139" i="286"/>
  <c r="A139" i="286"/>
  <c r="X138" i="286"/>
  <c r="W138" i="286"/>
  <c r="V138" i="286"/>
  <c r="U138" i="286"/>
  <c r="T138" i="286"/>
  <c r="S138" i="286"/>
  <c r="R138" i="286"/>
  <c r="Q138" i="286"/>
  <c r="P138" i="286"/>
  <c r="O138" i="286"/>
  <c r="N138" i="286"/>
  <c r="M138" i="286"/>
  <c r="L138" i="286"/>
  <c r="K138" i="286"/>
  <c r="J138" i="286"/>
  <c r="I138" i="286"/>
  <c r="H138" i="286"/>
  <c r="G138" i="286"/>
  <c r="F138" i="286"/>
  <c r="E138" i="286"/>
  <c r="D138" i="286"/>
  <c r="C138" i="286"/>
  <c r="B138" i="286"/>
  <c r="A138" i="286"/>
  <c r="X137" i="286"/>
  <c r="W137" i="286"/>
  <c r="V137" i="286"/>
  <c r="U137" i="286"/>
  <c r="T137" i="286"/>
  <c r="S137" i="286"/>
  <c r="R137" i="286"/>
  <c r="Q137" i="286"/>
  <c r="P137" i="286"/>
  <c r="O137" i="286"/>
  <c r="N137" i="286"/>
  <c r="M137" i="286"/>
  <c r="L137" i="286"/>
  <c r="K137" i="286"/>
  <c r="J137" i="286"/>
  <c r="I137" i="286"/>
  <c r="H137" i="286"/>
  <c r="G137" i="286"/>
  <c r="F137" i="286"/>
  <c r="E137" i="286"/>
  <c r="D137" i="286"/>
  <c r="C137" i="286"/>
  <c r="B137" i="286"/>
  <c r="A137" i="286"/>
  <c r="X136" i="286"/>
  <c r="W136" i="286"/>
  <c r="V136" i="286"/>
  <c r="U136" i="286"/>
  <c r="T136" i="286"/>
  <c r="S136" i="286"/>
  <c r="R136" i="286"/>
  <c r="Q136" i="286"/>
  <c r="P136" i="286"/>
  <c r="O136" i="286"/>
  <c r="N136" i="286"/>
  <c r="M136" i="286"/>
  <c r="L136" i="286"/>
  <c r="K136" i="286"/>
  <c r="J136" i="286"/>
  <c r="I136" i="286"/>
  <c r="H136" i="286"/>
  <c r="G136" i="286"/>
  <c r="F136" i="286"/>
  <c r="E136" i="286"/>
  <c r="D136" i="286"/>
  <c r="C136" i="286"/>
  <c r="B136" i="286"/>
  <c r="A136" i="286"/>
  <c r="X135" i="286"/>
  <c r="W135" i="286"/>
  <c r="V135" i="286"/>
  <c r="U135" i="286"/>
  <c r="T135" i="286"/>
  <c r="S135" i="286"/>
  <c r="R135" i="286"/>
  <c r="Q135" i="286"/>
  <c r="P135" i="286"/>
  <c r="O135" i="286"/>
  <c r="N135" i="286"/>
  <c r="M135" i="286"/>
  <c r="L135" i="286"/>
  <c r="K135" i="286"/>
  <c r="J135" i="286"/>
  <c r="I135" i="286"/>
  <c r="H135" i="286"/>
  <c r="G135" i="286"/>
  <c r="F135" i="286"/>
  <c r="E135" i="286"/>
  <c r="D135" i="286"/>
  <c r="C135" i="286"/>
  <c r="B135" i="286"/>
  <c r="A135" i="286"/>
  <c r="X134" i="286"/>
  <c r="W134" i="286"/>
  <c r="V134" i="286"/>
  <c r="U134" i="286"/>
  <c r="T134" i="286"/>
  <c r="S134" i="286"/>
  <c r="R134" i="286"/>
  <c r="Q134" i="286"/>
  <c r="P134" i="286"/>
  <c r="O134" i="286"/>
  <c r="N134" i="286"/>
  <c r="M134" i="286"/>
  <c r="L134" i="286"/>
  <c r="K134" i="286"/>
  <c r="J134" i="286"/>
  <c r="I134" i="286"/>
  <c r="H134" i="286"/>
  <c r="G134" i="286"/>
  <c r="F134" i="286"/>
  <c r="E134" i="286"/>
  <c r="D134" i="286"/>
  <c r="C134" i="286"/>
  <c r="B134" i="286"/>
  <c r="A134" i="286"/>
  <c r="X133" i="286"/>
  <c r="W133" i="286"/>
  <c r="V133" i="286"/>
  <c r="U133" i="286"/>
  <c r="T133" i="286"/>
  <c r="S133" i="286"/>
  <c r="R133" i="286"/>
  <c r="Q133" i="286"/>
  <c r="P133" i="286"/>
  <c r="O133" i="286"/>
  <c r="N133" i="286"/>
  <c r="M133" i="286"/>
  <c r="L133" i="286"/>
  <c r="K133" i="286"/>
  <c r="J133" i="286"/>
  <c r="I133" i="286"/>
  <c r="H133" i="286"/>
  <c r="G133" i="286"/>
  <c r="F133" i="286"/>
  <c r="E133" i="286"/>
  <c r="D133" i="286"/>
  <c r="C133" i="286"/>
  <c r="B133" i="286"/>
  <c r="A133" i="286"/>
  <c r="X132" i="286"/>
  <c r="W132" i="286"/>
  <c r="V132" i="286"/>
  <c r="U132" i="286"/>
  <c r="T132" i="286"/>
  <c r="S132" i="286"/>
  <c r="R132" i="286"/>
  <c r="Q132" i="286"/>
  <c r="P132" i="286"/>
  <c r="O132" i="286"/>
  <c r="N132" i="286"/>
  <c r="M132" i="286"/>
  <c r="L132" i="286"/>
  <c r="K132" i="286"/>
  <c r="J132" i="286"/>
  <c r="I132" i="286"/>
  <c r="H132" i="286"/>
  <c r="G132" i="286"/>
  <c r="F132" i="286"/>
  <c r="E132" i="286"/>
  <c r="D132" i="286"/>
  <c r="C132" i="286"/>
  <c r="B132" i="286"/>
  <c r="A132" i="286"/>
  <c r="X131" i="286"/>
  <c r="W131" i="286"/>
  <c r="V131" i="286"/>
  <c r="U131" i="286"/>
  <c r="T131" i="286"/>
  <c r="S131" i="286"/>
  <c r="R131" i="286"/>
  <c r="Q131" i="286"/>
  <c r="P131" i="286"/>
  <c r="O131" i="286"/>
  <c r="N131" i="286"/>
  <c r="M131" i="286"/>
  <c r="L131" i="286"/>
  <c r="K131" i="286"/>
  <c r="J131" i="286"/>
  <c r="I131" i="286"/>
  <c r="H131" i="286"/>
  <c r="G131" i="286"/>
  <c r="F131" i="286"/>
  <c r="E131" i="286"/>
  <c r="D131" i="286"/>
  <c r="C131" i="286"/>
  <c r="B131" i="286"/>
  <c r="A131" i="286"/>
  <c r="X130" i="286"/>
  <c r="W130" i="286"/>
  <c r="V130" i="286"/>
  <c r="U130" i="286"/>
  <c r="T130" i="286"/>
  <c r="S130" i="286"/>
  <c r="R130" i="286"/>
  <c r="Q130" i="286"/>
  <c r="P130" i="286"/>
  <c r="O130" i="286"/>
  <c r="N130" i="286"/>
  <c r="M130" i="286"/>
  <c r="L130" i="286"/>
  <c r="K130" i="286"/>
  <c r="J130" i="286"/>
  <c r="I130" i="286"/>
  <c r="H130" i="286"/>
  <c r="G130" i="286"/>
  <c r="F130" i="286"/>
  <c r="E130" i="286"/>
  <c r="D130" i="286"/>
  <c r="C130" i="286"/>
  <c r="B130" i="286"/>
  <c r="A130" i="286"/>
  <c r="X129" i="286"/>
  <c r="W129" i="286"/>
  <c r="V129" i="286"/>
  <c r="U129" i="286"/>
  <c r="T129" i="286"/>
  <c r="S129" i="286"/>
  <c r="R129" i="286"/>
  <c r="Q129" i="286"/>
  <c r="P129" i="286"/>
  <c r="O129" i="286"/>
  <c r="N129" i="286"/>
  <c r="M129" i="286"/>
  <c r="L129" i="286"/>
  <c r="K129" i="286"/>
  <c r="J129" i="286"/>
  <c r="I129" i="286"/>
  <c r="H129" i="286"/>
  <c r="G129" i="286"/>
  <c r="F129" i="286"/>
  <c r="E129" i="286"/>
  <c r="D129" i="286"/>
  <c r="C129" i="286"/>
  <c r="B129" i="286"/>
  <c r="A129" i="286"/>
  <c r="X128" i="286"/>
  <c r="W128" i="286"/>
  <c r="V128" i="286"/>
  <c r="U128" i="286"/>
  <c r="T128" i="286"/>
  <c r="S128" i="286"/>
  <c r="R128" i="286"/>
  <c r="Q128" i="286"/>
  <c r="P128" i="286"/>
  <c r="O128" i="286"/>
  <c r="N128" i="286"/>
  <c r="M128" i="286"/>
  <c r="L128" i="286"/>
  <c r="K128" i="286"/>
  <c r="J128" i="286"/>
  <c r="I128" i="286"/>
  <c r="H128" i="286"/>
  <c r="G128" i="286"/>
  <c r="F128" i="286"/>
  <c r="E128" i="286"/>
  <c r="D128" i="286"/>
  <c r="C128" i="286"/>
  <c r="B128" i="286"/>
  <c r="A128" i="286"/>
  <c r="X127" i="286"/>
  <c r="W127" i="286"/>
  <c r="V127" i="286"/>
  <c r="U127" i="286"/>
  <c r="T127" i="286"/>
  <c r="S127" i="286"/>
  <c r="R127" i="286"/>
  <c r="Q127" i="286"/>
  <c r="P127" i="286"/>
  <c r="O127" i="286"/>
  <c r="N127" i="286"/>
  <c r="M127" i="286"/>
  <c r="L127" i="286"/>
  <c r="K127" i="286"/>
  <c r="J127" i="286"/>
  <c r="I127" i="286"/>
  <c r="H127" i="286"/>
  <c r="G127" i="286"/>
  <c r="F127" i="286"/>
  <c r="E127" i="286"/>
  <c r="D127" i="286"/>
  <c r="C127" i="286"/>
  <c r="B127" i="286"/>
  <c r="A127" i="286"/>
  <c r="X126" i="286"/>
  <c r="W126" i="286"/>
  <c r="V126" i="286"/>
  <c r="U126" i="286"/>
  <c r="T126" i="286"/>
  <c r="S126" i="286"/>
  <c r="R126" i="286"/>
  <c r="Q126" i="286"/>
  <c r="P126" i="286"/>
  <c r="O126" i="286"/>
  <c r="N126" i="286"/>
  <c r="M126" i="286"/>
  <c r="L126" i="286"/>
  <c r="K126" i="286"/>
  <c r="J126" i="286"/>
  <c r="I126" i="286"/>
  <c r="H126" i="286"/>
  <c r="G126" i="286"/>
  <c r="F126" i="286"/>
  <c r="E126" i="286"/>
  <c r="D126" i="286"/>
  <c r="C126" i="286"/>
  <c r="B126" i="286"/>
  <c r="A126" i="286"/>
  <c r="X125" i="286"/>
  <c r="W125" i="286"/>
  <c r="V125" i="286"/>
  <c r="U125" i="286"/>
  <c r="T125" i="286"/>
  <c r="S125" i="286"/>
  <c r="R125" i="286"/>
  <c r="Q125" i="286"/>
  <c r="P125" i="286"/>
  <c r="O125" i="286"/>
  <c r="N125" i="286"/>
  <c r="M125" i="286"/>
  <c r="L125" i="286"/>
  <c r="K125" i="286"/>
  <c r="J125" i="286"/>
  <c r="I125" i="286"/>
  <c r="H125" i="286"/>
  <c r="G125" i="286"/>
  <c r="F125" i="286"/>
  <c r="E125" i="286"/>
  <c r="D125" i="286"/>
  <c r="C125" i="286"/>
  <c r="B125" i="286"/>
  <c r="A125" i="286"/>
  <c r="X124" i="286"/>
  <c r="W124" i="286"/>
  <c r="V124" i="286"/>
  <c r="U124" i="286"/>
  <c r="T124" i="286"/>
  <c r="S124" i="286"/>
  <c r="R124" i="286"/>
  <c r="Q124" i="286"/>
  <c r="P124" i="286"/>
  <c r="O124" i="286"/>
  <c r="N124" i="286"/>
  <c r="M124" i="286"/>
  <c r="L124" i="286"/>
  <c r="K124" i="286"/>
  <c r="J124" i="286"/>
  <c r="I124" i="286"/>
  <c r="H124" i="286"/>
  <c r="G124" i="286"/>
  <c r="F124" i="286"/>
  <c r="E124" i="286"/>
  <c r="D124" i="286"/>
  <c r="C124" i="286"/>
  <c r="B124" i="286"/>
  <c r="A124" i="286"/>
  <c r="X123" i="286"/>
  <c r="W123" i="286"/>
  <c r="V123" i="286"/>
  <c r="U123" i="286"/>
  <c r="T123" i="286"/>
  <c r="S123" i="286"/>
  <c r="R123" i="286"/>
  <c r="Q123" i="286"/>
  <c r="P123" i="286"/>
  <c r="O123" i="286"/>
  <c r="N123" i="286"/>
  <c r="M123" i="286"/>
  <c r="L123" i="286"/>
  <c r="K123" i="286"/>
  <c r="J123" i="286"/>
  <c r="I123" i="286"/>
  <c r="H123" i="286"/>
  <c r="G123" i="286"/>
  <c r="F123" i="286"/>
  <c r="E123" i="286"/>
  <c r="D123" i="286"/>
  <c r="C123" i="286"/>
  <c r="B123" i="286"/>
  <c r="A123" i="286"/>
  <c r="X122" i="286"/>
  <c r="W122" i="286"/>
  <c r="V122" i="286"/>
  <c r="U122" i="286"/>
  <c r="T122" i="286"/>
  <c r="S122" i="286"/>
  <c r="R122" i="286"/>
  <c r="Q122" i="286"/>
  <c r="P122" i="286"/>
  <c r="O122" i="286"/>
  <c r="N122" i="286"/>
  <c r="M122" i="286"/>
  <c r="L122" i="286"/>
  <c r="K122" i="286"/>
  <c r="J122" i="286"/>
  <c r="I122" i="286"/>
  <c r="H122" i="286"/>
  <c r="G122" i="286"/>
  <c r="F122" i="286"/>
  <c r="E122" i="286"/>
  <c r="D122" i="286"/>
  <c r="C122" i="286"/>
  <c r="B122" i="286"/>
  <c r="A122" i="286"/>
  <c r="X121" i="286"/>
  <c r="W121" i="286"/>
  <c r="V121" i="286"/>
  <c r="U121" i="286"/>
  <c r="T121" i="286"/>
  <c r="S121" i="286"/>
  <c r="R121" i="286"/>
  <c r="Q121" i="286"/>
  <c r="P121" i="286"/>
  <c r="O121" i="286"/>
  <c r="N121" i="286"/>
  <c r="M121" i="286"/>
  <c r="L121" i="286"/>
  <c r="K121" i="286"/>
  <c r="J121" i="286"/>
  <c r="I121" i="286"/>
  <c r="H121" i="286"/>
  <c r="G121" i="286"/>
  <c r="F121" i="286"/>
  <c r="E121" i="286"/>
  <c r="D121" i="286"/>
  <c r="C121" i="286"/>
  <c r="B121" i="286"/>
  <c r="A121" i="286"/>
  <c r="X120" i="286"/>
  <c r="W120" i="286"/>
  <c r="V120" i="286"/>
  <c r="U120" i="286"/>
  <c r="T120" i="286"/>
  <c r="S120" i="286"/>
  <c r="R120" i="286"/>
  <c r="Q120" i="286"/>
  <c r="P120" i="286"/>
  <c r="O120" i="286"/>
  <c r="N120" i="286"/>
  <c r="M120" i="286"/>
  <c r="L120" i="286"/>
  <c r="K120" i="286"/>
  <c r="J120" i="286"/>
  <c r="I120" i="286"/>
  <c r="H120" i="286"/>
  <c r="G120" i="286"/>
  <c r="F120" i="286"/>
  <c r="E120" i="286"/>
  <c r="D120" i="286"/>
  <c r="C120" i="286"/>
  <c r="B120" i="286"/>
  <c r="A120" i="286"/>
  <c r="X119" i="286"/>
  <c r="W119" i="286"/>
  <c r="V119" i="286"/>
  <c r="U119" i="286"/>
  <c r="T119" i="286"/>
  <c r="S119" i="286"/>
  <c r="R119" i="286"/>
  <c r="Q119" i="286"/>
  <c r="P119" i="286"/>
  <c r="O119" i="286"/>
  <c r="N119" i="286"/>
  <c r="M119" i="286"/>
  <c r="L119" i="286"/>
  <c r="K119" i="286"/>
  <c r="J119" i="286"/>
  <c r="I119" i="286"/>
  <c r="H119" i="286"/>
  <c r="G119" i="286"/>
  <c r="F119" i="286"/>
  <c r="E119" i="286"/>
  <c r="D119" i="286"/>
  <c r="C119" i="286"/>
  <c r="B119" i="286"/>
  <c r="A119" i="286"/>
  <c r="X118" i="286"/>
  <c r="W118" i="286"/>
  <c r="V118" i="286"/>
  <c r="U118" i="286"/>
  <c r="T118" i="286"/>
  <c r="S118" i="286"/>
  <c r="R118" i="286"/>
  <c r="Q118" i="286"/>
  <c r="P118" i="286"/>
  <c r="O118" i="286"/>
  <c r="N118" i="286"/>
  <c r="M118" i="286"/>
  <c r="L118" i="286"/>
  <c r="K118" i="286"/>
  <c r="J118" i="286"/>
  <c r="I118" i="286"/>
  <c r="H118" i="286"/>
  <c r="G118" i="286"/>
  <c r="F118" i="286"/>
  <c r="E118" i="286"/>
  <c r="D118" i="286"/>
  <c r="C118" i="286"/>
  <c r="B118" i="286"/>
  <c r="A118" i="286"/>
  <c r="X117" i="286"/>
  <c r="W117" i="286"/>
  <c r="V117" i="286"/>
  <c r="U117" i="286"/>
  <c r="T117" i="286"/>
  <c r="S117" i="286"/>
  <c r="R117" i="286"/>
  <c r="Q117" i="286"/>
  <c r="P117" i="286"/>
  <c r="O117" i="286"/>
  <c r="N117" i="286"/>
  <c r="M117" i="286"/>
  <c r="L117" i="286"/>
  <c r="K117" i="286"/>
  <c r="J117" i="286"/>
  <c r="I117" i="286"/>
  <c r="H117" i="286"/>
  <c r="G117" i="286"/>
  <c r="F117" i="286"/>
  <c r="E117" i="286"/>
  <c r="D117" i="286"/>
  <c r="C117" i="286"/>
  <c r="B117" i="286"/>
  <c r="A117" i="286"/>
  <c r="X116" i="286"/>
  <c r="W116" i="286"/>
  <c r="V116" i="286"/>
  <c r="U116" i="286"/>
  <c r="T116" i="286"/>
  <c r="S116" i="286"/>
  <c r="R116" i="286"/>
  <c r="Q116" i="286"/>
  <c r="P116" i="286"/>
  <c r="O116" i="286"/>
  <c r="N116" i="286"/>
  <c r="M116" i="286"/>
  <c r="L116" i="286"/>
  <c r="K116" i="286"/>
  <c r="J116" i="286"/>
  <c r="I116" i="286"/>
  <c r="H116" i="286"/>
  <c r="G116" i="286"/>
  <c r="F116" i="286"/>
  <c r="E116" i="286"/>
  <c r="D116" i="286"/>
  <c r="C116" i="286"/>
  <c r="B116" i="286"/>
  <c r="A116" i="286"/>
  <c r="X115" i="286"/>
  <c r="W115" i="286"/>
  <c r="V115" i="286"/>
  <c r="U115" i="286"/>
  <c r="T115" i="286"/>
  <c r="S115" i="286"/>
  <c r="R115" i="286"/>
  <c r="Q115" i="286"/>
  <c r="P115" i="286"/>
  <c r="O115" i="286"/>
  <c r="N115" i="286"/>
  <c r="M115" i="286"/>
  <c r="L115" i="286"/>
  <c r="K115" i="286"/>
  <c r="J115" i="286"/>
  <c r="I115" i="286"/>
  <c r="H115" i="286"/>
  <c r="G115" i="286"/>
  <c r="F115" i="286"/>
  <c r="E115" i="286"/>
  <c r="D115" i="286"/>
  <c r="C115" i="286"/>
  <c r="B115" i="286"/>
  <c r="A115" i="286"/>
  <c r="X114" i="286"/>
  <c r="W114" i="286"/>
  <c r="V114" i="286"/>
  <c r="U114" i="286"/>
  <c r="T114" i="286"/>
  <c r="S114" i="286"/>
  <c r="R114" i="286"/>
  <c r="Q114" i="286"/>
  <c r="P114" i="286"/>
  <c r="O114" i="286"/>
  <c r="N114" i="286"/>
  <c r="M114" i="286"/>
  <c r="L114" i="286"/>
  <c r="K114" i="286"/>
  <c r="J114" i="286"/>
  <c r="I114" i="286"/>
  <c r="H114" i="286"/>
  <c r="G114" i="286"/>
  <c r="F114" i="286"/>
  <c r="E114" i="286"/>
  <c r="D114" i="286"/>
  <c r="C114" i="286"/>
  <c r="B114" i="286"/>
  <c r="A114" i="286"/>
  <c r="X113" i="286"/>
  <c r="W113" i="286"/>
  <c r="V113" i="286"/>
  <c r="U113" i="286"/>
  <c r="T113" i="286"/>
  <c r="S113" i="286"/>
  <c r="R113" i="286"/>
  <c r="Q113" i="286"/>
  <c r="P113" i="286"/>
  <c r="O113" i="286"/>
  <c r="N113" i="286"/>
  <c r="M113" i="286"/>
  <c r="L113" i="286"/>
  <c r="K113" i="286"/>
  <c r="J113" i="286"/>
  <c r="I113" i="286"/>
  <c r="H113" i="286"/>
  <c r="G113" i="286"/>
  <c r="F113" i="286"/>
  <c r="E113" i="286"/>
  <c r="D113" i="286"/>
  <c r="C113" i="286"/>
  <c r="B113" i="286"/>
  <c r="A113" i="286"/>
  <c r="X112" i="286"/>
  <c r="W112" i="286"/>
  <c r="V112" i="286"/>
  <c r="U112" i="286"/>
  <c r="T112" i="286"/>
  <c r="S112" i="286"/>
  <c r="R112" i="286"/>
  <c r="Q112" i="286"/>
  <c r="P112" i="286"/>
  <c r="O112" i="286"/>
  <c r="N112" i="286"/>
  <c r="M112" i="286"/>
  <c r="L112" i="286"/>
  <c r="K112" i="286"/>
  <c r="J112" i="286"/>
  <c r="I112" i="286"/>
  <c r="H112" i="286"/>
  <c r="G112" i="286"/>
  <c r="F112" i="286"/>
  <c r="E112" i="286"/>
  <c r="D112" i="286"/>
  <c r="C112" i="286"/>
  <c r="B112" i="286"/>
  <c r="A112" i="286"/>
  <c r="X111" i="286"/>
  <c r="W111" i="286"/>
  <c r="V111" i="286"/>
  <c r="U111" i="286"/>
  <c r="T111" i="286"/>
  <c r="S111" i="286"/>
  <c r="R111" i="286"/>
  <c r="Q111" i="286"/>
  <c r="P111" i="286"/>
  <c r="O111" i="286"/>
  <c r="N111" i="286"/>
  <c r="M111" i="286"/>
  <c r="L111" i="286"/>
  <c r="K111" i="286"/>
  <c r="J111" i="286"/>
  <c r="I111" i="286"/>
  <c r="H111" i="286"/>
  <c r="G111" i="286"/>
  <c r="F111" i="286"/>
  <c r="E111" i="286"/>
  <c r="D111" i="286"/>
  <c r="C111" i="286"/>
  <c r="B111" i="286"/>
  <c r="A111" i="286"/>
  <c r="X110" i="286"/>
  <c r="W110" i="286"/>
  <c r="V110" i="286"/>
  <c r="U110" i="286"/>
  <c r="T110" i="286"/>
  <c r="S110" i="286"/>
  <c r="R110" i="286"/>
  <c r="Q110" i="286"/>
  <c r="P110" i="286"/>
  <c r="O110" i="286"/>
  <c r="N110" i="286"/>
  <c r="M110" i="286"/>
  <c r="L110" i="286"/>
  <c r="K110" i="286"/>
  <c r="J110" i="286"/>
  <c r="I110" i="286"/>
  <c r="H110" i="286"/>
  <c r="G110" i="286"/>
  <c r="F110" i="286"/>
  <c r="E110" i="286"/>
  <c r="D110" i="286"/>
  <c r="C110" i="286"/>
  <c r="B110" i="286"/>
  <c r="A110" i="286"/>
  <c r="X109" i="286"/>
  <c r="W109" i="286"/>
  <c r="V109" i="286"/>
  <c r="U109" i="286"/>
  <c r="T109" i="286"/>
  <c r="S109" i="286"/>
  <c r="R109" i="286"/>
  <c r="Q109" i="286"/>
  <c r="P109" i="286"/>
  <c r="O109" i="286"/>
  <c r="N109" i="286"/>
  <c r="M109" i="286"/>
  <c r="L109" i="286"/>
  <c r="K109" i="286"/>
  <c r="J109" i="286"/>
  <c r="I109" i="286"/>
  <c r="H109" i="286"/>
  <c r="G109" i="286"/>
  <c r="F109" i="286"/>
  <c r="E109" i="286"/>
  <c r="D109" i="286"/>
  <c r="C109" i="286"/>
  <c r="B109" i="286"/>
  <c r="A109" i="286"/>
  <c r="X108" i="286"/>
  <c r="W108" i="286"/>
  <c r="V108" i="286"/>
  <c r="U108" i="286"/>
  <c r="T108" i="286"/>
  <c r="S108" i="286"/>
  <c r="R108" i="286"/>
  <c r="Q108" i="286"/>
  <c r="P108" i="286"/>
  <c r="O108" i="286"/>
  <c r="N108" i="286"/>
  <c r="M108" i="286"/>
  <c r="L108" i="286"/>
  <c r="K108" i="286"/>
  <c r="J108" i="286"/>
  <c r="I108" i="286"/>
  <c r="H108" i="286"/>
  <c r="G108" i="286"/>
  <c r="F108" i="286"/>
  <c r="E108" i="286"/>
  <c r="D108" i="286"/>
  <c r="C108" i="286"/>
  <c r="B108" i="286"/>
  <c r="A108" i="286"/>
  <c r="X107" i="286"/>
  <c r="W107" i="286"/>
  <c r="V107" i="286"/>
  <c r="U107" i="286"/>
  <c r="T107" i="286"/>
  <c r="S107" i="286"/>
  <c r="R107" i="286"/>
  <c r="Q107" i="286"/>
  <c r="P107" i="286"/>
  <c r="O107" i="286"/>
  <c r="N107" i="286"/>
  <c r="M107" i="286"/>
  <c r="L107" i="286"/>
  <c r="K107" i="286"/>
  <c r="J107" i="286"/>
  <c r="I107" i="286"/>
  <c r="H107" i="286"/>
  <c r="G107" i="286"/>
  <c r="F107" i="286"/>
  <c r="E107" i="286"/>
  <c r="D107" i="286"/>
  <c r="C107" i="286"/>
  <c r="B107" i="286"/>
  <c r="A107" i="286"/>
  <c r="X106" i="286"/>
  <c r="W106" i="286"/>
  <c r="V106" i="286"/>
  <c r="U106" i="286"/>
  <c r="T106" i="286"/>
  <c r="S106" i="286"/>
  <c r="R106" i="286"/>
  <c r="Q106" i="286"/>
  <c r="P106" i="286"/>
  <c r="O106" i="286"/>
  <c r="N106" i="286"/>
  <c r="M106" i="286"/>
  <c r="L106" i="286"/>
  <c r="K106" i="286"/>
  <c r="J106" i="286"/>
  <c r="I106" i="286"/>
  <c r="H106" i="286"/>
  <c r="G106" i="286"/>
  <c r="F106" i="286"/>
  <c r="E106" i="286"/>
  <c r="D106" i="286"/>
  <c r="C106" i="286"/>
  <c r="B106" i="286"/>
  <c r="A106" i="286"/>
  <c r="X105" i="286"/>
  <c r="W105" i="286"/>
  <c r="V105" i="286"/>
  <c r="U105" i="286"/>
  <c r="T105" i="286"/>
  <c r="S105" i="286"/>
  <c r="R105" i="286"/>
  <c r="Q105" i="286"/>
  <c r="P105" i="286"/>
  <c r="O105" i="286"/>
  <c r="N105" i="286"/>
  <c r="M105" i="286"/>
  <c r="L105" i="286"/>
  <c r="K105" i="286"/>
  <c r="J105" i="286"/>
  <c r="I105" i="286"/>
  <c r="H105" i="286"/>
  <c r="G105" i="286"/>
  <c r="F105" i="286"/>
  <c r="E105" i="286"/>
  <c r="D105" i="286"/>
  <c r="C105" i="286"/>
  <c r="B105" i="286"/>
  <c r="A105" i="286"/>
  <c r="X104" i="286"/>
  <c r="W104" i="286"/>
  <c r="V104" i="286"/>
  <c r="U104" i="286"/>
  <c r="T104" i="286"/>
  <c r="S104" i="286"/>
  <c r="R104" i="286"/>
  <c r="Q104" i="286"/>
  <c r="P104" i="286"/>
  <c r="O104" i="286"/>
  <c r="N104" i="286"/>
  <c r="M104" i="286"/>
  <c r="L104" i="286"/>
  <c r="K104" i="286"/>
  <c r="J104" i="286"/>
  <c r="I104" i="286"/>
  <c r="H104" i="286"/>
  <c r="G104" i="286"/>
  <c r="F104" i="286"/>
  <c r="E104" i="286"/>
  <c r="D104" i="286"/>
  <c r="C104" i="286"/>
  <c r="B104" i="286"/>
  <c r="A104" i="286"/>
  <c r="X103" i="286"/>
  <c r="W103" i="286"/>
  <c r="V103" i="286"/>
  <c r="U103" i="286"/>
  <c r="T103" i="286"/>
  <c r="S103" i="286"/>
  <c r="R103" i="286"/>
  <c r="Q103" i="286"/>
  <c r="P103" i="286"/>
  <c r="O103" i="286"/>
  <c r="N103" i="286"/>
  <c r="M103" i="286"/>
  <c r="L103" i="286"/>
  <c r="K103" i="286"/>
  <c r="J103" i="286"/>
  <c r="I103" i="286"/>
  <c r="H103" i="286"/>
  <c r="G103" i="286"/>
  <c r="F103" i="286"/>
  <c r="E103" i="286"/>
  <c r="D103" i="286"/>
  <c r="C103" i="286"/>
  <c r="B103" i="286"/>
  <c r="A103" i="286"/>
  <c r="X102" i="286"/>
  <c r="W102" i="286"/>
  <c r="V102" i="286"/>
  <c r="U102" i="286"/>
  <c r="T102" i="286"/>
  <c r="S102" i="286"/>
  <c r="R102" i="286"/>
  <c r="Q102" i="286"/>
  <c r="P102" i="286"/>
  <c r="O102" i="286"/>
  <c r="N102" i="286"/>
  <c r="M102" i="286"/>
  <c r="L102" i="286"/>
  <c r="K102" i="286"/>
  <c r="J102" i="286"/>
  <c r="I102" i="286"/>
  <c r="H102" i="286"/>
  <c r="G102" i="286"/>
  <c r="F102" i="286"/>
  <c r="E102" i="286"/>
  <c r="D102" i="286"/>
  <c r="C102" i="286"/>
  <c r="B102" i="286"/>
  <c r="A102" i="286"/>
  <c r="X101" i="286"/>
  <c r="W101" i="286"/>
  <c r="V101" i="286"/>
  <c r="U101" i="286"/>
  <c r="T101" i="286"/>
  <c r="S101" i="286"/>
  <c r="R101" i="286"/>
  <c r="Q101" i="286"/>
  <c r="P101" i="286"/>
  <c r="O101" i="286"/>
  <c r="N101" i="286"/>
  <c r="M101" i="286"/>
  <c r="L101" i="286"/>
  <c r="K101" i="286"/>
  <c r="J101" i="286"/>
  <c r="I101" i="286"/>
  <c r="H101" i="286"/>
  <c r="G101" i="286"/>
  <c r="F101" i="286"/>
  <c r="E101" i="286"/>
  <c r="D101" i="286"/>
  <c r="C101" i="286"/>
  <c r="B101" i="286"/>
  <c r="A101" i="286"/>
  <c r="X100" i="286"/>
  <c r="W100" i="286"/>
  <c r="V100" i="286"/>
  <c r="U100" i="286"/>
  <c r="T100" i="286"/>
  <c r="S100" i="286"/>
  <c r="R100" i="286"/>
  <c r="Q100" i="286"/>
  <c r="P100" i="286"/>
  <c r="O100" i="286"/>
  <c r="N100" i="286"/>
  <c r="M100" i="286"/>
  <c r="L100" i="286"/>
  <c r="K100" i="286"/>
  <c r="J100" i="286"/>
  <c r="I100" i="286"/>
  <c r="H100" i="286"/>
  <c r="G100" i="286"/>
  <c r="F100" i="286"/>
  <c r="E100" i="286"/>
  <c r="D100" i="286"/>
  <c r="C100" i="286"/>
  <c r="B100" i="286"/>
  <c r="A100" i="286"/>
  <c r="X99" i="286"/>
  <c r="W99" i="286"/>
  <c r="V99" i="286"/>
  <c r="U99" i="286"/>
  <c r="T99" i="286"/>
  <c r="S99" i="286"/>
  <c r="R99" i="286"/>
  <c r="Q99" i="286"/>
  <c r="P99" i="286"/>
  <c r="O99" i="286"/>
  <c r="N99" i="286"/>
  <c r="M99" i="286"/>
  <c r="L99" i="286"/>
  <c r="K99" i="286"/>
  <c r="J99" i="286"/>
  <c r="I99" i="286"/>
  <c r="H99" i="286"/>
  <c r="G99" i="286"/>
  <c r="F99" i="286"/>
  <c r="E99" i="286"/>
  <c r="D99" i="286"/>
  <c r="C99" i="286"/>
  <c r="B99" i="286"/>
  <c r="A99" i="286"/>
  <c r="X98" i="286"/>
  <c r="W98" i="286"/>
  <c r="V98" i="286"/>
  <c r="U98" i="286"/>
  <c r="T98" i="286"/>
  <c r="S98" i="286"/>
  <c r="R98" i="286"/>
  <c r="Q98" i="286"/>
  <c r="P98" i="286"/>
  <c r="O98" i="286"/>
  <c r="N98" i="286"/>
  <c r="M98" i="286"/>
  <c r="L98" i="286"/>
  <c r="K98" i="286"/>
  <c r="J98" i="286"/>
  <c r="I98" i="286"/>
  <c r="H98" i="286"/>
  <c r="G98" i="286"/>
  <c r="F98" i="286"/>
  <c r="E98" i="286"/>
  <c r="D98" i="286"/>
  <c r="C98" i="286"/>
  <c r="B98" i="286"/>
  <c r="A98" i="286"/>
  <c r="X97" i="286"/>
  <c r="W97" i="286"/>
  <c r="V97" i="286"/>
  <c r="U97" i="286"/>
  <c r="T97" i="286"/>
  <c r="S97" i="286"/>
  <c r="R97" i="286"/>
  <c r="Q97" i="286"/>
  <c r="P97" i="286"/>
  <c r="O97" i="286"/>
  <c r="N97" i="286"/>
  <c r="M97" i="286"/>
  <c r="L97" i="286"/>
  <c r="K97" i="286"/>
  <c r="J97" i="286"/>
  <c r="I97" i="286"/>
  <c r="H97" i="286"/>
  <c r="G97" i="286"/>
  <c r="F97" i="286"/>
  <c r="E97" i="286"/>
  <c r="D97" i="286"/>
  <c r="C97" i="286"/>
  <c r="B97" i="286"/>
  <c r="A97" i="286"/>
  <c r="X96" i="286"/>
  <c r="W96" i="286"/>
  <c r="V96" i="286"/>
  <c r="U96" i="286"/>
  <c r="T96" i="286"/>
  <c r="S96" i="286"/>
  <c r="R96" i="286"/>
  <c r="Q96" i="286"/>
  <c r="P96" i="286"/>
  <c r="O96" i="286"/>
  <c r="N96" i="286"/>
  <c r="M96" i="286"/>
  <c r="L96" i="286"/>
  <c r="K96" i="286"/>
  <c r="J96" i="286"/>
  <c r="I96" i="286"/>
  <c r="H96" i="286"/>
  <c r="G96" i="286"/>
  <c r="F96" i="286"/>
  <c r="E96" i="286"/>
  <c r="D96" i="286"/>
  <c r="C96" i="286"/>
  <c r="B96" i="286"/>
  <c r="A96" i="286"/>
  <c r="X95" i="286"/>
  <c r="W95" i="286"/>
  <c r="V95" i="286"/>
  <c r="U95" i="286"/>
  <c r="T95" i="286"/>
  <c r="S95" i="286"/>
  <c r="R95" i="286"/>
  <c r="Q95" i="286"/>
  <c r="P95" i="286"/>
  <c r="O95" i="286"/>
  <c r="N95" i="286"/>
  <c r="M95" i="286"/>
  <c r="L95" i="286"/>
  <c r="K95" i="286"/>
  <c r="J95" i="286"/>
  <c r="I95" i="286"/>
  <c r="H95" i="286"/>
  <c r="G95" i="286"/>
  <c r="F95" i="286"/>
  <c r="E95" i="286"/>
  <c r="D95" i="286"/>
  <c r="C95" i="286"/>
  <c r="B95" i="286"/>
  <c r="A95" i="286"/>
  <c r="X94" i="286"/>
  <c r="W94" i="286"/>
  <c r="V94" i="286"/>
  <c r="U94" i="286"/>
  <c r="T94" i="286"/>
  <c r="S94" i="286"/>
  <c r="R94" i="286"/>
  <c r="Q94" i="286"/>
  <c r="P94" i="286"/>
  <c r="O94" i="286"/>
  <c r="N94" i="286"/>
  <c r="M94" i="286"/>
  <c r="L94" i="286"/>
  <c r="K94" i="286"/>
  <c r="J94" i="286"/>
  <c r="I94" i="286"/>
  <c r="H94" i="286"/>
  <c r="G94" i="286"/>
  <c r="F94" i="286"/>
  <c r="E94" i="286"/>
  <c r="D94" i="286"/>
  <c r="C94" i="286"/>
  <c r="B94" i="286"/>
  <c r="A94" i="286"/>
  <c r="X93" i="286"/>
  <c r="W93" i="286"/>
  <c r="V93" i="286"/>
  <c r="U93" i="286"/>
  <c r="T93" i="286"/>
  <c r="S93" i="286"/>
  <c r="R93" i="286"/>
  <c r="Q93" i="286"/>
  <c r="P93" i="286"/>
  <c r="O93" i="286"/>
  <c r="N93" i="286"/>
  <c r="M93" i="286"/>
  <c r="L93" i="286"/>
  <c r="K93" i="286"/>
  <c r="J93" i="286"/>
  <c r="I93" i="286"/>
  <c r="H93" i="286"/>
  <c r="G93" i="286"/>
  <c r="F93" i="286"/>
  <c r="E93" i="286"/>
  <c r="D93" i="286"/>
  <c r="C93" i="286"/>
  <c r="B93" i="286"/>
  <c r="A93" i="286"/>
  <c r="X92" i="286"/>
  <c r="W92" i="286"/>
  <c r="V92" i="286"/>
  <c r="U92" i="286"/>
  <c r="T92" i="286"/>
  <c r="S92" i="286"/>
  <c r="R92" i="286"/>
  <c r="Q92" i="286"/>
  <c r="P92" i="286"/>
  <c r="O92" i="286"/>
  <c r="N92" i="286"/>
  <c r="M92" i="286"/>
  <c r="L92" i="286"/>
  <c r="K92" i="286"/>
  <c r="J92" i="286"/>
  <c r="I92" i="286"/>
  <c r="H92" i="286"/>
  <c r="G92" i="286"/>
  <c r="F92" i="286"/>
  <c r="E92" i="286"/>
  <c r="D92" i="286"/>
  <c r="C92" i="286"/>
  <c r="B92" i="286"/>
  <c r="A92" i="286"/>
  <c r="X91" i="286"/>
  <c r="W91" i="286"/>
  <c r="V91" i="286"/>
  <c r="U91" i="286"/>
  <c r="T91" i="286"/>
  <c r="S91" i="286"/>
  <c r="R91" i="286"/>
  <c r="Q91" i="286"/>
  <c r="P91" i="286"/>
  <c r="O91" i="286"/>
  <c r="N91" i="286"/>
  <c r="M91" i="286"/>
  <c r="L91" i="286"/>
  <c r="K91" i="286"/>
  <c r="J91" i="286"/>
  <c r="I91" i="286"/>
  <c r="H91" i="286"/>
  <c r="G91" i="286"/>
  <c r="F91" i="286"/>
  <c r="E91" i="286"/>
  <c r="D91" i="286"/>
  <c r="C91" i="286"/>
  <c r="B91" i="286"/>
  <c r="A91" i="286"/>
  <c r="X90" i="286"/>
  <c r="W90" i="286"/>
  <c r="V90" i="286"/>
  <c r="U90" i="286"/>
  <c r="T90" i="286"/>
  <c r="S90" i="286"/>
  <c r="R90" i="286"/>
  <c r="Q90" i="286"/>
  <c r="P90" i="286"/>
  <c r="O90" i="286"/>
  <c r="N90" i="286"/>
  <c r="M90" i="286"/>
  <c r="L90" i="286"/>
  <c r="K90" i="286"/>
  <c r="J90" i="286"/>
  <c r="I90" i="286"/>
  <c r="H90" i="286"/>
  <c r="G90" i="286"/>
  <c r="F90" i="286"/>
  <c r="E90" i="286"/>
  <c r="D90" i="286"/>
  <c r="C90" i="286"/>
  <c r="B90" i="286"/>
  <c r="A90" i="286"/>
  <c r="X89" i="286"/>
  <c r="W89" i="286"/>
  <c r="V89" i="286"/>
  <c r="U89" i="286"/>
  <c r="T89" i="286"/>
  <c r="S89" i="286"/>
  <c r="R89" i="286"/>
  <c r="Q89" i="286"/>
  <c r="P89" i="286"/>
  <c r="O89" i="286"/>
  <c r="N89" i="286"/>
  <c r="M89" i="286"/>
  <c r="L89" i="286"/>
  <c r="K89" i="286"/>
  <c r="J89" i="286"/>
  <c r="I89" i="286"/>
  <c r="H89" i="286"/>
  <c r="G89" i="286"/>
  <c r="F89" i="286"/>
  <c r="E89" i="286"/>
  <c r="D89" i="286"/>
  <c r="C89" i="286"/>
  <c r="B89" i="286"/>
  <c r="A89" i="286"/>
  <c r="X88" i="286"/>
  <c r="W88" i="286"/>
  <c r="V88" i="286"/>
  <c r="U88" i="286"/>
  <c r="T88" i="286"/>
  <c r="S88" i="286"/>
  <c r="R88" i="286"/>
  <c r="Q88" i="286"/>
  <c r="P88" i="286"/>
  <c r="O88" i="286"/>
  <c r="N88" i="286"/>
  <c r="M88" i="286"/>
  <c r="L88" i="286"/>
  <c r="K88" i="286"/>
  <c r="J88" i="286"/>
  <c r="I88" i="286"/>
  <c r="H88" i="286"/>
  <c r="G88" i="286"/>
  <c r="F88" i="286"/>
  <c r="E88" i="286"/>
  <c r="D88" i="286"/>
  <c r="C88" i="286"/>
  <c r="B88" i="286"/>
  <c r="A88" i="286"/>
  <c r="X87" i="286"/>
  <c r="W87" i="286"/>
  <c r="V87" i="286"/>
  <c r="U87" i="286"/>
  <c r="T87" i="286"/>
  <c r="S87" i="286"/>
  <c r="R87" i="286"/>
  <c r="Q87" i="286"/>
  <c r="P87" i="286"/>
  <c r="O87" i="286"/>
  <c r="N87" i="286"/>
  <c r="M87" i="286"/>
  <c r="L87" i="286"/>
  <c r="K87" i="286"/>
  <c r="J87" i="286"/>
  <c r="I87" i="286"/>
  <c r="H87" i="286"/>
  <c r="G87" i="286"/>
  <c r="F87" i="286"/>
  <c r="E87" i="286"/>
  <c r="D87" i="286"/>
  <c r="C87" i="286"/>
  <c r="B87" i="286"/>
  <c r="A87" i="286"/>
  <c r="X86" i="286"/>
  <c r="W86" i="286"/>
  <c r="V86" i="286"/>
  <c r="U86" i="286"/>
  <c r="T86" i="286"/>
  <c r="S86" i="286"/>
  <c r="R86" i="286"/>
  <c r="Q86" i="286"/>
  <c r="P86" i="286"/>
  <c r="O86" i="286"/>
  <c r="N86" i="286"/>
  <c r="M86" i="286"/>
  <c r="L86" i="286"/>
  <c r="K86" i="286"/>
  <c r="J86" i="286"/>
  <c r="I86" i="286"/>
  <c r="H86" i="286"/>
  <c r="G86" i="286"/>
  <c r="F86" i="286"/>
  <c r="E86" i="286"/>
  <c r="D86" i="286"/>
  <c r="C86" i="286"/>
  <c r="B86" i="286"/>
  <c r="A86" i="286"/>
  <c r="X85" i="286"/>
  <c r="W85" i="286"/>
  <c r="V85" i="286"/>
  <c r="U85" i="286"/>
  <c r="T85" i="286"/>
  <c r="S85" i="286"/>
  <c r="R85" i="286"/>
  <c r="Q85" i="286"/>
  <c r="P85" i="286"/>
  <c r="O85" i="286"/>
  <c r="N85" i="286"/>
  <c r="M85" i="286"/>
  <c r="L85" i="286"/>
  <c r="K85" i="286"/>
  <c r="J85" i="286"/>
  <c r="I85" i="286"/>
  <c r="H85" i="286"/>
  <c r="G85" i="286"/>
  <c r="F85" i="286"/>
  <c r="E85" i="286"/>
  <c r="D85" i="286"/>
  <c r="C85" i="286"/>
  <c r="B85" i="286"/>
  <c r="A85" i="286"/>
  <c r="X84" i="286"/>
  <c r="W84" i="286"/>
  <c r="V84" i="286"/>
  <c r="U84" i="286"/>
  <c r="T84" i="286"/>
  <c r="S84" i="286"/>
  <c r="R84" i="286"/>
  <c r="Q84" i="286"/>
  <c r="P84" i="286"/>
  <c r="O84" i="286"/>
  <c r="N84" i="286"/>
  <c r="M84" i="286"/>
  <c r="L84" i="286"/>
  <c r="K84" i="286"/>
  <c r="J84" i="286"/>
  <c r="I84" i="286"/>
  <c r="H84" i="286"/>
  <c r="G84" i="286"/>
  <c r="F84" i="286"/>
  <c r="E84" i="286"/>
  <c r="D84" i="286"/>
  <c r="C84" i="286"/>
  <c r="B84" i="286"/>
  <c r="A84" i="286"/>
  <c r="X83" i="286"/>
  <c r="W83" i="286"/>
  <c r="V83" i="286"/>
  <c r="U83" i="286"/>
  <c r="T83" i="286"/>
  <c r="S83" i="286"/>
  <c r="R83" i="286"/>
  <c r="Q83" i="286"/>
  <c r="P83" i="286"/>
  <c r="O83" i="286"/>
  <c r="N83" i="286"/>
  <c r="M83" i="286"/>
  <c r="L83" i="286"/>
  <c r="K83" i="286"/>
  <c r="J83" i="286"/>
  <c r="I83" i="286"/>
  <c r="H83" i="286"/>
  <c r="G83" i="286"/>
  <c r="F83" i="286"/>
  <c r="E83" i="286"/>
  <c r="D83" i="286"/>
  <c r="C83" i="286"/>
  <c r="B83" i="286"/>
  <c r="A83" i="286"/>
  <c r="X82" i="286"/>
  <c r="W82" i="286"/>
  <c r="V82" i="286"/>
  <c r="U82" i="286"/>
  <c r="T82" i="286"/>
  <c r="S82" i="286"/>
  <c r="R82" i="286"/>
  <c r="Q82" i="286"/>
  <c r="P82" i="286"/>
  <c r="O82" i="286"/>
  <c r="N82" i="286"/>
  <c r="M82" i="286"/>
  <c r="L82" i="286"/>
  <c r="K82" i="286"/>
  <c r="J82" i="286"/>
  <c r="I82" i="286"/>
  <c r="H82" i="286"/>
  <c r="G82" i="286"/>
  <c r="F82" i="286"/>
  <c r="E82" i="286"/>
  <c r="D82" i="286"/>
  <c r="C82" i="286"/>
  <c r="B82" i="286"/>
  <c r="A82" i="286"/>
  <c r="X81" i="286"/>
  <c r="W81" i="286"/>
  <c r="V81" i="286"/>
  <c r="U81" i="286"/>
  <c r="T81" i="286"/>
  <c r="S81" i="286"/>
  <c r="R81" i="286"/>
  <c r="Q81" i="286"/>
  <c r="P81" i="286"/>
  <c r="O81" i="286"/>
  <c r="N81" i="286"/>
  <c r="M81" i="286"/>
  <c r="L81" i="286"/>
  <c r="K81" i="286"/>
  <c r="J81" i="286"/>
  <c r="I81" i="286"/>
  <c r="H81" i="286"/>
  <c r="G81" i="286"/>
  <c r="F81" i="286"/>
  <c r="E81" i="286"/>
  <c r="D81" i="286"/>
  <c r="C81" i="286"/>
  <c r="B81" i="286"/>
  <c r="A81" i="286"/>
  <c r="X80" i="286"/>
  <c r="W80" i="286"/>
  <c r="V80" i="286"/>
  <c r="U80" i="286"/>
  <c r="T80" i="286"/>
  <c r="S80" i="286"/>
  <c r="R80" i="286"/>
  <c r="Q80" i="286"/>
  <c r="P80" i="286"/>
  <c r="O80" i="286"/>
  <c r="N80" i="286"/>
  <c r="M80" i="286"/>
  <c r="L80" i="286"/>
  <c r="K80" i="286"/>
  <c r="J80" i="286"/>
  <c r="I80" i="286"/>
  <c r="H80" i="286"/>
  <c r="G80" i="286"/>
  <c r="F80" i="286"/>
  <c r="E80" i="286"/>
  <c r="D80" i="286"/>
  <c r="C80" i="286"/>
  <c r="B80" i="286"/>
  <c r="A80" i="286"/>
  <c r="X79" i="286"/>
  <c r="W79" i="286"/>
  <c r="V79" i="286"/>
  <c r="U79" i="286"/>
  <c r="T79" i="286"/>
  <c r="S79" i="286"/>
  <c r="R79" i="286"/>
  <c r="Q79" i="286"/>
  <c r="P79" i="286"/>
  <c r="O79" i="286"/>
  <c r="N79" i="286"/>
  <c r="M79" i="286"/>
  <c r="L79" i="286"/>
  <c r="K79" i="286"/>
  <c r="J79" i="286"/>
  <c r="I79" i="286"/>
  <c r="H79" i="286"/>
  <c r="G79" i="286"/>
  <c r="F79" i="286"/>
  <c r="E79" i="286"/>
  <c r="D79" i="286"/>
  <c r="C79" i="286"/>
  <c r="B79" i="286"/>
  <c r="A79" i="286"/>
  <c r="X78" i="286"/>
  <c r="W78" i="286"/>
  <c r="V78" i="286"/>
  <c r="U78" i="286"/>
  <c r="T78" i="286"/>
  <c r="S78" i="286"/>
  <c r="R78" i="286"/>
  <c r="Q78" i="286"/>
  <c r="P78" i="286"/>
  <c r="O78" i="286"/>
  <c r="N78" i="286"/>
  <c r="M78" i="286"/>
  <c r="L78" i="286"/>
  <c r="K78" i="286"/>
  <c r="J78" i="286"/>
  <c r="I78" i="286"/>
  <c r="H78" i="286"/>
  <c r="G78" i="286"/>
  <c r="F78" i="286"/>
  <c r="E78" i="286"/>
  <c r="D78" i="286"/>
  <c r="C78" i="286"/>
  <c r="B78" i="286"/>
  <c r="A78" i="286"/>
  <c r="X77" i="286"/>
  <c r="W77" i="286"/>
  <c r="V77" i="286"/>
  <c r="U77" i="286"/>
  <c r="T77" i="286"/>
  <c r="S77" i="286"/>
  <c r="R77" i="286"/>
  <c r="Q77" i="286"/>
  <c r="P77" i="286"/>
  <c r="O77" i="286"/>
  <c r="N77" i="286"/>
  <c r="M77" i="286"/>
  <c r="L77" i="286"/>
  <c r="K77" i="286"/>
  <c r="J77" i="286"/>
  <c r="I77" i="286"/>
  <c r="H77" i="286"/>
  <c r="G77" i="286"/>
  <c r="F77" i="286"/>
  <c r="E77" i="286"/>
  <c r="D77" i="286"/>
  <c r="C77" i="286"/>
  <c r="B77" i="286"/>
  <c r="A77" i="286"/>
  <c r="X76" i="286"/>
  <c r="W76" i="286"/>
  <c r="V76" i="286"/>
  <c r="U76" i="286"/>
  <c r="T76" i="286"/>
  <c r="S76" i="286"/>
  <c r="R76" i="286"/>
  <c r="Q76" i="286"/>
  <c r="P76" i="286"/>
  <c r="O76" i="286"/>
  <c r="N76" i="286"/>
  <c r="M76" i="286"/>
  <c r="L76" i="286"/>
  <c r="K76" i="286"/>
  <c r="J76" i="286"/>
  <c r="I76" i="286"/>
  <c r="H76" i="286"/>
  <c r="G76" i="286"/>
  <c r="F76" i="286"/>
  <c r="E76" i="286"/>
  <c r="D76" i="286"/>
  <c r="C76" i="286"/>
  <c r="B76" i="286"/>
  <c r="A76" i="286"/>
  <c r="X75" i="286"/>
  <c r="W75" i="286"/>
  <c r="V75" i="286"/>
  <c r="U75" i="286"/>
  <c r="T75" i="286"/>
  <c r="S75" i="286"/>
  <c r="R75" i="286"/>
  <c r="Q75" i="286"/>
  <c r="P75" i="286"/>
  <c r="O75" i="286"/>
  <c r="N75" i="286"/>
  <c r="M75" i="286"/>
  <c r="L75" i="286"/>
  <c r="K75" i="286"/>
  <c r="J75" i="286"/>
  <c r="I75" i="286"/>
  <c r="H75" i="286"/>
  <c r="G75" i="286"/>
  <c r="F75" i="286"/>
  <c r="E75" i="286"/>
  <c r="D75" i="286"/>
  <c r="C75" i="286"/>
  <c r="B75" i="286"/>
  <c r="A75" i="286"/>
  <c r="X74" i="286"/>
  <c r="W74" i="286"/>
  <c r="V74" i="286"/>
  <c r="U74" i="286"/>
  <c r="T74" i="286"/>
  <c r="S74" i="286"/>
  <c r="R74" i="286"/>
  <c r="Q74" i="286"/>
  <c r="P74" i="286"/>
  <c r="O74" i="286"/>
  <c r="N74" i="286"/>
  <c r="M74" i="286"/>
  <c r="L74" i="286"/>
  <c r="K74" i="286"/>
  <c r="J74" i="286"/>
  <c r="I74" i="286"/>
  <c r="H74" i="286"/>
  <c r="G74" i="286"/>
  <c r="F74" i="286"/>
  <c r="E74" i="286"/>
  <c r="D74" i="286"/>
  <c r="C74" i="286"/>
  <c r="B74" i="286"/>
  <c r="A74" i="286"/>
  <c r="X73" i="286"/>
  <c r="W73" i="286"/>
  <c r="V73" i="286"/>
  <c r="U73" i="286"/>
  <c r="T73" i="286"/>
  <c r="S73" i="286"/>
  <c r="R73" i="286"/>
  <c r="Q73" i="286"/>
  <c r="P73" i="286"/>
  <c r="O73" i="286"/>
  <c r="N73" i="286"/>
  <c r="M73" i="286"/>
  <c r="L73" i="286"/>
  <c r="K73" i="286"/>
  <c r="J73" i="286"/>
  <c r="I73" i="286"/>
  <c r="H73" i="286"/>
  <c r="G73" i="286"/>
  <c r="F73" i="286"/>
  <c r="E73" i="286"/>
  <c r="D73" i="286"/>
  <c r="C73" i="286"/>
  <c r="B73" i="286"/>
  <c r="A73" i="286"/>
  <c r="X72" i="286"/>
  <c r="W72" i="286"/>
  <c r="V72" i="286"/>
  <c r="U72" i="286"/>
  <c r="T72" i="286"/>
  <c r="S72" i="286"/>
  <c r="R72" i="286"/>
  <c r="Q72" i="286"/>
  <c r="P72" i="286"/>
  <c r="O72" i="286"/>
  <c r="N72" i="286"/>
  <c r="M72" i="286"/>
  <c r="L72" i="286"/>
  <c r="K72" i="286"/>
  <c r="J72" i="286"/>
  <c r="I72" i="286"/>
  <c r="H72" i="286"/>
  <c r="G72" i="286"/>
  <c r="F72" i="286"/>
  <c r="E72" i="286"/>
  <c r="D72" i="286"/>
  <c r="C72" i="286"/>
  <c r="B72" i="286"/>
  <c r="A72" i="286"/>
  <c r="X71" i="286"/>
  <c r="W71" i="286"/>
  <c r="V71" i="286"/>
  <c r="U71" i="286"/>
  <c r="T71" i="286"/>
  <c r="S71" i="286"/>
  <c r="R71" i="286"/>
  <c r="Q71" i="286"/>
  <c r="P71" i="286"/>
  <c r="O71" i="286"/>
  <c r="N71" i="286"/>
  <c r="M71" i="286"/>
  <c r="L71" i="286"/>
  <c r="K71" i="286"/>
  <c r="J71" i="286"/>
  <c r="I71" i="286"/>
  <c r="H71" i="286"/>
  <c r="G71" i="286"/>
  <c r="F71" i="286"/>
  <c r="E71" i="286"/>
  <c r="D71" i="286"/>
  <c r="C71" i="286"/>
  <c r="B71" i="286"/>
  <c r="A71" i="286"/>
  <c r="X70" i="286"/>
  <c r="W70" i="286"/>
  <c r="V70" i="286"/>
  <c r="U70" i="286"/>
  <c r="T70" i="286"/>
  <c r="S70" i="286"/>
  <c r="R70" i="286"/>
  <c r="Q70" i="286"/>
  <c r="P70" i="286"/>
  <c r="O70" i="286"/>
  <c r="N70" i="286"/>
  <c r="M70" i="286"/>
  <c r="L70" i="286"/>
  <c r="K70" i="286"/>
  <c r="J70" i="286"/>
  <c r="I70" i="286"/>
  <c r="H70" i="286"/>
  <c r="G70" i="286"/>
  <c r="F70" i="286"/>
  <c r="E70" i="286"/>
  <c r="D70" i="286"/>
  <c r="C70" i="286"/>
  <c r="B70" i="286"/>
  <c r="A70" i="286"/>
  <c r="X69" i="286"/>
  <c r="W69" i="286"/>
  <c r="V69" i="286"/>
  <c r="U69" i="286"/>
  <c r="T69" i="286"/>
  <c r="S69" i="286"/>
  <c r="R69" i="286"/>
  <c r="Q69" i="286"/>
  <c r="P69" i="286"/>
  <c r="O69" i="286"/>
  <c r="N69" i="286"/>
  <c r="M69" i="286"/>
  <c r="L69" i="286"/>
  <c r="K69" i="286"/>
  <c r="J69" i="286"/>
  <c r="I69" i="286"/>
  <c r="H69" i="286"/>
  <c r="G69" i="286"/>
  <c r="F69" i="286"/>
  <c r="E69" i="286"/>
  <c r="D69" i="286"/>
  <c r="C69" i="286"/>
  <c r="B69" i="286"/>
  <c r="A69" i="286"/>
  <c r="X68" i="286"/>
  <c r="W68" i="286"/>
  <c r="V68" i="286"/>
  <c r="U68" i="286"/>
  <c r="T68" i="286"/>
  <c r="S68" i="286"/>
  <c r="R68" i="286"/>
  <c r="Q68" i="286"/>
  <c r="P68" i="286"/>
  <c r="O68" i="286"/>
  <c r="N68" i="286"/>
  <c r="M68" i="286"/>
  <c r="L68" i="286"/>
  <c r="K68" i="286"/>
  <c r="J68" i="286"/>
  <c r="I68" i="286"/>
  <c r="H68" i="286"/>
  <c r="G68" i="286"/>
  <c r="F68" i="286"/>
  <c r="E68" i="286"/>
  <c r="D68" i="286"/>
  <c r="C68" i="286"/>
  <c r="B68" i="286"/>
  <c r="A68" i="286"/>
  <c r="X67" i="286"/>
  <c r="W67" i="286"/>
  <c r="V67" i="286"/>
  <c r="U67" i="286"/>
  <c r="T67" i="286"/>
  <c r="S67" i="286"/>
  <c r="R67" i="286"/>
  <c r="Q67" i="286"/>
  <c r="P67" i="286"/>
  <c r="O67" i="286"/>
  <c r="N67" i="286"/>
  <c r="M67" i="286"/>
  <c r="L67" i="286"/>
  <c r="K67" i="286"/>
  <c r="J67" i="286"/>
  <c r="I67" i="286"/>
  <c r="H67" i="286"/>
  <c r="G67" i="286"/>
  <c r="F67" i="286"/>
  <c r="E67" i="286"/>
  <c r="D67" i="286"/>
  <c r="C67" i="286"/>
  <c r="B67" i="286"/>
  <c r="A67" i="286"/>
  <c r="X66" i="286"/>
  <c r="W66" i="286"/>
  <c r="V66" i="286"/>
  <c r="U66" i="286"/>
  <c r="T66" i="286"/>
  <c r="S66" i="286"/>
  <c r="R66" i="286"/>
  <c r="Q66" i="286"/>
  <c r="P66" i="286"/>
  <c r="O66" i="286"/>
  <c r="N66" i="286"/>
  <c r="M66" i="286"/>
  <c r="L66" i="286"/>
  <c r="K66" i="286"/>
  <c r="J66" i="286"/>
  <c r="I66" i="286"/>
  <c r="H66" i="286"/>
  <c r="G66" i="286"/>
  <c r="F66" i="286"/>
  <c r="E66" i="286"/>
  <c r="D66" i="286"/>
  <c r="C66" i="286"/>
  <c r="B66" i="286"/>
  <c r="A66" i="286"/>
  <c r="X65" i="286"/>
  <c r="W65" i="286"/>
  <c r="V65" i="286"/>
  <c r="U65" i="286"/>
  <c r="T65" i="286"/>
  <c r="S65" i="286"/>
  <c r="R65" i="286"/>
  <c r="Q65" i="286"/>
  <c r="P65" i="286"/>
  <c r="O65" i="286"/>
  <c r="N65" i="286"/>
  <c r="M65" i="286"/>
  <c r="L65" i="286"/>
  <c r="K65" i="286"/>
  <c r="J65" i="286"/>
  <c r="I65" i="286"/>
  <c r="H65" i="286"/>
  <c r="G65" i="286"/>
  <c r="F65" i="286"/>
  <c r="E65" i="286"/>
  <c r="D65" i="286"/>
  <c r="C65" i="286"/>
  <c r="B65" i="286"/>
  <c r="A65" i="286"/>
  <c r="X64" i="286"/>
  <c r="W64" i="286"/>
  <c r="V64" i="286"/>
  <c r="U64" i="286"/>
  <c r="T64" i="286"/>
  <c r="S64" i="286"/>
  <c r="R64" i="286"/>
  <c r="Q64" i="286"/>
  <c r="P64" i="286"/>
  <c r="O64" i="286"/>
  <c r="N64" i="286"/>
  <c r="M64" i="286"/>
  <c r="L64" i="286"/>
  <c r="K64" i="286"/>
  <c r="J64" i="286"/>
  <c r="I64" i="286"/>
  <c r="H64" i="286"/>
  <c r="G64" i="286"/>
  <c r="F64" i="286"/>
  <c r="E64" i="286"/>
  <c r="D64" i="286"/>
  <c r="C64" i="286"/>
  <c r="B64" i="286"/>
  <c r="A64" i="286"/>
  <c r="X63" i="286"/>
  <c r="W63" i="286"/>
  <c r="V63" i="286"/>
  <c r="U63" i="286"/>
  <c r="T63" i="286"/>
  <c r="S63" i="286"/>
  <c r="R63" i="286"/>
  <c r="Q63" i="286"/>
  <c r="P63" i="286"/>
  <c r="O63" i="286"/>
  <c r="N63" i="286"/>
  <c r="M63" i="286"/>
  <c r="L63" i="286"/>
  <c r="K63" i="286"/>
  <c r="J63" i="286"/>
  <c r="I63" i="286"/>
  <c r="H63" i="286"/>
  <c r="G63" i="286"/>
  <c r="F63" i="286"/>
  <c r="E63" i="286"/>
  <c r="D63" i="286"/>
  <c r="C63" i="286"/>
  <c r="B63" i="286"/>
  <c r="A63" i="286"/>
  <c r="X62" i="286"/>
  <c r="W62" i="286"/>
  <c r="V62" i="286"/>
  <c r="U62" i="286"/>
  <c r="T62" i="286"/>
  <c r="S62" i="286"/>
  <c r="R62" i="286"/>
  <c r="Q62" i="286"/>
  <c r="P62" i="286"/>
  <c r="O62" i="286"/>
  <c r="N62" i="286"/>
  <c r="M62" i="286"/>
  <c r="L62" i="286"/>
  <c r="K62" i="286"/>
  <c r="J62" i="286"/>
  <c r="I62" i="286"/>
  <c r="H62" i="286"/>
  <c r="G62" i="286"/>
  <c r="F62" i="286"/>
  <c r="E62" i="286"/>
  <c r="D62" i="286"/>
  <c r="C62" i="286"/>
  <c r="B62" i="286"/>
  <c r="A62" i="286"/>
  <c r="X61" i="286"/>
  <c r="W61" i="286"/>
  <c r="V61" i="286"/>
  <c r="U61" i="286"/>
  <c r="T61" i="286"/>
  <c r="S61" i="286"/>
  <c r="R61" i="286"/>
  <c r="Q61" i="286"/>
  <c r="P61" i="286"/>
  <c r="O61" i="286"/>
  <c r="N61" i="286"/>
  <c r="M61" i="286"/>
  <c r="L61" i="286"/>
  <c r="K61" i="286"/>
  <c r="J61" i="286"/>
  <c r="I61" i="286"/>
  <c r="H61" i="286"/>
  <c r="G61" i="286"/>
  <c r="F61" i="286"/>
  <c r="E61" i="286"/>
  <c r="D61" i="286"/>
  <c r="C61" i="286"/>
  <c r="B61" i="286"/>
  <c r="A61" i="286"/>
  <c r="X60" i="286"/>
  <c r="W60" i="286"/>
  <c r="V60" i="286"/>
  <c r="U60" i="286"/>
  <c r="T60" i="286"/>
  <c r="S60" i="286"/>
  <c r="R60" i="286"/>
  <c r="Q60" i="286"/>
  <c r="P60" i="286"/>
  <c r="O60" i="286"/>
  <c r="N60" i="286"/>
  <c r="M60" i="286"/>
  <c r="L60" i="286"/>
  <c r="K60" i="286"/>
  <c r="J60" i="286"/>
  <c r="I60" i="286"/>
  <c r="H60" i="286"/>
  <c r="G60" i="286"/>
  <c r="F60" i="286"/>
  <c r="E60" i="286"/>
  <c r="D60" i="286"/>
  <c r="C60" i="286"/>
  <c r="B60" i="286"/>
  <c r="A60" i="286"/>
  <c r="X59" i="286"/>
  <c r="W59" i="286"/>
  <c r="V59" i="286"/>
  <c r="U59" i="286"/>
  <c r="T59" i="286"/>
  <c r="S59" i="286"/>
  <c r="R59" i="286"/>
  <c r="Q59" i="286"/>
  <c r="P59" i="286"/>
  <c r="O59" i="286"/>
  <c r="N59" i="286"/>
  <c r="M59" i="286"/>
  <c r="L59" i="286"/>
  <c r="K59" i="286"/>
  <c r="J59" i="286"/>
  <c r="I59" i="286"/>
  <c r="H59" i="286"/>
  <c r="G59" i="286"/>
  <c r="F59" i="286"/>
  <c r="E59" i="286"/>
  <c r="D59" i="286"/>
  <c r="C59" i="286"/>
  <c r="B59" i="286"/>
  <c r="A59" i="286"/>
  <c r="X58" i="286"/>
  <c r="W58" i="286"/>
  <c r="V58" i="286"/>
  <c r="U58" i="286"/>
  <c r="T58" i="286"/>
  <c r="S58" i="286"/>
  <c r="R58" i="286"/>
  <c r="Q58" i="286"/>
  <c r="P58" i="286"/>
  <c r="O58" i="286"/>
  <c r="N58" i="286"/>
  <c r="M58" i="286"/>
  <c r="L58" i="286"/>
  <c r="K58" i="286"/>
  <c r="J58" i="286"/>
  <c r="I58" i="286"/>
  <c r="H58" i="286"/>
  <c r="G58" i="286"/>
  <c r="F58" i="286"/>
  <c r="E58" i="286"/>
  <c r="D58" i="286"/>
  <c r="C58" i="286"/>
  <c r="B58" i="286"/>
  <c r="A58" i="286"/>
  <c r="X57" i="286"/>
  <c r="W57" i="286"/>
  <c r="V57" i="286"/>
  <c r="U57" i="286"/>
  <c r="T57" i="286"/>
  <c r="S57" i="286"/>
  <c r="R57" i="286"/>
  <c r="Q57" i="286"/>
  <c r="P57" i="286"/>
  <c r="O57" i="286"/>
  <c r="N57" i="286"/>
  <c r="M57" i="286"/>
  <c r="L57" i="286"/>
  <c r="K57" i="286"/>
  <c r="J57" i="286"/>
  <c r="I57" i="286"/>
  <c r="H57" i="286"/>
  <c r="G57" i="286"/>
  <c r="F57" i="286"/>
  <c r="E57" i="286"/>
  <c r="D57" i="286"/>
  <c r="C57" i="286"/>
  <c r="B57" i="286"/>
  <c r="A57" i="286"/>
  <c r="X56" i="286"/>
  <c r="W56" i="286"/>
  <c r="V56" i="286"/>
  <c r="U56" i="286"/>
  <c r="T56" i="286"/>
  <c r="S56" i="286"/>
  <c r="R56" i="286"/>
  <c r="Q56" i="286"/>
  <c r="P56" i="286"/>
  <c r="O56" i="286"/>
  <c r="N56" i="286"/>
  <c r="M56" i="286"/>
  <c r="L56" i="286"/>
  <c r="K56" i="286"/>
  <c r="J56" i="286"/>
  <c r="I56" i="286"/>
  <c r="H56" i="286"/>
  <c r="G56" i="286"/>
  <c r="F56" i="286"/>
  <c r="E56" i="286"/>
  <c r="D56" i="286"/>
  <c r="C56" i="286"/>
  <c r="B56" i="286"/>
  <c r="A56" i="286"/>
  <c r="X55" i="286"/>
  <c r="W55" i="286"/>
  <c r="V55" i="286"/>
  <c r="U55" i="286"/>
  <c r="T55" i="286"/>
  <c r="S55" i="286"/>
  <c r="R55" i="286"/>
  <c r="Q55" i="286"/>
  <c r="P55" i="286"/>
  <c r="O55" i="286"/>
  <c r="N55" i="286"/>
  <c r="M55" i="286"/>
  <c r="L55" i="286"/>
  <c r="K55" i="286"/>
  <c r="J55" i="286"/>
  <c r="I55" i="286"/>
  <c r="H55" i="286"/>
  <c r="G55" i="286"/>
  <c r="F55" i="286"/>
  <c r="E55" i="286"/>
  <c r="D55" i="286"/>
  <c r="C55" i="286"/>
  <c r="B55" i="286"/>
  <c r="A55" i="286"/>
  <c r="X54" i="286"/>
  <c r="W54" i="286"/>
  <c r="V54" i="286"/>
  <c r="U54" i="286"/>
  <c r="T54" i="286"/>
  <c r="S54" i="286"/>
  <c r="R54" i="286"/>
  <c r="Q54" i="286"/>
  <c r="P54" i="286"/>
  <c r="O54" i="286"/>
  <c r="N54" i="286"/>
  <c r="M54" i="286"/>
  <c r="L54" i="286"/>
  <c r="K54" i="286"/>
  <c r="J54" i="286"/>
  <c r="I54" i="286"/>
  <c r="H54" i="286"/>
  <c r="G54" i="286"/>
  <c r="F54" i="286"/>
  <c r="E54" i="286"/>
  <c r="D54" i="286"/>
  <c r="C54" i="286"/>
  <c r="B54" i="286"/>
  <c r="A54" i="286"/>
  <c r="X53" i="286"/>
  <c r="W53" i="286"/>
  <c r="V53" i="286"/>
  <c r="U53" i="286"/>
  <c r="T53" i="286"/>
  <c r="S53" i="286"/>
  <c r="R53" i="286"/>
  <c r="Q53" i="286"/>
  <c r="P53" i="286"/>
  <c r="O53" i="286"/>
  <c r="N53" i="286"/>
  <c r="M53" i="286"/>
  <c r="L53" i="286"/>
  <c r="K53" i="286"/>
  <c r="J53" i="286"/>
  <c r="I53" i="286"/>
  <c r="H53" i="286"/>
  <c r="G53" i="286"/>
  <c r="F53" i="286"/>
  <c r="E53" i="286"/>
  <c r="D53" i="286"/>
  <c r="C53" i="286"/>
  <c r="B53" i="286"/>
  <c r="A53" i="286"/>
  <c r="X52" i="286"/>
  <c r="W52" i="286"/>
  <c r="V52" i="286"/>
  <c r="U52" i="286"/>
  <c r="T52" i="286"/>
  <c r="S52" i="286"/>
  <c r="R52" i="286"/>
  <c r="Q52" i="286"/>
  <c r="P52" i="286"/>
  <c r="O52" i="286"/>
  <c r="N52" i="286"/>
  <c r="M52" i="286"/>
  <c r="L52" i="286"/>
  <c r="K52" i="286"/>
  <c r="J52" i="286"/>
  <c r="I52" i="286"/>
  <c r="H52" i="286"/>
  <c r="G52" i="286"/>
  <c r="F52" i="286"/>
  <c r="E52" i="286"/>
  <c r="D52" i="286"/>
  <c r="C52" i="286"/>
  <c r="B52" i="286"/>
  <c r="A52" i="286"/>
  <c r="X51" i="286"/>
  <c r="W51" i="286"/>
  <c r="V51" i="286"/>
  <c r="U51" i="286"/>
  <c r="T51" i="286"/>
  <c r="S51" i="286"/>
  <c r="R51" i="286"/>
  <c r="Q51" i="286"/>
  <c r="P51" i="286"/>
  <c r="O51" i="286"/>
  <c r="N51" i="286"/>
  <c r="M51" i="286"/>
  <c r="L51" i="286"/>
  <c r="K51" i="286"/>
  <c r="J51" i="286"/>
  <c r="I51" i="286"/>
  <c r="H51" i="286"/>
  <c r="G51" i="286"/>
  <c r="F51" i="286"/>
  <c r="E51" i="286"/>
  <c r="D51" i="286"/>
  <c r="C51" i="286"/>
  <c r="B51" i="286"/>
  <c r="A51" i="286"/>
  <c r="X50" i="286"/>
  <c r="W50" i="286"/>
  <c r="V50" i="286"/>
  <c r="U50" i="286"/>
  <c r="T50" i="286"/>
  <c r="S50" i="286"/>
  <c r="R50" i="286"/>
  <c r="Q50" i="286"/>
  <c r="P50" i="286"/>
  <c r="O50" i="286"/>
  <c r="N50" i="286"/>
  <c r="M50" i="286"/>
  <c r="L50" i="286"/>
  <c r="K50" i="286"/>
  <c r="J50" i="286"/>
  <c r="I50" i="286"/>
  <c r="H50" i="286"/>
  <c r="G50" i="286"/>
  <c r="F50" i="286"/>
  <c r="E50" i="286"/>
  <c r="D50" i="286"/>
  <c r="C50" i="286"/>
  <c r="B50" i="286"/>
  <c r="A50" i="286"/>
  <c r="X49" i="286"/>
  <c r="W49" i="286"/>
  <c r="V49" i="286"/>
  <c r="U49" i="286"/>
  <c r="T49" i="286"/>
  <c r="S49" i="286"/>
  <c r="R49" i="286"/>
  <c r="Q49" i="286"/>
  <c r="P49" i="286"/>
  <c r="O49" i="286"/>
  <c r="N49" i="286"/>
  <c r="M49" i="286"/>
  <c r="L49" i="286"/>
  <c r="K49" i="286"/>
  <c r="J49" i="286"/>
  <c r="I49" i="286"/>
  <c r="H49" i="286"/>
  <c r="G49" i="286"/>
  <c r="F49" i="286"/>
  <c r="E49" i="286"/>
  <c r="D49" i="286"/>
  <c r="C49" i="286"/>
  <c r="B49" i="286"/>
  <c r="A49" i="286"/>
  <c r="X48" i="286"/>
  <c r="W48" i="286"/>
  <c r="V48" i="286"/>
  <c r="U48" i="286"/>
  <c r="T48" i="286"/>
  <c r="S48" i="286"/>
  <c r="R48" i="286"/>
  <c r="Q48" i="286"/>
  <c r="P48" i="286"/>
  <c r="O48" i="286"/>
  <c r="N48" i="286"/>
  <c r="M48" i="286"/>
  <c r="L48" i="286"/>
  <c r="K48" i="286"/>
  <c r="J48" i="286"/>
  <c r="I48" i="286"/>
  <c r="H48" i="286"/>
  <c r="G48" i="286"/>
  <c r="F48" i="286"/>
  <c r="E48" i="286"/>
  <c r="D48" i="286"/>
  <c r="C48" i="286"/>
  <c r="B48" i="286"/>
  <c r="A48" i="286"/>
  <c r="X47" i="286"/>
  <c r="W47" i="286"/>
  <c r="V47" i="286"/>
  <c r="U47" i="286"/>
  <c r="T47" i="286"/>
  <c r="S47" i="286"/>
  <c r="R47" i="286"/>
  <c r="Q47" i="286"/>
  <c r="P47" i="286"/>
  <c r="O47" i="286"/>
  <c r="N47" i="286"/>
  <c r="M47" i="286"/>
  <c r="L47" i="286"/>
  <c r="K47" i="286"/>
  <c r="J47" i="286"/>
  <c r="I47" i="286"/>
  <c r="H47" i="286"/>
  <c r="G47" i="286"/>
  <c r="F47" i="286"/>
  <c r="E47" i="286"/>
  <c r="D47" i="286"/>
  <c r="C47" i="286"/>
  <c r="B47" i="286"/>
  <c r="A47" i="286"/>
  <c r="X46" i="286"/>
  <c r="W46" i="286"/>
  <c r="V46" i="286"/>
  <c r="U46" i="286"/>
  <c r="T46" i="286"/>
  <c r="S46" i="286"/>
  <c r="R46" i="286"/>
  <c r="Q46" i="286"/>
  <c r="P46" i="286"/>
  <c r="O46" i="286"/>
  <c r="N46" i="286"/>
  <c r="M46" i="286"/>
  <c r="L46" i="286"/>
  <c r="K46" i="286"/>
  <c r="J46" i="286"/>
  <c r="I46" i="286"/>
  <c r="H46" i="286"/>
  <c r="G46" i="286"/>
  <c r="F46" i="286"/>
  <c r="E46" i="286"/>
  <c r="D46" i="286"/>
  <c r="C46" i="286"/>
  <c r="B46" i="286"/>
  <c r="A46" i="286"/>
  <c r="X45" i="286"/>
  <c r="W45" i="286"/>
  <c r="V45" i="286"/>
  <c r="U45" i="286"/>
  <c r="T45" i="286"/>
  <c r="S45" i="286"/>
  <c r="R45" i="286"/>
  <c r="Q45" i="286"/>
  <c r="P45" i="286"/>
  <c r="O45" i="286"/>
  <c r="N45" i="286"/>
  <c r="M45" i="286"/>
  <c r="L45" i="286"/>
  <c r="K45" i="286"/>
  <c r="J45" i="286"/>
  <c r="I45" i="286"/>
  <c r="H45" i="286"/>
  <c r="G45" i="286"/>
  <c r="F45" i="286"/>
  <c r="E45" i="286"/>
  <c r="D45" i="286"/>
  <c r="C45" i="286"/>
  <c r="B45" i="286"/>
  <c r="A45" i="286"/>
  <c r="W5" i="286" l="1"/>
  <c r="J11" i="283" s="1"/>
  <c r="W5" i="285"/>
  <c r="J10" i="283" s="1"/>
  <c r="X140" i="285" l="1"/>
  <c r="T140" i="285"/>
  <c r="P140" i="285"/>
  <c r="L140" i="285"/>
  <c r="H140" i="285"/>
  <c r="D140" i="285"/>
  <c r="X139" i="285"/>
  <c r="T139" i="285"/>
  <c r="P139" i="285"/>
  <c r="L139" i="285"/>
  <c r="H139" i="285"/>
  <c r="D139" i="285"/>
  <c r="X138" i="285"/>
  <c r="T138" i="285"/>
  <c r="P138" i="285"/>
  <c r="L138" i="285"/>
  <c r="H138" i="285"/>
  <c r="D138" i="285"/>
  <c r="X137" i="285"/>
  <c r="T137" i="285"/>
  <c r="P137" i="285"/>
  <c r="L137" i="285"/>
  <c r="H137" i="285"/>
  <c r="D137" i="285"/>
  <c r="X136" i="285"/>
  <c r="T136" i="285"/>
  <c r="P136" i="285"/>
  <c r="L136" i="285"/>
  <c r="H136" i="285"/>
  <c r="D136" i="285"/>
  <c r="X135" i="285"/>
  <c r="T135" i="285"/>
  <c r="P135" i="285"/>
  <c r="L135" i="285"/>
  <c r="H135" i="285"/>
  <c r="D135" i="285"/>
  <c r="X134" i="285"/>
  <c r="T134" i="285"/>
  <c r="P134" i="285"/>
  <c r="L134" i="285"/>
  <c r="H134" i="285"/>
  <c r="D134" i="285"/>
  <c r="X133" i="285"/>
  <c r="T133" i="285"/>
  <c r="P133" i="285"/>
  <c r="L133" i="285"/>
  <c r="H133" i="285"/>
  <c r="D133" i="285"/>
  <c r="X132" i="285"/>
  <c r="T132" i="285"/>
  <c r="P132" i="285"/>
  <c r="L132" i="285"/>
  <c r="H132" i="285"/>
  <c r="D132" i="285"/>
  <c r="X131" i="285"/>
  <c r="T131" i="285"/>
  <c r="P131" i="285"/>
  <c r="L131" i="285"/>
  <c r="H131" i="285"/>
  <c r="D131" i="285"/>
  <c r="X130" i="285"/>
  <c r="T130" i="285"/>
  <c r="P130" i="285"/>
  <c r="L130" i="285"/>
  <c r="H130" i="285"/>
  <c r="D130" i="285"/>
  <c r="X129" i="285"/>
  <c r="T129" i="285"/>
  <c r="P129" i="285"/>
  <c r="L129" i="285"/>
  <c r="H129" i="285"/>
  <c r="D129" i="285"/>
  <c r="X128" i="285"/>
  <c r="T128" i="285"/>
  <c r="P128" i="285"/>
  <c r="L128" i="285"/>
  <c r="H128" i="285"/>
  <c r="X127" i="285"/>
  <c r="T127" i="285"/>
  <c r="P127" i="285"/>
  <c r="L127" i="285"/>
  <c r="H127" i="285"/>
  <c r="X126" i="285"/>
  <c r="W140" i="285"/>
  <c r="S140" i="285"/>
  <c r="O140" i="285"/>
  <c r="K140" i="285"/>
  <c r="G140" i="285"/>
  <c r="C140" i="285"/>
  <c r="W139" i="285"/>
  <c r="S139" i="285"/>
  <c r="O139" i="285"/>
  <c r="K139" i="285"/>
  <c r="G139" i="285"/>
  <c r="C139" i="285"/>
  <c r="W138" i="285"/>
  <c r="S138" i="285"/>
  <c r="O138" i="285"/>
  <c r="K138" i="285"/>
  <c r="G138" i="285"/>
  <c r="C138" i="285"/>
  <c r="W137" i="285"/>
  <c r="S137" i="285"/>
  <c r="O137" i="285"/>
  <c r="K137" i="285"/>
  <c r="G137" i="285"/>
  <c r="C137" i="285"/>
  <c r="W136" i="285"/>
  <c r="S136" i="285"/>
  <c r="O136" i="285"/>
  <c r="K136" i="285"/>
  <c r="G136" i="285"/>
  <c r="C136" i="285"/>
  <c r="W135" i="285"/>
  <c r="S135" i="285"/>
  <c r="O135" i="285"/>
  <c r="K135" i="285"/>
  <c r="G135" i="285"/>
  <c r="C135" i="285"/>
  <c r="W134" i="285"/>
  <c r="S134" i="285"/>
  <c r="O134" i="285"/>
  <c r="K134" i="285"/>
  <c r="G134" i="285"/>
  <c r="C134" i="285"/>
  <c r="W133" i="285"/>
  <c r="S133" i="285"/>
  <c r="O133" i="285"/>
  <c r="K133" i="285"/>
  <c r="G133" i="285"/>
  <c r="W132" i="285"/>
  <c r="S132" i="285"/>
  <c r="O132" i="285"/>
  <c r="K132" i="285"/>
  <c r="G132" i="285"/>
  <c r="W131" i="285"/>
  <c r="S131" i="285"/>
  <c r="O131" i="285"/>
  <c r="K131" i="285"/>
  <c r="G131" i="285"/>
  <c r="W130" i="285"/>
  <c r="S130" i="285"/>
  <c r="O130" i="285"/>
  <c r="K130" i="285"/>
  <c r="G130" i="285"/>
  <c r="C130" i="285"/>
  <c r="W129" i="285"/>
  <c r="S129" i="285"/>
  <c r="O129" i="285"/>
  <c r="K129" i="285"/>
  <c r="G129" i="285"/>
  <c r="C129" i="285"/>
  <c r="W128" i="285"/>
  <c r="S128" i="285"/>
  <c r="O128" i="285"/>
  <c r="K128" i="285"/>
  <c r="G128" i="285"/>
  <c r="W127" i="285"/>
  <c r="S127" i="285"/>
  <c r="O127" i="285"/>
  <c r="K127" i="285"/>
  <c r="G127" i="285"/>
  <c r="W126" i="285"/>
  <c r="V140" i="285"/>
  <c r="R140" i="285"/>
  <c r="N140" i="285"/>
  <c r="J140" i="285"/>
  <c r="F140" i="285"/>
  <c r="B140" i="285"/>
  <c r="V139" i="285"/>
  <c r="R139" i="285"/>
  <c r="N139" i="285"/>
  <c r="J139" i="285"/>
  <c r="F139" i="285"/>
  <c r="B139" i="285"/>
  <c r="V138" i="285"/>
  <c r="R138" i="285"/>
  <c r="N138" i="285"/>
  <c r="J138" i="285"/>
  <c r="F138" i="285"/>
  <c r="B138" i="285"/>
  <c r="V137" i="285"/>
  <c r="R137" i="285"/>
  <c r="N137" i="285"/>
  <c r="J137" i="285"/>
  <c r="F137" i="285"/>
  <c r="B137" i="285"/>
  <c r="V136" i="285"/>
  <c r="R136" i="285"/>
  <c r="N136" i="285"/>
  <c r="J136" i="285"/>
  <c r="F136" i="285"/>
  <c r="B136" i="285"/>
  <c r="V135" i="285"/>
  <c r="R135" i="285"/>
  <c r="N135" i="285"/>
  <c r="J135" i="285"/>
  <c r="F135" i="285"/>
  <c r="B135" i="285"/>
  <c r="V134" i="285"/>
  <c r="R134" i="285"/>
  <c r="N134" i="285"/>
  <c r="J134" i="285"/>
  <c r="F134" i="285"/>
  <c r="B134" i="285"/>
  <c r="V133" i="285"/>
  <c r="R133" i="285"/>
  <c r="N133" i="285"/>
  <c r="J133" i="285"/>
  <c r="F133" i="285"/>
  <c r="B133" i="285"/>
  <c r="V132" i="285"/>
  <c r="R132" i="285"/>
  <c r="N132" i="285"/>
  <c r="J132" i="285"/>
  <c r="F132" i="285"/>
  <c r="B132" i="285"/>
  <c r="V131" i="285"/>
  <c r="R131" i="285"/>
  <c r="N131" i="285"/>
  <c r="J131" i="285"/>
  <c r="F131" i="285"/>
  <c r="B131" i="285"/>
  <c r="V130" i="285"/>
  <c r="R130" i="285"/>
  <c r="N130" i="285"/>
  <c r="J130" i="285"/>
  <c r="F130" i="285"/>
  <c r="B130" i="285"/>
  <c r="V129" i="285"/>
  <c r="R129" i="285"/>
  <c r="N129" i="285"/>
  <c r="J129" i="285"/>
  <c r="F129" i="285"/>
  <c r="B129" i="285"/>
  <c r="V128" i="285"/>
  <c r="N128" i="285"/>
  <c r="J128" i="285"/>
  <c r="F128" i="285"/>
  <c r="B128" i="285"/>
  <c r="V127" i="285"/>
  <c r="N127" i="285"/>
  <c r="J127" i="285"/>
  <c r="F127" i="285"/>
  <c r="B127" i="285"/>
  <c r="U140" i="285"/>
  <c r="Q140" i="285"/>
  <c r="M140" i="285"/>
  <c r="I140" i="285"/>
  <c r="E140" i="285"/>
  <c r="A140" i="285"/>
  <c r="U139" i="285"/>
  <c r="Q139" i="285"/>
  <c r="M139" i="285"/>
  <c r="I139" i="285"/>
  <c r="E139" i="285"/>
  <c r="A139" i="285"/>
  <c r="U138" i="285"/>
  <c r="Q138" i="285"/>
  <c r="M138" i="285"/>
  <c r="I138" i="285"/>
  <c r="E138" i="285"/>
  <c r="A138" i="285"/>
  <c r="U137" i="285"/>
  <c r="Q137" i="285"/>
  <c r="M137" i="285"/>
  <c r="I137" i="285"/>
  <c r="E137" i="285"/>
  <c r="A137" i="285"/>
  <c r="U136" i="285"/>
  <c r="Q136" i="285"/>
  <c r="M136" i="285"/>
  <c r="I136" i="285"/>
  <c r="E136" i="285"/>
  <c r="A136" i="285"/>
  <c r="U135" i="285"/>
  <c r="Q135" i="285"/>
  <c r="M135" i="285"/>
  <c r="I135" i="285"/>
  <c r="E135" i="285"/>
  <c r="A135" i="285"/>
  <c r="U134" i="285"/>
  <c r="Q134" i="285"/>
  <c r="M134" i="285"/>
  <c r="I134" i="285"/>
  <c r="E134" i="285"/>
  <c r="A134" i="285"/>
  <c r="U133" i="285"/>
  <c r="Q133" i="285"/>
  <c r="M133" i="285"/>
  <c r="I133" i="285"/>
  <c r="E133" i="285"/>
  <c r="A133" i="285"/>
  <c r="U132" i="285"/>
  <c r="Q132" i="285"/>
  <c r="M132" i="285"/>
  <c r="I132" i="285"/>
  <c r="E132" i="285"/>
  <c r="A132" i="285"/>
  <c r="U131" i="285"/>
  <c r="Q131" i="285"/>
  <c r="M131" i="285"/>
  <c r="I131" i="285"/>
  <c r="E131" i="285"/>
  <c r="A131" i="285"/>
  <c r="U130" i="285"/>
  <c r="Q130" i="285"/>
  <c r="M130" i="285"/>
  <c r="I130" i="285"/>
  <c r="E130" i="285"/>
  <c r="A130" i="285"/>
  <c r="U129" i="285"/>
  <c r="Q129" i="285"/>
  <c r="M129" i="285"/>
  <c r="I129" i="285"/>
  <c r="E129" i="285"/>
  <c r="A129" i="285"/>
  <c r="U128" i="285"/>
  <c r="Q128" i="285"/>
  <c r="M128" i="285"/>
  <c r="I128" i="285"/>
  <c r="E128" i="285"/>
  <c r="A128" i="285"/>
  <c r="U127" i="285"/>
  <c r="Q127" i="285"/>
  <c r="A127" i="285"/>
  <c r="S126" i="285"/>
  <c r="O126" i="285"/>
  <c r="K126" i="285"/>
  <c r="G126" i="285"/>
  <c r="W125" i="285"/>
  <c r="S125" i="285"/>
  <c r="O125" i="285"/>
  <c r="K125" i="285"/>
  <c r="G125" i="285"/>
  <c r="W124" i="285"/>
  <c r="S124" i="285"/>
  <c r="O124" i="285"/>
  <c r="K124" i="285"/>
  <c r="G124" i="285"/>
  <c r="W123" i="285"/>
  <c r="S123" i="285"/>
  <c r="O123" i="285"/>
  <c r="K123" i="285"/>
  <c r="G123" i="285"/>
  <c r="W122" i="285"/>
  <c r="S122" i="285"/>
  <c r="O122" i="285"/>
  <c r="K122" i="285"/>
  <c r="G122" i="285"/>
  <c r="W121" i="285"/>
  <c r="S121" i="285"/>
  <c r="O121" i="285"/>
  <c r="K121" i="285"/>
  <c r="G121" i="285"/>
  <c r="W120" i="285"/>
  <c r="S120" i="285"/>
  <c r="O120" i="285"/>
  <c r="K120" i="285"/>
  <c r="G120" i="285"/>
  <c r="W119" i="285"/>
  <c r="S119" i="285"/>
  <c r="O119" i="285"/>
  <c r="K119" i="285"/>
  <c r="G119" i="285"/>
  <c r="W118" i="285"/>
  <c r="S118" i="285"/>
  <c r="O118" i="285"/>
  <c r="K118" i="285"/>
  <c r="G118" i="285"/>
  <c r="W117" i="285"/>
  <c r="S117" i="285"/>
  <c r="O117" i="285"/>
  <c r="K117" i="285"/>
  <c r="G117" i="285"/>
  <c r="W116" i="285"/>
  <c r="S116" i="285"/>
  <c r="O116" i="285"/>
  <c r="K116" i="285"/>
  <c r="G116" i="285"/>
  <c r="W115" i="285"/>
  <c r="S115" i="285"/>
  <c r="O115" i="285"/>
  <c r="K115" i="285"/>
  <c r="G115" i="285"/>
  <c r="W114" i="285"/>
  <c r="S114" i="285"/>
  <c r="O114" i="285"/>
  <c r="K114" i="285"/>
  <c r="G114" i="285"/>
  <c r="W113" i="285"/>
  <c r="S113" i="285"/>
  <c r="O113" i="285"/>
  <c r="K113" i="285"/>
  <c r="G113" i="285"/>
  <c r="M127" i="285"/>
  <c r="V126" i="285"/>
  <c r="N126" i="285"/>
  <c r="J126" i="285"/>
  <c r="F126" i="285"/>
  <c r="B126" i="285"/>
  <c r="V125" i="285"/>
  <c r="N125" i="285"/>
  <c r="J125" i="285"/>
  <c r="F125" i="285"/>
  <c r="B125" i="285"/>
  <c r="V124" i="285"/>
  <c r="N124" i="285"/>
  <c r="J124" i="285"/>
  <c r="F124" i="285"/>
  <c r="B124" i="285"/>
  <c r="V123" i="285"/>
  <c r="N123" i="285"/>
  <c r="J123" i="285"/>
  <c r="F123" i="285"/>
  <c r="B123" i="285"/>
  <c r="V122" i="285"/>
  <c r="N122" i="285"/>
  <c r="J122" i="285"/>
  <c r="F122" i="285"/>
  <c r="B122" i="285"/>
  <c r="V121" i="285"/>
  <c r="N121" i="285"/>
  <c r="J121" i="285"/>
  <c r="F121" i="285"/>
  <c r="B121" i="285"/>
  <c r="V120" i="285"/>
  <c r="N120" i="285"/>
  <c r="J120" i="285"/>
  <c r="F120" i="285"/>
  <c r="B120" i="285"/>
  <c r="V119" i="285"/>
  <c r="N119" i="285"/>
  <c r="J119" i="285"/>
  <c r="F119" i="285"/>
  <c r="B119" i="285"/>
  <c r="V118" i="285"/>
  <c r="N118" i="285"/>
  <c r="J118" i="285"/>
  <c r="F118" i="285"/>
  <c r="B118" i="285"/>
  <c r="V117" i="285"/>
  <c r="N117" i="285"/>
  <c r="J117" i="285"/>
  <c r="F117" i="285"/>
  <c r="B117" i="285"/>
  <c r="V116" i="285"/>
  <c r="N116" i="285"/>
  <c r="J116" i="285"/>
  <c r="F116" i="285"/>
  <c r="B116" i="285"/>
  <c r="V115" i="285"/>
  <c r="N115" i="285"/>
  <c r="J115" i="285"/>
  <c r="F115" i="285"/>
  <c r="B115" i="285"/>
  <c r="V114" i="285"/>
  <c r="N114" i="285"/>
  <c r="J114" i="285"/>
  <c r="F114" i="285"/>
  <c r="B114" i="285"/>
  <c r="V113" i="285"/>
  <c r="N113" i="285"/>
  <c r="J113" i="285"/>
  <c r="F113" i="285"/>
  <c r="B113" i="285"/>
  <c r="I127" i="285"/>
  <c r="U126" i="285"/>
  <c r="Q126" i="285"/>
  <c r="M126" i="285"/>
  <c r="I126" i="285"/>
  <c r="E126" i="285"/>
  <c r="A126" i="285"/>
  <c r="U125" i="285"/>
  <c r="Q125" i="285"/>
  <c r="M125" i="285"/>
  <c r="I125" i="285"/>
  <c r="E125" i="285"/>
  <c r="A125" i="285"/>
  <c r="U124" i="285"/>
  <c r="Q124" i="285"/>
  <c r="M124" i="285"/>
  <c r="I124" i="285"/>
  <c r="E124" i="285"/>
  <c r="A124" i="285"/>
  <c r="U123" i="285"/>
  <c r="Q123" i="285"/>
  <c r="M123" i="285"/>
  <c r="I123" i="285"/>
  <c r="E123" i="285"/>
  <c r="A123" i="285"/>
  <c r="U122" i="285"/>
  <c r="Q122" i="285"/>
  <c r="M122" i="285"/>
  <c r="I122" i="285"/>
  <c r="E122" i="285"/>
  <c r="A122" i="285"/>
  <c r="U121" i="285"/>
  <c r="Q121" i="285"/>
  <c r="M121" i="285"/>
  <c r="I121" i="285"/>
  <c r="E121" i="285"/>
  <c r="A121" i="285"/>
  <c r="U120" i="285"/>
  <c r="Q120" i="285"/>
  <c r="M120" i="285"/>
  <c r="I120" i="285"/>
  <c r="E120" i="285"/>
  <c r="A120" i="285"/>
  <c r="U119" i="285"/>
  <c r="Q119" i="285"/>
  <c r="M119" i="285"/>
  <c r="I119" i="285"/>
  <c r="E119" i="285"/>
  <c r="A119" i="285"/>
  <c r="U118" i="285"/>
  <c r="Q118" i="285"/>
  <c r="M118" i="285"/>
  <c r="I118" i="285"/>
  <c r="E118" i="285"/>
  <c r="A118" i="285"/>
  <c r="U117" i="285"/>
  <c r="Q117" i="285"/>
  <c r="M117" i="285"/>
  <c r="I117" i="285"/>
  <c r="E117" i="285"/>
  <c r="A117" i="285"/>
  <c r="U116" i="285"/>
  <c r="Q116" i="285"/>
  <c r="M116" i="285"/>
  <c r="I116" i="285"/>
  <c r="E116" i="285"/>
  <c r="A116" i="285"/>
  <c r="U115" i="285"/>
  <c r="Q115" i="285"/>
  <c r="M115" i="285"/>
  <c r="I115" i="285"/>
  <c r="E115" i="285"/>
  <c r="A115" i="285"/>
  <c r="U114" i="285"/>
  <c r="Q114" i="285"/>
  <c r="M114" i="285"/>
  <c r="I114" i="285"/>
  <c r="E114" i="285"/>
  <c r="A114" i="285"/>
  <c r="U113" i="285"/>
  <c r="Q113" i="285"/>
  <c r="M113" i="285"/>
  <c r="I113" i="285"/>
  <c r="A113" i="285"/>
  <c r="E127" i="285"/>
  <c r="H126" i="285"/>
  <c r="P125" i="285"/>
  <c r="X124" i="285"/>
  <c r="H124" i="285"/>
  <c r="P123" i="285"/>
  <c r="X122" i="285"/>
  <c r="H122" i="285"/>
  <c r="P121" i="285"/>
  <c r="X120" i="285"/>
  <c r="H120" i="285"/>
  <c r="P119" i="285"/>
  <c r="X118" i="285"/>
  <c r="H118" i="285"/>
  <c r="P117" i="285"/>
  <c r="X116" i="285"/>
  <c r="H116" i="285"/>
  <c r="P115" i="285"/>
  <c r="X114" i="285"/>
  <c r="H114" i="285"/>
  <c r="P113" i="285"/>
  <c r="X112" i="285"/>
  <c r="T112" i="285"/>
  <c r="P112" i="285"/>
  <c r="L112" i="285"/>
  <c r="H112" i="285"/>
  <c r="X111" i="285"/>
  <c r="T111" i="285"/>
  <c r="P111" i="285"/>
  <c r="L111" i="285"/>
  <c r="H111" i="285"/>
  <c r="X110" i="285"/>
  <c r="T110" i="285"/>
  <c r="P110" i="285"/>
  <c r="L110" i="285"/>
  <c r="H110" i="285"/>
  <c r="X109" i="285"/>
  <c r="T109" i="285"/>
  <c r="P109" i="285"/>
  <c r="L109" i="285"/>
  <c r="H109" i="285"/>
  <c r="X108" i="285"/>
  <c r="T108" i="285"/>
  <c r="P108" i="285"/>
  <c r="L108" i="285"/>
  <c r="H108" i="285"/>
  <c r="X107" i="285"/>
  <c r="T107" i="285"/>
  <c r="P107" i="285"/>
  <c r="L107" i="285"/>
  <c r="H107" i="285"/>
  <c r="X106" i="285"/>
  <c r="T106" i="285"/>
  <c r="P106" i="285"/>
  <c r="L106" i="285"/>
  <c r="H106" i="285"/>
  <c r="X105" i="285"/>
  <c r="T105" i="285"/>
  <c r="P105" i="285"/>
  <c r="L105" i="285"/>
  <c r="H105" i="285"/>
  <c r="X104" i="285"/>
  <c r="T104" i="285"/>
  <c r="P104" i="285"/>
  <c r="L104" i="285"/>
  <c r="H104" i="285"/>
  <c r="X103" i="285"/>
  <c r="T103" i="285"/>
  <c r="P103" i="285"/>
  <c r="L103" i="285"/>
  <c r="H103" i="285"/>
  <c r="X102" i="285"/>
  <c r="T102" i="285"/>
  <c r="P102" i="285"/>
  <c r="L102" i="285"/>
  <c r="H102" i="285"/>
  <c r="X101" i="285"/>
  <c r="T101" i="285"/>
  <c r="P101" i="285"/>
  <c r="L101" i="285"/>
  <c r="H101" i="285"/>
  <c r="X100" i="285"/>
  <c r="T100" i="285"/>
  <c r="P100" i="285"/>
  <c r="L100" i="285"/>
  <c r="H100" i="285"/>
  <c r="X99" i="285"/>
  <c r="T99" i="285"/>
  <c r="P99" i="285"/>
  <c r="L99" i="285"/>
  <c r="H99" i="285"/>
  <c r="X98" i="285"/>
  <c r="T98" i="285"/>
  <c r="P98" i="285"/>
  <c r="L98" i="285"/>
  <c r="H98" i="285"/>
  <c r="X97" i="285"/>
  <c r="T97" i="285"/>
  <c r="P97" i="285"/>
  <c r="L97" i="285"/>
  <c r="H97" i="285"/>
  <c r="X96" i="285"/>
  <c r="T96" i="285"/>
  <c r="P96" i="285"/>
  <c r="L96" i="285"/>
  <c r="H96" i="285"/>
  <c r="X95" i="285"/>
  <c r="T95" i="285"/>
  <c r="P95" i="285"/>
  <c r="L95" i="285"/>
  <c r="H95" i="285"/>
  <c r="X94" i="285"/>
  <c r="T94" i="285"/>
  <c r="P94" i="285"/>
  <c r="L94" i="285"/>
  <c r="H94" i="285"/>
  <c r="X93" i="285"/>
  <c r="T93" i="285"/>
  <c r="P93" i="285"/>
  <c r="L93" i="285"/>
  <c r="H93" i="285"/>
  <c r="X92" i="285"/>
  <c r="T92" i="285"/>
  <c r="P92" i="285"/>
  <c r="L92" i="285"/>
  <c r="H92" i="285"/>
  <c r="X91" i="285"/>
  <c r="T91" i="285"/>
  <c r="P91" i="285"/>
  <c r="L91" i="285"/>
  <c r="H91" i="285"/>
  <c r="X90" i="285"/>
  <c r="T90" i="285"/>
  <c r="P90" i="285"/>
  <c r="L90" i="285"/>
  <c r="H90" i="285"/>
  <c r="X89" i="285"/>
  <c r="T89" i="285"/>
  <c r="P89" i="285"/>
  <c r="L89" i="285"/>
  <c r="H89" i="285"/>
  <c r="X88" i="285"/>
  <c r="T88" i="285"/>
  <c r="P88" i="285"/>
  <c r="L88" i="285"/>
  <c r="H88" i="285"/>
  <c r="T126" i="285"/>
  <c r="L125" i="285"/>
  <c r="T124" i="285"/>
  <c r="L123" i="285"/>
  <c r="T122" i="285"/>
  <c r="L121" i="285"/>
  <c r="T120" i="285"/>
  <c r="L119" i="285"/>
  <c r="T118" i="285"/>
  <c r="L117" i="285"/>
  <c r="T116" i="285"/>
  <c r="L115" i="285"/>
  <c r="T114" i="285"/>
  <c r="L113" i="285"/>
  <c r="W112" i="285"/>
  <c r="S112" i="285"/>
  <c r="O112" i="285"/>
  <c r="K112" i="285"/>
  <c r="G112" i="285"/>
  <c r="W111" i="285"/>
  <c r="S111" i="285"/>
  <c r="O111" i="285"/>
  <c r="K111" i="285"/>
  <c r="G111" i="285"/>
  <c r="W110" i="285"/>
  <c r="S110" i="285"/>
  <c r="O110" i="285"/>
  <c r="K110" i="285"/>
  <c r="G110" i="285"/>
  <c r="W109" i="285"/>
  <c r="S109" i="285"/>
  <c r="O109" i="285"/>
  <c r="K109" i="285"/>
  <c r="G109" i="285"/>
  <c r="W108" i="285"/>
  <c r="S108" i="285"/>
  <c r="O108" i="285"/>
  <c r="K108" i="285"/>
  <c r="G108" i="285"/>
  <c r="W107" i="285"/>
  <c r="S107" i="285"/>
  <c r="O107" i="285"/>
  <c r="K107" i="285"/>
  <c r="G107" i="285"/>
  <c r="W106" i="285"/>
  <c r="S106" i="285"/>
  <c r="O106" i="285"/>
  <c r="K106" i="285"/>
  <c r="G106" i="285"/>
  <c r="W105" i="285"/>
  <c r="S105" i="285"/>
  <c r="O105" i="285"/>
  <c r="K105" i="285"/>
  <c r="G105" i="285"/>
  <c r="W104" i="285"/>
  <c r="S104" i="285"/>
  <c r="O104" i="285"/>
  <c r="K104" i="285"/>
  <c r="G104" i="285"/>
  <c r="W103" i="285"/>
  <c r="S103" i="285"/>
  <c r="O103" i="285"/>
  <c r="K103" i="285"/>
  <c r="G103" i="285"/>
  <c r="W102" i="285"/>
  <c r="S102" i="285"/>
  <c r="O102" i="285"/>
  <c r="K102" i="285"/>
  <c r="G102" i="285"/>
  <c r="W101" i="285"/>
  <c r="S101" i="285"/>
  <c r="O101" i="285"/>
  <c r="K101" i="285"/>
  <c r="G101" i="285"/>
  <c r="W100" i="285"/>
  <c r="S100" i="285"/>
  <c r="O100" i="285"/>
  <c r="K100" i="285"/>
  <c r="G100" i="285"/>
  <c r="W99" i="285"/>
  <c r="S99" i="285"/>
  <c r="O99" i="285"/>
  <c r="K99" i="285"/>
  <c r="G99" i="285"/>
  <c r="W98" i="285"/>
  <c r="S98" i="285"/>
  <c r="O98" i="285"/>
  <c r="K98" i="285"/>
  <c r="G98" i="285"/>
  <c r="W97" i="285"/>
  <c r="S97" i="285"/>
  <c r="O97" i="285"/>
  <c r="K97" i="285"/>
  <c r="G97" i="285"/>
  <c r="W96" i="285"/>
  <c r="S96" i="285"/>
  <c r="O96" i="285"/>
  <c r="K96" i="285"/>
  <c r="G96" i="285"/>
  <c r="W95" i="285"/>
  <c r="S95" i="285"/>
  <c r="O95" i="285"/>
  <c r="K95" i="285"/>
  <c r="G95" i="285"/>
  <c r="W94" i="285"/>
  <c r="S94" i="285"/>
  <c r="O94" i="285"/>
  <c r="K94" i="285"/>
  <c r="G94" i="285"/>
  <c r="W93" i="285"/>
  <c r="S93" i="285"/>
  <c r="O93" i="285"/>
  <c r="K93" i="285"/>
  <c r="G93" i="285"/>
  <c r="W92" i="285"/>
  <c r="S92" i="285"/>
  <c r="O92" i="285"/>
  <c r="K92" i="285"/>
  <c r="G92" i="285"/>
  <c r="W91" i="285"/>
  <c r="S91" i="285"/>
  <c r="O91" i="285"/>
  <c r="K91" i="285"/>
  <c r="G91" i="285"/>
  <c r="W90" i="285"/>
  <c r="S90" i="285"/>
  <c r="O90" i="285"/>
  <c r="K90" i="285"/>
  <c r="G90" i="285"/>
  <c r="W89" i="285"/>
  <c r="S89" i="285"/>
  <c r="O89" i="285"/>
  <c r="K89" i="285"/>
  <c r="G89" i="285"/>
  <c r="W88" i="285"/>
  <c r="S88" i="285"/>
  <c r="O88" i="285"/>
  <c r="K88" i="285"/>
  <c r="G88" i="285"/>
  <c r="P126" i="285"/>
  <c r="H125" i="285"/>
  <c r="X123" i="285"/>
  <c r="P122" i="285"/>
  <c r="H121" i="285"/>
  <c r="X119" i="285"/>
  <c r="P118" i="285"/>
  <c r="H117" i="285"/>
  <c r="X115" i="285"/>
  <c r="P114" i="285"/>
  <c r="H113" i="285"/>
  <c r="J112" i="285"/>
  <c r="B112" i="285"/>
  <c r="J111" i="285"/>
  <c r="B111" i="285"/>
  <c r="J110" i="285"/>
  <c r="B110" i="285"/>
  <c r="J109" i="285"/>
  <c r="B109" i="285"/>
  <c r="J108" i="285"/>
  <c r="B108" i="285"/>
  <c r="J107" i="285"/>
  <c r="B107" i="285"/>
  <c r="J106" i="285"/>
  <c r="B106" i="285"/>
  <c r="J105" i="285"/>
  <c r="B105" i="285"/>
  <c r="J104" i="285"/>
  <c r="B104" i="285"/>
  <c r="J103" i="285"/>
  <c r="B103" i="285"/>
  <c r="J102" i="285"/>
  <c r="B102" i="285"/>
  <c r="J101" i="285"/>
  <c r="B101" i="285"/>
  <c r="J100" i="285"/>
  <c r="B100" i="285"/>
  <c r="J99" i="285"/>
  <c r="B99" i="285"/>
  <c r="J98" i="285"/>
  <c r="B98" i="285"/>
  <c r="J97" i="285"/>
  <c r="B97" i="285"/>
  <c r="J96" i="285"/>
  <c r="B96" i="285"/>
  <c r="J95" i="285"/>
  <c r="B95" i="285"/>
  <c r="J94" i="285"/>
  <c r="B94" i="285"/>
  <c r="J93" i="285"/>
  <c r="B93" i="285"/>
  <c r="J92" i="285"/>
  <c r="B92" i="285"/>
  <c r="J91" i="285"/>
  <c r="B91" i="285"/>
  <c r="J90" i="285"/>
  <c r="L126" i="285"/>
  <c r="T123" i="285"/>
  <c r="L122" i="285"/>
  <c r="T119" i="285"/>
  <c r="L118" i="285"/>
  <c r="T115" i="285"/>
  <c r="L114" i="285"/>
  <c r="Q112" i="285"/>
  <c r="I112" i="285"/>
  <c r="A112" i="285"/>
  <c r="Q111" i="285"/>
  <c r="I111" i="285"/>
  <c r="A111" i="285"/>
  <c r="Q110" i="285"/>
  <c r="I110" i="285"/>
  <c r="A110" i="285"/>
  <c r="Q109" i="285"/>
  <c r="I109" i="285"/>
  <c r="A109" i="285"/>
  <c r="Q108" i="285"/>
  <c r="I108" i="285"/>
  <c r="A108" i="285"/>
  <c r="Q107" i="285"/>
  <c r="I107" i="285"/>
  <c r="A107" i="285"/>
  <c r="Q106" i="285"/>
  <c r="I106" i="285"/>
  <c r="A106" i="285"/>
  <c r="Q105" i="285"/>
  <c r="I105" i="285"/>
  <c r="A105" i="285"/>
  <c r="Q104" i="285"/>
  <c r="I104" i="285"/>
  <c r="A104" i="285"/>
  <c r="Q103" i="285"/>
  <c r="I103" i="285"/>
  <c r="A103" i="285"/>
  <c r="Q102" i="285"/>
  <c r="I102" i="285"/>
  <c r="A102" i="285"/>
  <c r="Q101" i="285"/>
  <c r="I101" i="285"/>
  <c r="A101" i="285"/>
  <c r="Q100" i="285"/>
  <c r="I100" i="285"/>
  <c r="A100" i="285"/>
  <c r="Q99" i="285"/>
  <c r="I99" i="285"/>
  <c r="A99" i="285"/>
  <c r="Q98" i="285"/>
  <c r="I98" i="285"/>
  <c r="A98" i="285"/>
  <c r="Q97" i="285"/>
  <c r="I97" i="285"/>
  <c r="A97" i="285"/>
  <c r="Q96" i="285"/>
  <c r="I96" i="285"/>
  <c r="A96" i="285"/>
  <c r="Q95" i="285"/>
  <c r="I95" i="285"/>
  <c r="A95" i="285"/>
  <c r="Q94" i="285"/>
  <c r="I94" i="285"/>
  <c r="A94" i="285"/>
  <c r="Q93" i="285"/>
  <c r="I93" i="285"/>
  <c r="A93" i="285"/>
  <c r="X125" i="285"/>
  <c r="P124" i="285"/>
  <c r="H123" i="285"/>
  <c r="X121" i="285"/>
  <c r="P120" i="285"/>
  <c r="H119" i="285"/>
  <c r="X117" i="285"/>
  <c r="P116" i="285"/>
  <c r="H115" i="285"/>
  <c r="X113" i="285"/>
  <c r="V112" i="285"/>
  <c r="N112" i="285"/>
  <c r="F112" i="285"/>
  <c r="V111" i="285"/>
  <c r="N111" i="285"/>
  <c r="F111" i="285"/>
  <c r="V110" i="285"/>
  <c r="N110" i="285"/>
  <c r="F110" i="285"/>
  <c r="V109" i="285"/>
  <c r="N109" i="285"/>
  <c r="F109" i="285"/>
  <c r="V108" i="285"/>
  <c r="N108" i="285"/>
  <c r="F108" i="285"/>
  <c r="V107" i="285"/>
  <c r="N107" i="285"/>
  <c r="F107" i="285"/>
  <c r="V106" i="285"/>
  <c r="N106" i="285"/>
  <c r="F106" i="285"/>
  <c r="V105" i="285"/>
  <c r="N105" i="285"/>
  <c r="F105" i="285"/>
  <c r="V104" i="285"/>
  <c r="N104" i="285"/>
  <c r="F104" i="285"/>
  <c r="V103" i="285"/>
  <c r="N103" i="285"/>
  <c r="F103" i="285"/>
  <c r="V102" i="285"/>
  <c r="N102" i="285"/>
  <c r="F102" i="285"/>
  <c r="V101" i="285"/>
  <c r="N101" i="285"/>
  <c r="F101" i="285"/>
  <c r="V100" i="285"/>
  <c r="N100" i="285"/>
  <c r="F100" i="285"/>
  <c r="V99" i="285"/>
  <c r="N99" i="285"/>
  <c r="F99" i="285"/>
  <c r="V98" i="285"/>
  <c r="N98" i="285"/>
  <c r="F98" i="285"/>
  <c r="V97" i="285"/>
  <c r="N97" i="285"/>
  <c r="F97" i="285"/>
  <c r="V96" i="285"/>
  <c r="N96" i="285"/>
  <c r="F96" i="285"/>
  <c r="V95" i="285"/>
  <c r="N95" i="285"/>
  <c r="F95" i="285"/>
  <c r="V94" i="285"/>
  <c r="N94" i="285"/>
  <c r="F94" i="285"/>
  <c r="V93" i="285"/>
  <c r="N93" i="285"/>
  <c r="F93" i="285"/>
  <c r="V92" i="285"/>
  <c r="N92" i="285"/>
  <c r="F92" i="285"/>
  <c r="V91" i="285"/>
  <c r="N91" i="285"/>
  <c r="F91" i="285"/>
  <c r="V90" i="285"/>
  <c r="N90" i="285"/>
  <c r="F90" i="285"/>
  <c r="V89" i="285"/>
  <c r="N89" i="285"/>
  <c r="F89" i="285"/>
  <c r="V88" i="285"/>
  <c r="N88" i="285"/>
  <c r="F88" i="285"/>
  <c r="T125" i="285"/>
  <c r="L120" i="285"/>
  <c r="E112" i="285"/>
  <c r="U110" i="285"/>
  <c r="M109" i="285"/>
  <c r="E108" i="285"/>
  <c r="U106" i="285"/>
  <c r="M105" i="285"/>
  <c r="E104" i="285"/>
  <c r="U102" i="285"/>
  <c r="M101" i="285"/>
  <c r="E100" i="285"/>
  <c r="U98" i="285"/>
  <c r="M97" i="285"/>
  <c r="E96" i="285"/>
  <c r="U94" i="285"/>
  <c r="M93" i="285"/>
  <c r="M92" i="285"/>
  <c r="U91" i="285"/>
  <c r="E91" i="285"/>
  <c r="M90" i="285"/>
  <c r="A90" i="285"/>
  <c r="M89" i="285"/>
  <c r="B89" i="285"/>
  <c r="Q88" i="285"/>
  <c r="E88" i="285"/>
  <c r="A88" i="285"/>
  <c r="U87" i="285"/>
  <c r="Q87" i="285"/>
  <c r="M87" i="285"/>
  <c r="I87" i="285"/>
  <c r="E87" i="285"/>
  <c r="A87" i="285"/>
  <c r="U86" i="285"/>
  <c r="Q86" i="285"/>
  <c r="M86" i="285"/>
  <c r="I86" i="285"/>
  <c r="E86" i="285"/>
  <c r="A86" i="285"/>
  <c r="U85" i="285"/>
  <c r="Q85" i="285"/>
  <c r="M85" i="285"/>
  <c r="I85" i="285"/>
  <c r="E85" i="285"/>
  <c r="A85" i="285"/>
  <c r="U84" i="285"/>
  <c r="Q84" i="285"/>
  <c r="M84" i="285"/>
  <c r="I84" i="285"/>
  <c r="E84" i="285"/>
  <c r="A84" i="285"/>
  <c r="U83" i="285"/>
  <c r="Q83" i="285"/>
  <c r="M83" i="285"/>
  <c r="I83" i="285"/>
  <c r="E83" i="285"/>
  <c r="A83" i="285"/>
  <c r="U82" i="285"/>
  <c r="Q82" i="285"/>
  <c r="M82" i="285"/>
  <c r="I82" i="285"/>
  <c r="E82" i="285"/>
  <c r="A82" i="285"/>
  <c r="U81" i="285"/>
  <c r="Q81" i="285"/>
  <c r="M81" i="285"/>
  <c r="I81" i="285"/>
  <c r="E81" i="285"/>
  <c r="A81" i="285"/>
  <c r="U80" i="285"/>
  <c r="Q80" i="285"/>
  <c r="M80" i="285"/>
  <c r="I80" i="285"/>
  <c r="E80" i="285"/>
  <c r="A80" i="285"/>
  <c r="U79" i="285"/>
  <c r="Q79" i="285"/>
  <c r="M79" i="285"/>
  <c r="I79" i="285"/>
  <c r="E79" i="285"/>
  <c r="A79" i="285"/>
  <c r="U78" i="285"/>
  <c r="Q78" i="285"/>
  <c r="M78" i="285"/>
  <c r="I78" i="285"/>
  <c r="E78" i="285"/>
  <c r="A78" i="285"/>
  <c r="U77" i="285"/>
  <c r="Q77" i="285"/>
  <c r="M77" i="285"/>
  <c r="I77" i="285"/>
  <c r="E77" i="285"/>
  <c r="A77" i="285"/>
  <c r="U76" i="285"/>
  <c r="Q76" i="285"/>
  <c r="M76" i="285"/>
  <c r="I76" i="285"/>
  <c r="E76" i="285"/>
  <c r="A76" i="285"/>
  <c r="U75" i="285"/>
  <c r="Q75" i="285"/>
  <c r="M75" i="285"/>
  <c r="I75" i="285"/>
  <c r="E75" i="285"/>
  <c r="A75" i="285"/>
  <c r="U74" i="285"/>
  <c r="Q74" i="285"/>
  <c r="M74" i="285"/>
  <c r="I74" i="285"/>
  <c r="E74" i="285"/>
  <c r="A74" i="285"/>
  <c r="U73" i="285"/>
  <c r="Q73" i="285"/>
  <c r="M73" i="285"/>
  <c r="I73" i="285"/>
  <c r="E73" i="285"/>
  <c r="A73" i="285"/>
  <c r="U72" i="285"/>
  <c r="Q72" i="285"/>
  <c r="M72" i="285"/>
  <c r="I72" i="285"/>
  <c r="E72" i="285"/>
  <c r="A72" i="285"/>
  <c r="U71" i="285"/>
  <c r="Q71" i="285"/>
  <c r="M71" i="285"/>
  <c r="I71" i="285"/>
  <c r="E71" i="285"/>
  <c r="A71" i="285"/>
  <c r="U70" i="285"/>
  <c r="Q70" i="285"/>
  <c r="M70" i="285"/>
  <c r="I70" i="285"/>
  <c r="E70" i="285"/>
  <c r="A70" i="285"/>
  <c r="U69" i="285"/>
  <c r="Q69" i="285"/>
  <c r="M69" i="285"/>
  <c r="I69" i="285"/>
  <c r="E69" i="285"/>
  <c r="A69" i="285"/>
  <c r="U68" i="285"/>
  <c r="Q68" i="285"/>
  <c r="M68" i="285"/>
  <c r="I68" i="285"/>
  <c r="E68" i="285"/>
  <c r="A68" i="285"/>
  <c r="U67" i="285"/>
  <c r="Q67" i="285"/>
  <c r="M67" i="285"/>
  <c r="I67" i="285"/>
  <c r="E67" i="285"/>
  <c r="A67" i="285"/>
  <c r="U66" i="285"/>
  <c r="Q66" i="285"/>
  <c r="M66" i="285"/>
  <c r="I66" i="285"/>
  <c r="E66" i="285"/>
  <c r="A66" i="285"/>
  <c r="U65" i="285"/>
  <c r="Q65" i="285"/>
  <c r="M65" i="285"/>
  <c r="I65" i="285"/>
  <c r="E65" i="285"/>
  <c r="A65" i="285"/>
  <c r="U64" i="285"/>
  <c r="Q64" i="285"/>
  <c r="M64" i="285"/>
  <c r="I64" i="285"/>
  <c r="E64" i="285"/>
  <c r="A64" i="285"/>
  <c r="L124" i="285"/>
  <c r="T113" i="285"/>
  <c r="U111" i="285"/>
  <c r="M110" i="285"/>
  <c r="E109" i="285"/>
  <c r="U107" i="285"/>
  <c r="M106" i="285"/>
  <c r="E105" i="285"/>
  <c r="U103" i="285"/>
  <c r="M102" i="285"/>
  <c r="E101" i="285"/>
  <c r="U99" i="285"/>
  <c r="M98" i="285"/>
  <c r="E97" i="285"/>
  <c r="U95" i="285"/>
  <c r="M94" i="285"/>
  <c r="E93" i="285"/>
  <c r="I92" i="285"/>
  <c r="Q91" i="285"/>
  <c r="A91" i="285"/>
  <c r="I90" i="285"/>
  <c r="U89" i="285"/>
  <c r="J89" i="285"/>
  <c r="A89" i="285"/>
  <c r="M88" i="285"/>
  <c r="X87" i="285"/>
  <c r="T87" i="285"/>
  <c r="P87" i="285"/>
  <c r="L87" i="285"/>
  <c r="H87" i="285"/>
  <c r="X86" i="285"/>
  <c r="T86" i="285"/>
  <c r="P86" i="285"/>
  <c r="L86" i="285"/>
  <c r="H86" i="285"/>
  <c r="X85" i="285"/>
  <c r="T85" i="285"/>
  <c r="P85" i="285"/>
  <c r="L85" i="285"/>
  <c r="H85" i="285"/>
  <c r="X84" i="285"/>
  <c r="T84" i="285"/>
  <c r="P84" i="285"/>
  <c r="L84" i="285"/>
  <c r="H84" i="285"/>
  <c r="X83" i="285"/>
  <c r="T83" i="285"/>
  <c r="P83" i="285"/>
  <c r="L83" i="285"/>
  <c r="H83" i="285"/>
  <c r="X82" i="285"/>
  <c r="T82" i="285"/>
  <c r="P82" i="285"/>
  <c r="L82" i="285"/>
  <c r="H82" i="285"/>
  <c r="X81" i="285"/>
  <c r="T81" i="285"/>
  <c r="P81" i="285"/>
  <c r="L81" i="285"/>
  <c r="H81" i="285"/>
  <c r="X80" i="285"/>
  <c r="T80" i="285"/>
  <c r="P80" i="285"/>
  <c r="L80" i="285"/>
  <c r="H80" i="285"/>
  <c r="X79" i="285"/>
  <c r="T79" i="285"/>
  <c r="P79" i="285"/>
  <c r="L79" i="285"/>
  <c r="H79" i="285"/>
  <c r="X78" i="285"/>
  <c r="T78" i="285"/>
  <c r="P78" i="285"/>
  <c r="L78" i="285"/>
  <c r="H78" i="285"/>
  <c r="X77" i="285"/>
  <c r="T77" i="285"/>
  <c r="P77" i="285"/>
  <c r="L77" i="285"/>
  <c r="H77" i="285"/>
  <c r="X76" i="285"/>
  <c r="T76" i="285"/>
  <c r="P76" i="285"/>
  <c r="L76" i="285"/>
  <c r="H76" i="285"/>
  <c r="X75" i="285"/>
  <c r="T75" i="285"/>
  <c r="P75" i="285"/>
  <c r="L75" i="285"/>
  <c r="H75" i="285"/>
  <c r="X74" i="285"/>
  <c r="T74" i="285"/>
  <c r="P74" i="285"/>
  <c r="L74" i="285"/>
  <c r="H74" i="285"/>
  <c r="X73" i="285"/>
  <c r="T73" i="285"/>
  <c r="P73" i="285"/>
  <c r="L73" i="285"/>
  <c r="H73" i="285"/>
  <c r="X72" i="285"/>
  <c r="T72" i="285"/>
  <c r="P72" i="285"/>
  <c r="L72" i="285"/>
  <c r="H72" i="285"/>
  <c r="X71" i="285"/>
  <c r="T71" i="285"/>
  <c r="P71" i="285"/>
  <c r="L71" i="285"/>
  <c r="H71" i="285"/>
  <c r="X70" i="285"/>
  <c r="T70" i="285"/>
  <c r="P70" i="285"/>
  <c r="L70" i="285"/>
  <c r="H70" i="285"/>
  <c r="X69" i="285"/>
  <c r="T69" i="285"/>
  <c r="P69" i="285"/>
  <c r="L69" i="285"/>
  <c r="H69" i="285"/>
  <c r="X68" i="285"/>
  <c r="T68" i="285"/>
  <c r="P68" i="285"/>
  <c r="L68" i="285"/>
  <c r="H68" i="285"/>
  <c r="X67" i="285"/>
  <c r="T67" i="285"/>
  <c r="P67" i="285"/>
  <c r="L67" i="285"/>
  <c r="H67" i="285"/>
  <c r="X66" i="285"/>
  <c r="T66" i="285"/>
  <c r="P66" i="285"/>
  <c r="L66" i="285"/>
  <c r="H66" i="285"/>
  <c r="X65" i="285"/>
  <c r="T65" i="285"/>
  <c r="P65" i="285"/>
  <c r="L65" i="285"/>
  <c r="H65" i="285"/>
  <c r="X64" i="285"/>
  <c r="T64" i="285"/>
  <c r="P64" i="285"/>
  <c r="L64" i="285"/>
  <c r="H64" i="285"/>
  <c r="X63" i="285"/>
  <c r="T117" i="285"/>
  <c r="U112" i="285"/>
  <c r="M111" i="285"/>
  <c r="E110" i="285"/>
  <c r="U108" i="285"/>
  <c r="M107" i="285"/>
  <c r="E106" i="285"/>
  <c r="U104" i="285"/>
  <c r="M103" i="285"/>
  <c r="E102" i="285"/>
  <c r="U100" i="285"/>
  <c r="M99" i="285"/>
  <c r="E98" i="285"/>
  <c r="U96" i="285"/>
  <c r="M95" i="285"/>
  <c r="E94" i="285"/>
  <c r="U92" i="285"/>
  <c r="E92" i="285"/>
  <c r="M91" i="285"/>
  <c r="U90" i="285"/>
  <c r="E90" i="285"/>
  <c r="I89" i="285"/>
  <c r="U88" i="285"/>
  <c r="J88" i="285"/>
  <c r="W87" i="285"/>
  <c r="S87" i="285"/>
  <c r="O87" i="285"/>
  <c r="K87" i="285"/>
  <c r="G87" i="285"/>
  <c r="W86" i="285"/>
  <c r="S86" i="285"/>
  <c r="O86" i="285"/>
  <c r="K86" i="285"/>
  <c r="G86" i="285"/>
  <c r="W85" i="285"/>
  <c r="S85" i="285"/>
  <c r="O85" i="285"/>
  <c r="K85" i="285"/>
  <c r="G85" i="285"/>
  <c r="W84" i="285"/>
  <c r="S84" i="285"/>
  <c r="O84" i="285"/>
  <c r="K84" i="285"/>
  <c r="G84" i="285"/>
  <c r="W83" i="285"/>
  <c r="S83" i="285"/>
  <c r="O83" i="285"/>
  <c r="K83" i="285"/>
  <c r="G83" i="285"/>
  <c r="W82" i="285"/>
  <c r="S82" i="285"/>
  <c r="O82" i="285"/>
  <c r="K82" i="285"/>
  <c r="G82" i="285"/>
  <c r="W81" i="285"/>
  <c r="S81" i="285"/>
  <c r="O81" i="285"/>
  <c r="K81" i="285"/>
  <c r="G81" i="285"/>
  <c r="W80" i="285"/>
  <c r="S80" i="285"/>
  <c r="O80" i="285"/>
  <c r="K80" i="285"/>
  <c r="G80" i="285"/>
  <c r="W79" i="285"/>
  <c r="S79" i="285"/>
  <c r="O79" i="285"/>
  <c r="K79" i="285"/>
  <c r="G79" i="285"/>
  <c r="W78" i="285"/>
  <c r="S78" i="285"/>
  <c r="O78" i="285"/>
  <c r="K78" i="285"/>
  <c r="G78" i="285"/>
  <c r="W77" i="285"/>
  <c r="S77" i="285"/>
  <c r="O77" i="285"/>
  <c r="K77" i="285"/>
  <c r="G77" i="285"/>
  <c r="W76" i="285"/>
  <c r="S76" i="285"/>
  <c r="O76" i="285"/>
  <c r="K76" i="285"/>
  <c r="G76" i="285"/>
  <c r="W75" i="285"/>
  <c r="S75" i="285"/>
  <c r="O75" i="285"/>
  <c r="K75" i="285"/>
  <c r="G75" i="285"/>
  <c r="W74" i="285"/>
  <c r="S74" i="285"/>
  <c r="O74" i="285"/>
  <c r="K74" i="285"/>
  <c r="G74" i="285"/>
  <c r="W73" i="285"/>
  <c r="S73" i="285"/>
  <c r="O73" i="285"/>
  <c r="K73" i="285"/>
  <c r="G73" i="285"/>
  <c r="W72" i="285"/>
  <c r="S72" i="285"/>
  <c r="O72" i="285"/>
  <c r="K72" i="285"/>
  <c r="G72" i="285"/>
  <c r="W71" i="285"/>
  <c r="S71" i="285"/>
  <c r="O71" i="285"/>
  <c r="K71" i="285"/>
  <c r="G71" i="285"/>
  <c r="W70" i="285"/>
  <c r="S70" i="285"/>
  <c r="O70" i="285"/>
  <c r="K70" i="285"/>
  <c r="G70" i="285"/>
  <c r="W69" i="285"/>
  <c r="S69" i="285"/>
  <c r="O69" i="285"/>
  <c r="K69" i="285"/>
  <c r="G69" i="285"/>
  <c r="W68" i="285"/>
  <c r="S68" i="285"/>
  <c r="O68" i="285"/>
  <c r="K68" i="285"/>
  <c r="G68" i="285"/>
  <c r="W67" i="285"/>
  <c r="S67" i="285"/>
  <c r="O67" i="285"/>
  <c r="K67" i="285"/>
  <c r="G67" i="285"/>
  <c r="W66" i="285"/>
  <c r="S66" i="285"/>
  <c r="O66" i="285"/>
  <c r="K66" i="285"/>
  <c r="G66" i="285"/>
  <c r="W65" i="285"/>
  <c r="S65" i="285"/>
  <c r="O65" i="285"/>
  <c r="K65" i="285"/>
  <c r="G65" i="285"/>
  <c r="W64" i="285"/>
  <c r="S64" i="285"/>
  <c r="O64" i="285"/>
  <c r="K64" i="285"/>
  <c r="G64" i="285"/>
  <c r="T121" i="285"/>
  <c r="U109" i="285"/>
  <c r="M104" i="285"/>
  <c r="E99" i="285"/>
  <c r="U93" i="285"/>
  <c r="Q90" i="285"/>
  <c r="B87" i="285"/>
  <c r="J86" i="285"/>
  <c r="B85" i="285"/>
  <c r="J84" i="285"/>
  <c r="B83" i="285"/>
  <c r="J82" i="285"/>
  <c r="B81" i="285"/>
  <c r="J80" i="285"/>
  <c r="B79" i="285"/>
  <c r="J78" i="285"/>
  <c r="B77" i="285"/>
  <c r="J76" i="285"/>
  <c r="B75" i="285"/>
  <c r="J74" i="285"/>
  <c r="B73" i="285"/>
  <c r="J72" i="285"/>
  <c r="B71" i="285"/>
  <c r="J70" i="285"/>
  <c r="B69" i="285"/>
  <c r="J68" i="285"/>
  <c r="B67" i="285"/>
  <c r="J66" i="285"/>
  <c r="B65" i="285"/>
  <c r="J64" i="285"/>
  <c r="W63" i="285"/>
  <c r="S63" i="285"/>
  <c r="O63" i="285"/>
  <c r="K63" i="285"/>
  <c r="G63" i="285"/>
  <c r="W62" i="285"/>
  <c r="S62" i="285"/>
  <c r="O62" i="285"/>
  <c r="K62" i="285"/>
  <c r="G62" i="285"/>
  <c r="W61" i="285"/>
  <c r="S61" i="285"/>
  <c r="O61" i="285"/>
  <c r="K61" i="285"/>
  <c r="G61" i="285"/>
  <c r="W60" i="285"/>
  <c r="S60" i="285"/>
  <c r="O60" i="285"/>
  <c r="K60" i="285"/>
  <c r="G60" i="285"/>
  <c r="W59" i="285"/>
  <c r="S59" i="285"/>
  <c r="O59" i="285"/>
  <c r="K59" i="285"/>
  <c r="G59" i="285"/>
  <c r="W58" i="285"/>
  <c r="S58" i="285"/>
  <c r="O58" i="285"/>
  <c r="K58" i="285"/>
  <c r="G58" i="285"/>
  <c r="W57" i="285"/>
  <c r="S57" i="285"/>
  <c r="O57" i="285"/>
  <c r="K57" i="285"/>
  <c r="G57" i="285"/>
  <c r="W56" i="285"/>
  <c r="S56" i="285"/>
  <c r="O56" i="285"/>
  <c r="K56" i="285"/>
  <c r="G56" i="285"/>
  <c r="W55" i="285"/>
  <c r="S55" i="285"/>
  <c r="O55" i="285"/>
  <c r="K55" i="285"/>
  <c r="G55" i="285"/>
  <c r="W54" i="285"/>
  <c r="S54" i="285"/>
  <c r="O54" i="285"/>
  <c r="K54" i="285"/>
  <c r="G54" i="285"/>
  <c r="W53" i="285"/>
  <c r="S53" i="285"/>
  <c r="O53" i="285"/>
  <c r="K53" i="285"/>
  <c r="G53" i="285"/>
  <c r="W52" i="285"/>
  <c r="S52" i="285"/>
  <c r="O52" i="285"/>
  <c r="K52" i="285"/>
  <c r="G52" i="285"/>
  <c r="W51" i="285"/>
  <c r="S51" i="285"/>
  <c r="O51" i="285"/>
  <c r="K51" i="285"/>
  <c r="G51" i="285"/>
  <c r="W50" i="285"/>
  <c r="S50" i="285"/>
  <c r="O50" i="285"/>
  <c r="K50" i="285"/>
  <c r="G50" i="285"/>
  <c r="W49" i="285"/>
  <c r="S49" i="285"/>
  <c r="O49" i="285"/>
  <c r="K49" i="285"/>
  <c r="G49" i="285"/>
  <c r="W48" i="285"/>
  <c r="S48" i="285"/>
  <c r="O48" i="285"/>
  <c r="K48" i="285"/>
  <c r="G48" i="285"/>
  <c r="W47" i="285"/>
  <c r="S47" i="285"/>
  <c r="O47" i="285"/>
  <c r="K47" i="285"/>
  <c r="G47" i="285"/>
  <c r="W46" i="285"/>
  <c r="S46" i="285"/>
  <c r="O46" i="285"/>
  <c r="K46" i="285"/>
  <c r="G46" i="285"/>
  <c r="W45" i="285"/>
  <c r="S45" i="285"/>
  <c r="O45" i="285"/>
  <c r="K45" i="285"/>
  <c r="G45" i="285"/>
  <c r="L116" i="285"/>
  <c r="M108" i="285"/>
  <c r="E103" i="285"/>
  <c r="U97" i="285"/>
  <c r="Q92" i="285"/>
  <c r="B90" i="285"/>
  <c r="I88" i="285"/>
  <c r="N87" i="285"/>
  <c r="V86" i="285"/>
  <c r="F86" i="285"/>
  <c r="N85" i="285"/>
  <c r="V84" i="285"/>
  <c r="F84" i="285"/>
  <c r="N83" i="285"/>
  <c r="V82" i="285"/>
  <c r="F82" i="285"/>
  <c r="N81" i="285"/>
  <c r="V80" i="285"/>
  <c r="F80" i="285"/>
  <c r="N79" i="285"/>
  <c r="V78" i="285"/>
  <c r="F78" i="285"/>
  <c r="N77" i="285"/>
  <c r="V76" i="285"/>
  <c r="F76" i="285"/>
  <c r="N75" i="285"/>
  <c r="V74" i="285"/>
  <c r="F74" i="285"/>
  <c r="N73" i="285"/>
  <c r="V72" i="285"/>
  <c r="F72" i="285"/>
  <c r="N71" i="285"/>
  <c r="V70" i="285"/>
  <c r="F70" i="285"/>
  <c r="N69" i="285"/>
  <c r="V68" i="285"/>
  <c r="F68" i="285"/>
  <c r="N67" i="285"/>
  <c r="V66" i="285"/>
  <c r="F66" i="285"/>
  <c r="N65" i="285"/>
  <c r="V64" i="285"/>
  <c r="F64" i="285"/>
  <c r="V63" i="285"/>
  <c r="N63" i="285"/>
  <c r="J63" i="285"/>
  <c r="F63" i="285"/>
  <c r="B63" i="285"/>
  <c r="V62" i="285"/>
  <c r="N62" i="285"/>
  <c r="J62" i="285"/>
  <c r="F62" i="285"/>
  <c r="B62" i="285"/>
  <c r="V61" i="285"/>
  <c r="N61" i="285"/>
  <c r="J61" i="285"/>
  <c r="F61" i="285"/>
  <c r="B61" i="285"/>
  <c r="V60" i="285"/>
  <c r="N60" i="285"/>
  <c r="J60" i="285"/>
  <c r="F60" i="285"/>
  <c r="B60" i="285"/>
  <c r="V59" i="285"/>
  <c r="N59" i="285"/>
  <c r="J59" i="285"/>
  <c r="F59" i="285"/>
  <c r="B59" i="285"/>
  <c r="V58" i="285"/>
  <c r="N58" i="285"/>
  <c r="J58" i="285"/>
  <c r="F58" i="285"/>
  <c r="B58" i="285"/>
  <c r="V57" i="285"/>
  <c r="N57" i="285"/>
  <c r="J57" i="285"/>
  <c r="F57" i="285"/>
  <c r="B57" i="285"/>
  <c r="V56" i="285"/>
  <c r="N56" i="285"/>
  <c r="J56" i="285"/>
  <c r="F56" i="285"/>
  <c r="B56" i="285"/>
  <c r="V55" i="285"/>
  <c r="N55" i="285"/>
  <c r="J55" i="285"/>
  <c r="F55" i="285"/>
  <c r="B55" i="285"/>
  <c r="V54" i="285"/>
  <c r="N54" i="285"/>
  <c r="J54" i="285"/>
  <c r="F54" i="285"/>
  <c r="B54" i="285"/>
  <c r="V53" i="285"/>
  <c r="N53" i="285"/>
  <c r="J53" i="285"/>
  <c r="F53" i="285"/>
  <c r="B53" i="285"/>
  <c r="V52" i="285"/>
  <c r="N52" i="285"/>
  <c r="J52" i="285"/>
  <c r="F52" i="285"/>
  <c r="B52" i="285"/>
  <c r="V51" i="285"/>
  <c r="N51" i="285"/>
  <c r="J51" i="285"/>
  <c r="F51" i="285"/>
  <c r="B51" i="285"/>
  <c r="V50" i="285"/>
  <c r="N50" i="285"/>
  <c r="J50" i="285"/>
  <c r="F50" i="285"/>
  <c r="B50" i="285"/>
  <c r="V49" i="285"/>
  <c r="N49" i="285"/>
  <c r="J49" i="285"/>
  <c r="F49" i="285"/>
  <c r="B49" i="285"/>
  <c r="V48" i="285"/>
  <c r="N48" i="285"/>
  <c r="J48" i="285"/>
  <c r="F48" i="285"/>
  <c r="B48" i="285"/>
  <c r="V47" i="285"/>
  <c r="N47" i="285"/>
  <c r="J47" i="285"/>
  <c r="F47" i="285"/>
  <c r="B47" i="285"/>
  <c r="V46" i="285"/>
  <c r="N46" i="285"/>
  <c r="J46" i="285"/>
  <c r="F46" i="285"/>
  <c r="B46" i="285"/>
  <c r="V45" i="285"/>
  <c r="N45" i="285"/>
  <c r="J45" i="285"/>
  <c r="F45" i="285"/>
  <c r="B45" i="285"/>
  <c r="M112" i="285"/>
  <c r="E107" i="285"/>
  <c r="U101" i="285"/>
  <c r="M96" i="285"/>
  <c r="A92" i="285"/>
  <c r="Q89" i="285"/>
  <c r="B88" i="285"/>
  <c r="J87" i="285"/>
  <c r="B86" i="285"/>
  <c r="J85" i="285"/>
  <c r="B84" i="285"/>
  <c r="J83" i="285"/>
  <c r="B82" i="285"/>
  <c r="J81" i="285"/>
  <c r="B80" i="285"/>
  <c r="J79" i="285"/>
  <c r="B78" i="285"/>
  <c r="J77" i="285"/>
  <c r="B76" i="285"/>
  <c r="J75" i="285"/>
  <c r="B74" i="285"/>
  <c r="J73" i="285"/>
  <c r="B72" i="285"/>
  <c r="J71" i="285"/>
  <c r="B70" i="285"/>
  <c r="J69" i="285"/>
  <c r="B68" i="285"/>
  <c r="J67" i="285"/>
  <c r="B66" i="285"/>
  <c r="J65" i="285"/>
  <c r="U63" i="285"/>
  <c r="Q63" i="285"/>
  <c r="M63" i="285"/>
  <c r="I63" i="285"/>
  <c r="A63" i="285"/>
  <c r="U62" i="285"/>
  <c r="Q62" i="285"/>
  <c r="M62" i="285"/>
  <c r="I62" i="285"/>
  <c r="E62" i="285"/>
  <c r="A62" i="285"/>
  <c r="U61" i="285"/>
  <c r="Q61" i="285"/>
  <c r="M61" i="285"/>
  <c r="I61" i="285"/>
  <c r="E61" i="285"/>
  <c r="A61" i="285"/>
  <c r="U60" i="285"/>
  <c r="Q60" i="285"/>
  <c r="M60" i="285"/>
  <c r="I60" i="285"/>
  <c r="E60" i="285"/>
  <c r="A60" i="285"/>
  <c r="U59" i="285"/>
  <c r="Q59" i="285"/>
  <c r="M59" i="285"/>
  <c r="I59" i="285"/>
  <c r="E59" i="285"/>
  <c r="A59" i="285"/>
  <c r="U58" i="285"/>
  <c r="Q58" i="285"/>
  <c r="M58" i="285"/>
  <c r="I58" i="285"/>
  <c r="E58" i="285"/>
  <c r="A58" i="285"/>
  <c r="U57" i="285"/>
  <c r="Q57" i="285"/>
  <c r="M57" i="285"/>
  <c r="I57" i="285"/>
  <c r="E57" i="285"/>
  <c r="A57" i="285"/>
  <c r="U56" i="285"/>
  <c r="Q56" i="285"/>
  <c r="M56" i="285"/>
  <c r="I56" i="285"/>
  <c r="E56" i="285"/>
  <c r="A56" i="285"/>
  <c r="U55" i="285"/>
  <c r="Q55" i="285"/>
  <c r="M55" i="285"/>
  <c r="I55" i="285"/>
  <c r="E55" i="285"/>
  <c r="A55" i="285"/>
  <c r="U54" i="285"/>
  <c r="Q54" i="285"/>
  <c r="M54" i="285"/>
  <c r="I54" i="285"/>
  <c r="E54" i="285"/>
  <c r="A54" i="285"/>
  <c r="U53" i="285"/>
  <c r="Q53" i="285"/>
  <c r="M53" i="285"/>
  <c r="I53" i="285"/>
  <c r="E53" i="285"/>
  <c r="A53" i="285"/>
  <c r="U52" i="285"/>
  <c r="Q52" i="285"/>
  <c r="M52" i="285"/>
  <c r="I52" i="285"/>
  <c r="E52" i="285"/>
  <c r="A52" i="285"/>
  <c r="U51" i="285"/>
  <c r="Q51" i="285"/>
  <c r="M51" i="285"/>
  <c r="I51" i="285"/>
  <c r="E51" i="285"/>
  <c r="A51" i="285"/>
  <c r="U50" i="285"/>
  <c r="Q50" i="285"/>
  <c r="M50" i="285"/>
  <c r="I50" i="285"/>
  <c r="E50" i="285"/>
  <c r="A50" i="285"/>
  <c r="U49" i="285"/>
  <c r="Q49" i="285"/>
  <c r="M49" i="285"/>
  <c r="I49" i="285"/>
  <c r="E49" i="285"/>
  <c r="A49" i="285"/>
  <c r="U48" i="285"/>
  <c r="Q48" i="285"/>
  <c r="M48" i="285"/>
  <c r="I48" i="285"/>
  <c r="E48" i="285"/>
  <c r="A48" i="285"/>
  <c r="U47" i="285"/>
  <c r="Q47" i="285"/>
  <c r="M47" i="285"/>
  <c r="I47" i="285"/>
  <c r="E47" i="285"/>
  <c r="A47" i="285"/>
  <c r="U46" i="285"/>
  <c r="Q46" i="285"/>
  <c r="M46" i="285"/>
  <c r="I46" i="285"/>
  <c r="E46" i="285"/>
  <c r="A46" i="285"/>
  <c r="U45" i="285"/>
  <c r="Q45" i="285"/>
  <c r="M45" i="285"/>
  <c r="I45" i="285"/>
  <c r="E45" i="285"/>
  <c r="A45" i="285"/>
  <c r="E111" i="285"/>
  <c r="I91" i="285"/>
  <c r="N86" i="285"/>
  <c r="V83" i="285"/>
  <c r="F81" i="285"/>
  <c r="N78" i="285"/>
  <c r="V75" i="285"/>
  <c r="F73" i="285"/>
  <c r="N70" i="285"/>
  <c r="V67" i="285"/>
  <c r="F65" i="285"/>
  <c r="P63" i="285"/>
  <c r="X62" i="285"/>
  <c r="H62" i="285"/>
  <c r="P61" i="285"/>
  <c r="X60" i="285"/>
  <c r="H60" i="285"/>
  <c r="P59" i="285"/>
  <c r="X58" i="285"/>
  <c r="H58" i="285"/>
  <c r="P57" i="285"/>
  <c r="X56" i="285"/>
  <c r="H56" i="285"/>
  <c r="P55" i="285"/>
  <c r="X54" i="285"/>
  <c r="H54" i="285"/>
  <c r="P53" i="285"/>
  <c r="X52" i="285"/>
  <c r="H52" i="285"/>
  <c r="P51" i="285"/>
  <c r="X50" i="285"/>
  <c r="H50" i="285"/>
  <c r="P49" i="285"/>
  <c r="X48" i="285"/>
  <c r="H48" i="285"/>
  <c r="P47" i="285"/>
  <c r="X46" i="285"/>
  <c r="H46" i="285"/>
  <c r="P45" i="285"/>
  <c r="U105" i="285"/>
  <c r="E89" i="285"/>
  <c r="V85" i="285"/>
  <c r="F83" i="285"/>
  <c r="N80" i="285"/>
  <c r="V77" i="285"/>
  <c r="F75" i="285"/>
  <c r="N72" i="285"/>
  <c r="V69" i="285"/>
  <c r="F67" i="285"/>
  <c r="N64" i="285"/>
  <c r="L63" i="285"/>
  <c r="T62" i="285"/>
  <c r="L61" i="285"/>
  <c r="T60" i="285"/>
  <c r="L59" i="285"/>
  <c r="T58" i="285"/>
  <c r="L57" i="285"/>
  <c r="T56" i="285"/>
  <c r="L55" i="285"/>
  <c r="T54" i="285"/>
  <c r="L53" i="285"/>
  <c r="T52" i="285"/>
  <c r="L51" i="285"/>
  <c r="T50" i="285"/>
  <c r="L49" i="285"/>
  <c r="T48" i="285"/>
  <c r="L47" i="285"/>
  <c r="T46" i="285"/>
  <c r="L45" i="285"/>
  <c r="M100" i="285"/>
  <c r="V87" i="285"/>
  <c r="F85" i="285"/>
  <c r="N82" i="285"/>
  <c r="V79" i="285"/>
  <c r="F77" i="285"/>
  <c r="N74" i="285"/>
  <c r="V71" i="285"/>
  <c r="F69" i="285"/>
  <c r="N66" i="285"/>
  <c r="B64" i="285"/>
  <c r="H63" i="285"/>
  <c r="P62" i="285"/>
  <c r="X61" i="285"/>
  <c r="H61" i="285"/>
  <c r="P60" i="285"/>
  <c r="X59" i="285"/>
  <c r="H59" i="285"/>
  <c r="P58" i="285"/>
  <c r="X57" i="285"/>
  <c r="H57" i="285"/>
  <c r="P56" i="285"/>
  <c r="X55" i="285"/>
  <c r="H55" i="285"/>
  <c r="P54" i="285"/>
  <c r="X53" i="285"/>
  <c r="H53" i="285"/>
  <c r="P52" i="285"/>
  <c r="X51" i="285"/>
  <c r="H51" i="285"/>
  <c r="P50" i="285"/>
  <c r="X49" i="285"/>
  <c r="H49" i="285"/>
  <c r="P48" i="285"/>
  <c r="X47" i="285"/>
  <c r="H47" i="285"/>
  <c r="P46" i="285"/>
  <c r="X45" i="285"/>
  <c r="H45" i="285"/>
  <c r="E95" i="285"/>
  <c r="N84" i="285"/>
  <c r="V81" i="285"/>
  <c r="F79" i="285"/>
  <c r="N76" i="285"/>
  <c r="V73" i="285"/>
  <c r="F71" i="285"/>
  <c r="N68" i="285"/>
  <c r="V65" i="285"/>
  <c r="T63" i="285"/>
  <c r="L62" i="285"/>
  <c r="T61" i="285"/>
  <c r="L60" i="285"/>
  <c r="T59" i="285"/>
  <c r="L58" i="285"/>
  <c r="T57" i="285"/>
  <c r="L56" i="285"/>
  <c r="L54" i="285"/>
  <c r="T53" i="285"/>
  <c r="L52" i="285"/>
  <c r="L50" i="285"/>
  <c r="T49" i="285"/>
  <c r="L48" i="285"/>
  <c r="T45" i="285"/>
  <c r="F87" i="285"/>
  <c r="T55" i="285"/>
  <c r="T51" i="285"/>
  <c r="T47" i="285"/>
  <c r="L46" i="285"/>
  <c r="C133" i="285"/>
  <c r="C131" i="285"/>
  <c r="D81" i="285"/>
  <c r="D47" i="285"/>
  <c r="D128" i="285"/>
  <c r="D48" i="285"/>
  <c r="D70" i="285"/>
  <c r="D45" i="285"/>
  <c r="D114" i="285"/>
  <c r="D61" i="285"/>
  <c r="C132" i="285"/>
  <c r="D116" i="285"/>
  <c r="D71" i="285"/>
  <c r="D83" i="285"/>
  <c r="D108" i="285"/>
  <c r="R62" i="285"/>
  <c r="R118" i="285"/>
  <c r="R65" i="285"/>
  <c r="R93" i="285"/>
  <c r="R72" i="285"/>
  <c r="R52" i="285"/>
  <c r="R122" i="285"/>
  <c r="R76" i="285"/>
  <c r="R120" i="285"/>
  <c r="R79" i="285"/>
  <c r="R59" i="285"/>
  <c r="R127" i="285"/>
  <c r="R92" i="285"/>
  <c r="R55" i="285"/>
  <c r="R119" i="285"/>
  <c r="R111" i="285"/>
  <c r="R68" i="285"/>
  <c r="R116" i="285"/>
  <c r="R91" i="285"/>
  <c r="R94" i="285"/>
  <c r="R98" i="285"/>
  <c r="R45" i="285"/>
  <c r="R81" i="285"/>
  <c r="R54" i="285"/>
  <c r="R124" i="285"/>
  <c r="R70" i="285"/>
  <c r="D104" i="285"/>
  <c r="R83" i="285"/>
  <c r="D100" i="285"/>
  <c r="R61" i="285"/>
  <c r="R102" i="285"/>
  <c r="R66" i="285"/>
  <c r="R88" i="285"/>
  <c r="R49" i="285"/>
  <c r="D118" i="285"/>
  <c r="R128" i="285"/>
  <c r="D85" i="285"/>
  <c r="D49" i="285"/>
  <c r="R56" i="285"/>
  <c r="C84" i="285"/>
  <c r="R77" i="285"/>
  <c r="C93" i="285"/>
  <c r="R85" i="285"/>
  <c r="D77" i="285"/>
  <c r="D98" i="285"/>
  <c r="D84" i="285"/>
  <c r="D80" i="285"/>
  <c r="D57" i="285"/>
  <c r="D93" i="285"/>
  <c r="D124" i="285"/>
  <c r="D101" i="285"/>
  <c r="D72" i="285"/>
  <c r="R96" i="285"/>
  <c r="R75" i="285"/>
  <c r="R95" i="285"/>
  <c r="R89" i="285"/>
  <c r="R112" i="285"/>
  <c r="R123" i="285"/>
  <c r="R78" i="285"/>
  <c r="R57" i="285"/>
  <c r="R110" i="285"/>
  <c r="R126" i="285"/>
  <c r="R47" i="285"/>
  <c r="R125" i="285"/>
  <c r="R107" i="285"/>
  <c r="R117" i="285"/>
  <c r="R67" i="285"/>
  <c r="R109" i="285"/>
  <c r="R63" i="285"/>
  <c r="R99" i="285"/>
  <c r="R69" i="285"/>
  <c r="R71" i="285"/>
  <c r="R64" i="285"/>
  <c r="R101" i="285"/>
  <c r="R97" i="285"/>
  <c r="R80" i="285"/>
  <c r="R103" i="285"/>
  <c r="D107" i="285"/>
  <c r="R87" i="285"/>
  <c r="R46" i="285"/>
  <c r="R105" i="285"/>
  <c r="R108" i="285"/>
  <c r="R104" i="285"/>
  <c r="R53" i="285"/>
  <c r="R113" i="285"/>
  <c r="R73" i="285"/>
  <c r="R100" i="285"/>
  <c r="D53" i="285"/>
  <c r="R115" i="285"/>
  <c r="R114" i="285"/>
  <c r="R51" i="285"/>
  <c r="R121" i="285"/>
  <c r="R90" i="285"/>
  <c r="D106" i="285"/>
  <c r="R84" i="285"/>
  <c r="R106" i="285"/>
  <c r="D117" i="285"/>
  <c r="R74" i="285"/>
  <c r="R48" i="285"/>
  <c r="D82" i="285"/>
  <c r="R50" i="285"/>
  <c r="R82" i="285"/>
  <c r="D86" i="285"/>
  <c r="R60" i="285"/>
  <c r="R86" i="285"/>
  <c r="R58" i="285"/>
  <c r="D54" i="285"/>
  <c r="D67" i="285"/>
  <c r="D109" i="285"/>
  <c r="D66" i="285"/>
  <c r="D73" i="285"/>
  <c r="D123" i="285"/>
  <c r="D88" i="285"/>
  <c r="D119" i="285"/>
  <c r="D50" i="285"/>
  <c r="D91" i="285"/>
  <c r="D79" i="285"/>
  <c r="D59" i="285"/>
  <c r="D121" i="285"/>
  <c r="D92" i="285"/>
  <c r="D60" i="285"/>
  <c r="D68" i="285"/>
  <c r="D75" i="285"/>
  <c r="D78" i="285"/>
  <c r="D64" i="285"/>
  <c r="D87" i="285"/>
  <c r="D111" i="285"/>
  <c r="D51" i="285"/>
  <c r="D97" i="285"/>
  <c r="D94" i="285"/>
  <c r="D96" i="285"/>
  <c r="D58" i="285"/>
  <c r="D95" i="285"/>
  <c r="D110" i="285"/>
  <c r="D74" i="285"/>
  <c r="D103" i="285"/>
  <c r="D90" i="285"/>
  <c r="D65" i="285"/>
  <c r="D55" i="285"/>
  <c r="D56" i="285"/>
  <c r="D62" i="285"/>
  <c r="D46" i="285"/>
  <c r="D127" i="285"/>
  <c r="D126" i="285"/>
  <c r="D89" i="285"/>
  <c r="D99" i="285"/>
  <c r="D120" i="285"/>
  <c r="D125" i="285"/>
  <c r="E113" i="285"/>
  <c r="D52" i="285"/>
  <c r="D69" i="285"/>
  <c r="D112" i="285"/>
  <c r="D76" i="285"/>
  <c r="D105" i="285"/>
  <c r="D102" i="285"/>
  <c r="D122" i="285"/>
  <c r="D115" i="285"/>
  <c r="E63" i="285"/>
  <c r="C108" i="285" l="1"/>
  <c r="C54" i="285"/>
  <c r="C72" i="285"/>
  <c r="C124" i="285"/>
  <c r="C47" i="285"/>
  <c r="C67" i="285"/>
  <c r="C57" i="285"/>
  <c r="C98" i="285"/>
  <c r="C80" i="285"/>
  <c r="C101" i="285"/>
  <c r="C115" i="285"/>
  <c r="C76" i="285"/>
  <c r="C127" i="285"/>
  <c r="C46" i="285"/>
  <c r="C56" i="285"/>
  <c r="C65" i="285"/>
  <c r="C103" i="285"/>
  <c r="C74" i="285"/>
  <c r="C53" i="285"/>
  <c r="C78" i="285"/>
  <c r="C106" i="285"/>
  <c r="C86" i="285"/>
  <c r="C102" i="285"/>
  <c r="C105" i="285"/>
  <c r="C112" i="285"/>
  <c r="C69" i="285"/>
  <c r="C120" i="285"/>
  <c r="C99" i="285"/>
  <c r="C89" i="285"/>
  <c r="C62" i="285"/>
  <c r="C110" i="285"/>
  <c r="C95" i="285"/>
  <c r="C58" i="285"/>
  <c r="C96" i="285"/>
  <c r="C97" i="285"/>
  <c r="C107" i="285"/>
  <c r="C87" i="285"/>
  <c r="C64" i="285"/>
  <c r="C91" i="285"/>
  <c r="C85" i="285"/>
  <c r="C49" i="285"/>
  <c r="C77" i="285"/>
  <c r="C117" i="285"/>
  <c r="C70" i="285"/>
  <c r="C48" i="285"/>
  <c r="C116" i="285"/>
  <c r="C109" i="285"/>
  <c r="C88" i="285"/>
  <c r="C50" i="285"/>
  <c r="C119" i="285"/>
  <c r="C73" i="285"/>
  <c r="C59" i="285"/>
  <c r="C128" i="285"/>
  <c r="C71" i="285"/>
  <c r="C122" i="285"/>
  <c r="C52" i="285"/>
  <c r="C125" i="285"/>
  <c r="C126" i="285"/>
  <c r="C55" i="285"/>
  <c r="C90" i="285"/>
  <c r="C94" i="285"/>
  <c r="C75" i="285"/>
  <c r="C104" i="285"/>
  <c r="C100" i="285"/>
  <c r="C118" i="285"/>
  <c r="C82" i="285"/>
  <c r="C61" i="285"/>
  <c r="C114" i="285"/>
  <c r="C83" i="285"/>
  <c r="C45" i="285"/>
  <c r="C81" i="285"/>
  <c r="C123" i="285"/>
  <c r="C66" i="285"/>
  <c r="C79" i="285"/>
  <c r="C121" i="285"/>
  <c r="C68" i="285"/>
  <c r="C60" i="285"/>
  <c r="C92" i="285"/>
  <c r="C111" i="285"/>
  <c r="C51" i="285"/>
  <c r="D113" i="285"/>
  <c r="D63" i="285"/>
  <c r="X14" i="285" l="1"/>
  <c r="H14" i="285"/>
  <c r="O14" i="285"/>
  <c r="R14" i="285"/>
  <c r="B14" i="285"/>
  <c r="I14" i="285"/>
  <c r="G15" i="285"/>
  <c r="E16" i="285"/>
  <c r="G36" i="285"/>
  <c r="K33" i="285"/>
  <c r="K30" i="285"/>
  <c r="M27" i="285"/>
  <c r="O24" i="285"/>
  <c r="Q21" i="285"/>
  <c r="O18" i="285"/>
  <c r="T36" i="285"/>
  <c r="T33" i="285"/>
  <c r="L16" i="285"/>
  <c r="K37" i="285"/>
  <c r="Q34" i="285"/>
  <c r="Q31" i="285"/>
  <c r="S28" i="285"/>
  <c r="U25" i="285"/>
  <c r="W22" i="285"/>
  <c r="A20" i="285"/>
  <c r="X37" i="285"/>
  <c r="F35" i="285"/>
  <c r="O15" i="285"/>
  <c r="M16" i="285"/>
  <c r="O36" i="285"/>
  <c r="S33" i="285"/>
  <c r="S30" i="285"/>
  <c r="U27" i="285"/>
  <c r="W24" i="285"/>
  <c r="A22" i="285"/>
  <c r="W18" i="285"/>
  <c r="D37" i="285"/>
  <c r="V16" i="285"/>
  <c r="S37" i="285"/>
  <c r="A35" i="285"/>
  <c r="A32" i="285"/>
  <c r="E29" i="285"/>
  <c r="G26" i="285"/>
  <c r="I23" i="285"/>
  <c r="K20" i="285"/>
  <c r="I17" i="285"/>
  <c r="N35" i="285"/>
  <c r="J32" i="285"/>
  <c r="X30" i="285"/>
  <c r="T27" i="285"/>
  <c r="N24" i="285"/>
  <c r="L21" i="285"/>
  <c r="F18" i="285"/>
  <c r="W16" i="285"/>
  <c r="A37" i="285"/>
  <c r="G34" i="285"/>
  <c r="G31" i="285"/>
  <c r="I28" i="285"/>
  <c r="K25" i="285"/>
  <c r="M22" i="285"/>
  <c r="O19" i="285"/>
  <c r="R37" i="285"/>
  <c r="V34" i="285"/>
  <c r="P31" i="285"/>
  <c r="L28" i="285"/>
  <c r="H25" i="285"/>
  <c r="X21" i="285"/>
  <c r="V18" i="285"/>
  <c r="X34" i="285"/>
  <c r="X29" i="285"/>
  <c r="T26" i="285"/>
  <c r="N23" i="285"/>
  <c r="J20" i="285"/>
  <c r="E15" i="285"/>
  <c r="A16" i="285"/>
  <c r="E36" i="285"/>
  <c r="I33" i="285"/>
  <c r="I30" i="285"/>
  <c r="K27" i="285"/>
  <c r="M24" i="285"/>
  <c r="O21" i="285"/>
  <c r="Q18" i="285"/>
  <c r="V36" i="285"/>
  <c r="V33" i="285"/>
  <c r="P30" i="285"/>
  <c r="L27" i="285"/>
  <c r="H24" i="285"/>
  <c r="X20" i="285"/>
  <c r="E19" i="285"/>
  <c r="R34" i="285"/>
  <c r="D17" i="285"/>
  <c r="J31" i="285"/>
  <c r="F28" i="285"/>
  <c r="X24" i="285"/>
  <c r="V21" i="285"/>
  <c r="N18" i="285"/>
  <c r="J16" i="285"/>
  <c r="I37" i="285"/>
  <c r="O34" i="285"/>
  <c r="O31" i="285"/>
  <c r="Q28" i="285"/>
  <c r="S25" i="285"/>
  <c r="U22" i="285"/>
  <c r="W19" i="285"/>
  <c r="A17" i="285"/>
  <c r="H35" i="285"/>
  <c r="B32" i="285"/>
  <c r="V28" i="285"/>
  <c r="P25" i="285"/>
  <c r="J22" i="285"/>
  <c r="H19" i="285"/>
  <c r="R18" i="285"/>
  <c r="D33" i="285"/>
  <c r="D34" i="285"/>
  <c r="F31" i="285"/>
  <c r="X27" i="285"/>
  <c r="T24" i="285"/>
  <c r="P21" i="285"/>
  <c r="J18" i="285"/>
  <c r="F16" i="285"/>
  <c r="E37" i="285"/>
  <c r="K34" i="285"/>
  <c r="K31" i="285"/>
  <c r="M28" i="285"/>
  <c r="O25" i="285"/>
  <c r="Q22" i="285"/>
  <c r="S19" i="285"/>
  <c r="V37" i="285"/>
  <c r="B35" i="285"/>
  <c r="V31" i="285"/>
  <c r="P28" i="285"/>
  <c r="L25" i="285"/>
  <c r="F22" i="285"/>
  <c r="B19" i="285"/>
  <c r="R26" i="285"/>
  <c r="R30" i="285"/>
  <c r="D27" i="285"/>
  <c r="S14" i="285"/>
  <c r="F14" i="285"/>
  <c r="W15" i="285"/>
  <c r="W36" i="285"/>
  <c r="E31" i="285"/>
  <c r="I25" i="285"/>
  <c r="M19" i="285"/>
  <c r="N34" i="285"/>
  <c r="F17" i="285"/>
  <c r="O26" i="285"/>
  <c r="S20" i="285"/>
  <c r="T32" i="285"/>
  <c r="M34" i="285"/>
  <c r="Q25" i="285"/>
  <c r="T37" i="285"/>
  <c r="S35" i="285"/>
  <c r="U29" i="285"/>
  <c r="A18" i="285"/>
  <c r="F33" i="285"/>
  <c r="J25" i="285"/>
  <c r="T16" i="285"/>
  <c r="W31" i="285"/>
  <c r="G23" i="285"/>
  <c r="L32" i="285"/>
  <c r="V22" i="285"/>
  <c r="D22" i="285"/>
  <c r="N27" i="285"/>
  <c r="U15" i="285"/>
  <c r="A34" i="285"/>
  <c r="I22" i="285"/>
  <c r="P34" i="285"/>
  <c r="H28" i="285"/>
  <c r="P18" i="285"/>
  <c r="D23" i="285"/>
  <c r="T25" i="285"/>
  <c r="B17" i="285"/>
  <c r="K29" i="285"/>
  <c r="Q20" i="285"/>
  <c r="V32" i="285"/>
  <c r="B20" i="285"/>
  <c r="R35" i="285"/>
  <c r="N25" i="285"/>
  <c r="X16" i="285"/>
  <c r="G32" i="285"/>
  <c r="K23" i="285"/>
  <c r="V35" i="285"/>
  <c r="B23" i="285"/>
  <c r="R32" i="285"/>
  <c r="T14" i="285"/>
  <c r="D14" i="285"/>
  <c r="K14" i="285"/>
  <c r="N14" i="285"/>
  <c r="U14" i="285"/>
  <c r="E14" i="285"/>
  <c r="L15" i="285"/>
  <c r="J17" i="285"/>
  <c r="O35" i="285"/>
  <c r="Q32" i="285"/>
  <c r="Q29" i="285"/>
  <c r="S26" i="285"/>
  <c r="U23" i="285"/>
  <c r="W20" i="285"/>
  <c r="U17" i="285"/>
  <c r="D36" i="285"/>
  <c r="S15" i="285"/>
  <c r="Q16" i="285"/>
  <c r="S36" i="285"/>
  <c r="W33" i="285"/>
  <c r="W30" i="285"/>
  <c r="A28" i="285"/>
  <c r="E25" i="285"/>
  <c r="G22" i="285"/>
  <c r="I19" i="285"/>
  <c r="H37" i="285"/>
  <c r="J34" i="285"/>
  <c r="V15" i="285"/>
  <c r="T17" i="285"/>
  <c r="W35" i="285"/>
  <c r="A33" i="285"/>
  <c r="A30" i="285"/>
  <c r="E27" i="285"/>
  <c r="G24" i="285"/>
  <c r="I21" i="285"/>
  <c r="G18" i="285"/>
  <c r="L36" i="285"/>
  <c r="B16" i="285"/>
  <c r="I34" i="285"/>
  <c r="I31" i="285"/>
  <c r="K28" i="285"/>
  <c r="M25" i="285"/>
  <c r="O22" i="285"/>
  <c r="Q19" i="285"/>
  <c r="P37" i="285"/>
  <c r="T34" i="285"/>
  <c r="T35" i="285"/>
  <c r="F30" i="285"/>
  <c r="X26" i="285"/>
  <c r="T23" i="285"/>
  <c r="N20" i="285"/>
  <c r="I15" i="285"/>
  <c r="G16" i="285"/>
  <c r="I36" i="285"/>
  <c r="M33" i="285"/>
  <c r="M30" i="285"/>
  <c r="O27" i="285"/>
  <c r="Q24" i="285"/>
  <c r="S21" i="285"/>
  <c r="U18" i="285"/>
  <c r="B37" i="285"/>
  <c r="B34" i="285"/>
  <c r="V30" i="285"/>
  <c r="P27" i="285"/>
  <c r="L24" i="285"/>
  <c r="F21" i="285"/>
  <c r="B18" i="285"/>
  <c r="D15" i="285"/>
  <c r="N32" i="285"/>
  <c r="F29" i="285"/>
  <c r="X25" i="285"/>
  <c r="T22" i="285"/>
  <c r="N19" i="285"/>
  <c r="J15" i="285"/>
  <c r="H17" i="285"/>
  <c r="M35" i="285"/>
  <c r="O32" i="285"/>
  <c r="O29" i="285"/>
  <c r="Q26" i="285"/>
  <c r="S23" i="285"/>
  <c r="U20" i="285"/>
  <c r="W17" i="285"/>
  <c r="F36" i="285"/>
  <c r="B33" i="285"/>
  <c r="V29" i="285"/>
  <c r="P26" i="285"/>
  <c r="L23" i="285"/>
  <c r="H20" i="285"/>
  <c r="R23" i="285"/>
  <c r="D24" i="285"/>
  <c r="D16" i="285"/>
  <c r="N30" i="285"/>
  <c r="J27" i="285"/>
  <c r="F24" i="285"/>
  <c r="B21" i="285"/>
  <c r="Q15" i="285"/>
  <c r="O16" i="285"/>
  <c r="Q36" i="285"/>
  <c r="U33" i="285"/>
  <c r="U30" i="285"/>
  <c r="W27" i="285"/>
  <c r="A25" i="285"/>
  <c r="E22" i="285"/>
  <c r="G19" i="285"/>
  <c r="J37" i="285"/>
  <c r="L34" i="285"/>
  <c r="H31" i="285"/>
  <c r="B28" i="285"/>
  <c r="V24" i="285"/>
  <c r="N21" i="285"/>
  <c r="L18" i="285"/>
  <c r="R21" i="285"/>
  <c r="E32" i="285"/>
  <c r="D28" i="285"/>
  <c r="J30" i="285"/>
  <c r="F27" i="285"/>
  <c r="X23" i="285"/>
  <c r="V20" i="285"/>
  <c r="M15" i="285"/>
  <c r="K16" i="285"/>
  <c r="M36" i="285"/>
  <c r="Q33" i="285"/>
  <c r="Q30" i="285"/>
  <c r="S27" i="285"/>
  <c r="U24" i="285"/>
  <c r="W21" i="285"/>
  <c r="A19" i="285"/>
  <c r="F37" i="285"/>
  <c r="H34" i="285"/>
  <c r="B31" i="285"/>
  <c r="V27" i="285"/>
  <c r="P24" i="285"/>
  <c r="J21" i="285"/>
  <c r="H18" i="285"/>
  <c r="R33" i="285"/>
  <c r="R31" i="285"/>
  <c r="D26" i="285"/>
  <c r="D19" i="285"/>
  <c r="L14" i="285"/>
  <c r="M14" i="285"/>
  <c r="U16" i="285"/>
  <c r="E34" i="285"/>
  <c r="G28" i="285"/>
  <c r="K22" i="285"/>
  <c r="L37" i="285"/>
  <c r="H15" i="285"/>
  <c r="K35" i="285"/>
  <c r="M29" i="285"/>
  <c r="Q23" i="285"/>
  <c r="X35" i="285"/>
  <c r="G37" i="285"/>
  <c r="O28" i="285"/>
  <c r="S22" i="285"/>
  <c r="P15" i="285"/>
  <c r="U32" i="285"/>
  <c r="W26" i="285"/>
  <c r="E21" i="285"/>
  <c r="T31" i="285"/>
  <c r="H22" i="285"/>
  <c r="Q37" i="285"/>
  <c r="A29" i="285"/>
  <c r="I20" i="285"/>
  <c r="P35" i="285"/>
  <c r="B26" i="285"/>
  <c r="P19" i="285"/>
  <c r="J24" i="285"/>
  <c r="S16" i="285"/>
  <c r="A31" i="285"/>
  <c r="G25" i="285"/>
  <c r="N37" i="285"/>
  <c r="L31" i="285"/>
  <c r="T21" i="285"/>
  <c r="F32" i="285"/>
  <c r="P22" i="285"/>
  <c r="F15" i="285"/>
  <c r="M26" i="285"/>
  <c r="S17" i="285"/>
  <c r="P29" i="285"/>
  <c r="H23" i="285"/>
  <c r="R25" i="285"/>
  <c r="T28" i="285"/>
  <c r="F19" i="285"/>
  <c r="U37" i="285"/>
  <c r="G29" i="285"/>
  <c r="M20" i="285"/>
  <c r="P32" i="285"/>
  <c r="H26" i="285"/>
  <c r="R15" i="285"/>
  <c r="P14" i="285"/>
  <c r="W14" i="285"/>
  <c r="G14" i="285"/>
  <c r="J14" i="285"/>
  <c r="Q14" i="285"/>
  <c r="A14" i="285"/>
  <c r="P16" i="285"/>
  <c r="O37" i="285"/>
  <c r="U34" i="285"/>
  <c r="U31" i="285"/>
  <c r="W28" i="285"/>
  <c r="A26" i="285"/>
  <c r="E23" i="285"/>
  <c r="G20" i="285"/>
  <c r="E17" i="285"/>
  <c r="J35" i="285"/>
  <c r="A15" i="285"/>
  <c r="X17" i="285"/>
  <c r="C36" i="285"/>
  <c r="G33" i="285"/>
  <c r="G30" i="285"/>
  <c r="I27" i="285"/>
  <c r="K24" i="285"/>
  <c r="M21" i="285"/>
  <c r="K18" i="285"/>
  <c r="P36" i="285"/>
  <c r="N33" i="285"/>
  <c r="B15" i="285"/>
  <c r="W37" i="285"/>
  <c r="G35" i="285"/>
  <c r="I32" i="285"/>
  <c r="I29" i="285"/>
  <c r="K26" i="285"/>
  <c r="M23" i="285"/>
  <c r="O20" i="285"/>
  <c r="M17" i="285"/>
  <c r="K15" i="285"/>
  <c r="I16" i="285"/>
  <c r="K36" i="285"/>
  <c r="O33" i="285"/>
  <c r="O30" i="285"/>
  <c r="Q27" i="285"/>
  <c r="S24" i="285"/>
  <c r="U21" i="285"/>
  <c r="S18" i="285"/>
  <c r="X36" i="285"/>
  <c r="X33" i="285"/>
  <c r="X32" i="285"/>
  <c r="J29" i="285"/>
  <c r="F26" i="285"/>
  <c r="X22" i="285"/>
  <c r="T19" i="285"/>
  <c r="N15" i="285"/>
  <c r="L17" i="285"/>
  <c r="Q35" i="285"/>
  <c r="S32" i="285"/>
  <c r="S29" i="285"/>
  <c r="U26" i="285"/>
  <c r="W23" i="285"/>
  <c r="A21" i="285"/>
  <c r="E18" i="285"/>
  <c r="J36" i="285"/>
  <c r="H33" i="285"/>
  <c r="B30" i="285"/>
  <c r="V26" i="285"/>
  <c r="P23" i="285"/>
  <c r="L20" i="285"/>
  <c r="R19" i="285"/>
  <c r="D32" i="285"/>
  <c r="N31" i="285"/>
  <c r="J28" i="285"/>
  <c r="F25" i="285"/>
  <c r="B22" i="285"/>
  <c r="T18" i="285"/>
  <c r="N16" i="285"/>
  <c r="M37" i="285"/>
  <c r="S34" i="285"/>
  <c r="S31" i="285"/>
  <c r="U28" i="285"/>
  <c r="W25" i="285"/>
  <c r="A23" i="285"/>
  <c r="E20" i="285"/>
  <c r="G17" i="285"/>
  <c r="L35" i="285"/>
  <c r="H32" i="285"/>
  <c r="B29" i="285"/>
  <c r="V25" i="285"/>
  <c r="N22" i="285"/>
  <c r="L19" i="285"/>
  <c r="R24" i="285"/>
  <c r="R17" i="285"/>
  <c r="F34" i="285"/>
  <c r="T29" i="285"/>
  <c r="N26" i="285"/>
  <c r="J23" i="285"/>
  <c r="F20" i="285"/>
  <c r="X15" i="285"/>
  <c r="V17" i="285"/>
  <c r="A36" i="285"/>
  <c r="E33" i="285"/>
  <c r="E30" i="285"/>
  <c r="G27" i="285"/>
  <c r="I24" i="285"/>
  <c r="K21" i="285"/>
  <c r="M18" i="285"/>
  <c r="R36" i="285"/>
  <c r="P33" i="285"/>
  <c r="L30" i="285"/>
  <c r="H27" i="285"/>
  <c r="B24" i="285"/>
  <c r="T20" i="285"/>
  <c r="R20" i="285"/>
  <c r="R16" i="285"/>
  <c r="D29" i="285"/>
  <c r="J33" i="285"/>
  <c r="N29" i="285"/>
  <c r="J26" i="285"/>
  <c r="F23" i="285"/>
  <c r="X19" i="285"/>
  <c r="T15" i="285"/>
  <c r="P17" i="285"/>
  <c r="U35" i="285"/>
  <c r="W32" i="285"/>
  <c r="W29" i="285"/>
  <c r="A27" i="285"/>
  <c r="E24" i="285"/>
  <c r="G21" i="285"/>
  <c r="I18" i="285"/>
  <c r="N36" i="285"/>
  <c r="L33" i="285"/>
  <c r="H30" i="285"/>
  <c r="B27" i="285"/>
  <c r="V23" i="285"/>
  <c r="P20" i="285"/>
  <c r="R22" i="285"/>
  <c r="D20" i="285"/>
  <c r="D30" i="285"/>
  <c r="D21" i="285"/>
  <c r="V14" i="285"/>
  <c r="M32" i="285"/>
  <c r="Q17" i="285"/>
  <c r="H16" i="285"/>
  <c r="M31" i="285"/>
  <c r="U19" i="285"/>
  <c r="N17" i="285"/>
  <c r="A24" i="285"/>
  <c r="H36" i="285"/>
  <c r="N28" i="285"/>
  <c r="X18" i="285"/>
  <c r="W34" i="285"/>
  <c r="E26" i="285"/>
  <c r="K17" i="285"/>
  <c r="H29" i="285"/>
  <c r="R28" i="285"/>
  <c r="T30" i="285"/>
  <c r="H21" i="285"/>
  <c r="U36" i="285"/>
  <c r="E28" i="285"/>
  <c r="K19" i="285"/>
  <c r="B25" i="285"/>
  <c r="R29" i="285"/>
  <c r="X28" i="285"/>
  <c r="J19" i="285"/>
  <c r="I35" i="285"/>
  <c r="K32" i="285"/>
  <c r="O23" i="285"/>
  <c r="B36" i="285"/>
  <c r="L26" i="285"/>
  <c r="R27" i="285"/>
  <c r="X31" i="285"/>
  <c r="L22" i="285"/>
  <c r="E35" i="285"/>
  <c r="I26" i="285"/>
  <c r="O17" i="285"/>
  <c r="L29" i="285"/>
  <c r="V19" i="285"/>
  <c r="D35" i="285"/>
  <c r="D31" i="285"/>
  <c r="C16" i="285"/>
  <c r="C20" i="285"/>
  <c r="C30" i="285"/>
  <c r="C113" i="285"/>
  <c r="C14" i="285"/>
  <c r="C17" i="285"/>
  <c r="C28" i="285"/>
  <c r="C19" i="285"/>
  <c r="C63" i="285"/>
  <c r="C15" i="285"/>
  <c r="C27" i="285"/>
  <c r="C26" i="285"/>
  <c r="C32" i="285"/>
  <c r="C22" i="285"/>
  <c r="D18" i="285"/>
  <c r="C34" i="285" l="1"/>
  <c r="C33" i="285"/>
  <c r="C23" i="285"/>
  <c r="C24" i="285"/>
  <c r="C21" i="285"/>
  <c r="C37" i="285"/>
  <c r="C29" i="285"/>
  <c r="C35" i="285"/>
  <c r="D25" i="285"/>
  <c r="C18" i="285"/>
  <c r="C31" i="285"/>
  <c r="C25" i="285" l="1"/>
  <c r="X14" i="286" l="1"/>
  <c r="H14" i="286"/>
  <c r="O14" i="286"/>
  <c r="V14" i="286"/>
  <c r="F14" i="286"/>
  <c r="M14" i="286"/>
  <c r="W15" i="286"/>
  <c r="H16" i="286"/>
  <c r="P37" i="286"/>
  <c r="X34" i="286"/>
  <c r="H32" i="286"/>
  <c r="P29" i="286"/>
  <c r="X26" i="286"/>
  <c r="H24" i="286"/>
  <c r="P21" i="286"/>
  <c r="X18" i="286"/>
  <c r="G37" i="286"/>
  <c r="O34" i="286"/>
  <c r="W31" i="286"/>
  <c r="G29" i="286"/>
  <c r="O26" i="286"/>
  <c r="W23" i="286"/>
  <c r="G21" i="286"/>
  <c r="O18" i="286"/>
  <c r="J15" i="286"/>
  <c r="R17" i="286"/>
  <c r="B36" i="286"/>
  <c r="J33" i="286"/>
  <c r="R30" i="286"/>
  <c r="B28" i="286"/>
  <c r="J25" i="286"/>
  <c r="R22" i="286"/>
  <c r="B20" i="286"/>
  <c r="I17" i="286"/>
  <c r="Q35" i="286"/>
  <c r="A33" i="286"/>
  <c r="I30" i="286"/>
  <c r="Q27" i="286"/>
  <c r="A25" i="286"/>
  <c r="I22" i="286"/>
  <c r="A19" i="286"/>
  <c r="T16" i="286"/>
  <c r="D17" i="286"/>
  <c r="L35" i="286"/>
  <c r="T32" i="286"/>
  <c r="D30" i="286"/>
  <c r="L27" i="286"/>
  <c r="T24" i="286"/>
  <c r="D22" i="286"/>
  <c r="L19" i="286"/>
  <c r="S37" i="286"/>
  <c r="C35" i="286"/>
  <c r="K32" i="286"/>
  <c r="S29" i="286"/>
  <c r="C27" i="286"/>
  <c r="K24" i="286"/>
  <c r="S21" i="286"/>
  <c r="C19" i="286"/>
  <c r="V15" i="286"/>
  <c r="E16" i="286"/>
  <c r="N36" i="286"/>
  <c r="V33" i="286"/>
  <c r="F31" i="286"/>
  <c r="N28" i="286"/>
  <c r="V25" i="286"/>
  <c r="F23" i="286"/>
  <c r="N20" i="286"/>
  <c r="U17" i="286"/>
  <c r="E36" i="286"/>
  <c r="M33" i="286"/>
  <c r="U30" i="286"/>
  <c r="E28" i="286"/>
  <c r="M25" i="286"/>
  <c r="U22" i="286"/>
  <c r="E20" i="286"/>
  <c r="X15" i="286"/>
  <c r="G16" i="286"/>
  <c r="P36" i="286"/>
  <c r="X33" i="286"/>
  <c r="H31" i="286"/>
  <c r="P28" i="286"/>
  <c r="X25" i="286"/>
  <c r="H23" i="286"/>
  <c r="P20" i="286"/>
  <c r="W17" i="286"/>
  <c r="G36" i="286"/>
  <c r="O33" i="286"/>
  <c r="W30" i="286"/>
  <c r="G28" i="286"/>
  <c r="O25" i="286"/>
  <c r="W22" i="286"/>
  <c r="G20" i="286"/>
  <c r="E18" i="286"/>
  <c r="J16" i="286"/>
  <c r="R37" i="286"/>
  <c r="B35" i="286"/>
  <c r="J32" i="286"/>
  <c r="R29" i="286"/>
  <c r="B27" i="286"/>
  <c r="J24" i="286"/>
  <c r="R21" i="286"/>
  <c r="B19" i="286"/>
  <c r="I37" i="286"/>
  <c r="Q34" i="286"/>
  <c r="A32" i="286"/>
  <c r="I29" i="286"/>
  <c r="Q26" i="286"/>
  <c r="A24" i="286"/>
  <c r="I21" i="286"/>
  <c r="I18" i="286"/>
  <c r="L16" i="286"/>
  <c r="T37" i="286"/>
  <c r="D35" i="286"/>
  <c r="L32" i="286"/>
  <c r="T29" i="286"/>
  <c r="D27" i="286"/>
  <c r="L24" i="286"/>
  <c r="T21" i="286"/>
  <c r="D19" i="286"/>
  <c r="K37" i="286"/>
  <c r="S34" i="286"/>
  <c r="C32" i="286"/>
  <c r="K29" i="286"/>
  <c r="S26" i="286"/>
  <c r="C24" i="286"/>
  <c r="K21" i="286"/>
  <c r="S18" i="286"/>
  <c r="N15" i="286"/>
  <c r="V17" i="286"/>
  <c r="F36" i="286"/>
  <c r="N33" i="286"/>
  <c r="V30" i="286"/>
  <c r="F28" i="286"/>
  <c r="N25" i="286"/>
  <c r="V22" i="286"/>
  <c r="F20" i="286"/>
  <c r="M17" i="286"/>
  <c r="U35" i="286"/>
  <c r="E33" i="286"/>
  <c r="M30" i="286"/>
  <c r="U27" i="286"/>
  <c r="E25" i="286"/>
  <c r="M22" i="286"/>
  <c r="U19" i="286"/>
  <c r="S14" i="286"/>
  <c r="J14" i="286"/>
  <c r="A14" i="286"/>
  <c r="H17" i="286"/>
  <c r="X32" i="286"/>
  <c r="P27" i="286"/>
  <c r="H22" i="286"/>
  <c r="G35" i="286"/>
  <c r="O24" i="286"/>
  <c r="A15" i="286"/>
  <c r="B34" i="286"/>
  <c r="B26" i="286"/>
  <c r="B18" i="286"/>
  <c r="A31" i="286"/>
  <c r="A23" i="286"/>
  <c r="T17" i="286"/>
  <c r="L25" i="286"/>
  <c r="K17" i="286"/>
  <c r="K30" i="286"/>
  <c r="K22" i="286"/>
  <c r="U16" i="286"/>
  <c r="V31" i="286"/>
  <c r="F21" i="286"/>
  <c r="E34" i="286"/>
  <c r="E26" i="286"/>
  <c r="U20" i="286"/>
  <c r="H37" i="286"/>
  <c r="X23" i="286"/>
  <c r="P18" i="286"/>
  <c r="G34" i="286"/>
  <c r="G26" i="286"/>
  <c r="W20" i="286"/>
  <c r="J17" i="286"/>
  <c r="R27" i="286"/>
  <c r="A17" i="286"/>
  <c r="A30" i="286"/>
  <c r="Q24" i="286"/>
  <c r="D15" i="286"/>
  <c r="L30" i="286"/>
  <c r="L22" i="286"/>
  <c r="C17" i="286"/>
  <c r="K27" i="286"/>
  <c r="K19" i="286"/>
  <c r="V36" i="286"/>
  <c r="V28" i="286"/>
  <c r="V20" i="286"/>
  <c r="U33" i="286"/>
  <c r="M28" i="286"/>
  <c r="M20" i="286"/>
  <c r="T14" i="286"/>
  <c r="D14" i="286"/>
  <c r="K14" i="286"/>
  <c r="R14" i="286"/>
  <c r="B14" i="286"/>
  <c r="I14" i="286"/>
  <c r="G15" i="286"/>
  <c r="O16" i="286"/>
  <c r="X36" i="286"/>
  <c r="H34" i="286"/>
  <c r="P31" i="286"/>
  <c r="X28" i="286"/>
  <c r="H26" i="286"/>
  <c r="P23" i="286"/>
  <c r="X20" i="286"/>
  <c r="H18" i="286"/>
  <c r="O36" i="286"/>
  <c r="W33" i="286"/>
  <c r="G31" i="286"/>
  <c r="O28" i="286"/>
  <c r="W25" i="286"/>
  <c r="G23" i="286"/>
  <c r="O20" i="286"/>
  <c r="U18" i="286"/>
  <c r="R16" i="286"/>
  <c r="B17" i="286"/>
  <c r="J35" i="286"/>
  <c r="R32" i="286"/>
  <c r="B30" i="286"/>
  <c r="J27" i="286"/>
  <c r="R24" i="286"/>
  <c r="B22" i="286"/>
  <c r="J19" i="286"/>
  <c r="Q37" i="286"/>
  <c r="A35" i="286"/>
  <c r="I32" i="286"/>
  <c r="Q29" i="286"/>
  <c r="A27" i="286"/>
  <c r="I24" i="286"/>
  <c r="Q21" i="286"/>
  <c r="S15" i="286"/>
  <c r="D16" i="286"/>
  <c r="L37" i="286"/>
  <c r="T34" i="286"/>
  <c r="D32" i="286"/>
  <c r="L29" i="286"/>
  <c r="T26" i="286"/>
  <c r="D24" i="286"/>
  <c r="L21" i="286"/>
  <c r="T18" i="286"/>
  <c r="C37" i="286"/>
  <c r="K34" i="286"/>
  <c r="S31" i="286"/>
  <c r="C29" i="286"/>
  <c r="K26" i="286"/>
  <c r="S23" i="286"/>
  <c r="C21" i="286"/>
  <c r="K18" i="286"/>
  <c r="F15" i="286"/>
  <c r="N17" i="286"/>
  <c r="V35" i="286"/>
  <c r="F33" i="286"/>
  <c r="N30" i="286"/>
  <c r="V27" i="286"/>
  <c r="F25" i="286"/>
  <c r="N22" i="286"/>
  <c r="V19" i="286"/>
  <c r="E17" i="286"/>
  <c r="M35" i="286"/>
  <c r="U32" i="286"/>
  <c r="E30" i="286"/>
  <c r="M27" i="286"/>
  <c r="U24" i="286"/>
  <c r="E22" i="286"/>
  <c r="M19" i="286"/>
  <c r="H15" i="286"/>
  <c r="P17" i="286"/>
  <c r="X35" i="286"/>
  <c r="H33" i="286"/>
  <c r="P30" i="286"/>
  <c r="X27" i="286"/>
  <c r="H25" i="286"/>
  <c r="P22" i="286"/>
  <c r="X19" i="286"/>
  <c r="G17" i="286"/>
  <c r="O35" i="286"/>
  <c r="W32" i="286"/>
  <c r="G30" i="286"/>
  <c r="O27" i="286"/>
  <c r="W24" i="286"/>
  <c r="G22" i="286"/>
  <c r="O19" i="286"/>
  <c r="I15" i="286"/>
  <c r="Q16" i="286"/>
  <c r="B37" i="286"/>
  <c r="J34" i="286"/>
  <c r="R31" i="286"/>
  <c r="B29" i="286"/>
  <c r="J26" i="286"/>
  <c r="R23" i="286"/>
  <c r="B21" i="286"/>
  <c r="J18" i="286"/>
  <c r="Q36" i="286"/>
  <c r="A34" i="286"/>
  <c r="I31" i="286"/>
  <c r="Q28" i="286"/>
  <c r="A26" i="286"/>
  <c r="I23" i="286"/>
  <c r="Q20" i="286"/>
  <c r="K15" i="286"/>
  <c r="S16" i="286"/>
  <c r="D37" i="286"/>
  <c r="L34" i="286"/>
  <c r="T31" i="286"/>
  <c r="D29" i="286"/>
  <c r="L26" i="286"/>
  <c r="T23" i="286"/>
  <c r="D21" i="286"/>
  <c r="L18" i="286"/>
  <c r="S36" i="286"/>
  <c r="C34" i="286"/>
  <c r="K31" i="286"/>
  <c r="S28" i="286"/>
  <c r="C26" i="286"/>
  <c r="K23" i="286"/>
  <c r="S20" i="286"/>
  <c r="C18" i="286"/>
  <c r="V16" i="286"/>
  <c r="F17" i="286"/>
  <c r="N35" i="286"/>
  <c r="V32" i="286"/>
  <c r="F30" i="286"/>
  <c r="N27" i="286"/>
  <c r="V24" i="286"/>
  <c r="F22" i="286"/>
  <c r="N19" i="286"/>
  <c r="U37" i="286"/>
  <c r="E35" i="286"/>
  <c r="M32" i="286"/>
  <c r="U29" i="286"/>
  <c r="E27" i="286"/>
  <c r="M24" i="286"/>
  <c r="U21" i="286"/>
  <c r="E19" i="286"/>
  <c r="C14" i="286"/>
  <c r="W37" i="286"/>
  <c r="G27" i="286"/>
  <c r="G19" i="286"/>
  <c r="R36" i="286"/>
  <c r="R28" i="286"/>
  <c r="R20" i="286"/>
  <c r="Q33" i="286"/>
  <c r="Q25" i="286"/>
  <c r="L15" i="286"/>
  <c r="L33" i="286"/>
  <c r="D28" i="286"/>
  <c r="D20" i="286"/>
  <c r="C33" i="286"/>
  <c r="C25" i="286"/>
  <c r="M15" i="286"/>
  <c r="N34" i="286"/>
  <c r="N26" i="286"/>
  <c r="N18" i="286"/>
  <c r="M31" i="286"/>
  <c r="M23" i="286"/>
  <c r="W16" i="286"/>
  <c r="X31" i="286"/>
  <c r="P26" i="286"/>
  <c r="W36" i="286"/>
  <c r="W28" i="286"/>
  <c r="B15" i="286"/>
  <c r="B33" i="286"/>
  <c r="J30" i="286"/>
  <c r="J22" i="286"/>
  <c r="I35" i="286"/>
  <c r="I27" i="286"/>
  <c r="I19" i="286"/>
  <c r="T35" i="286"/>
  <c r="T27" i="286"/>
  <c r="T19" i="286"/>
  <c r="S32" i="286"/>
  <c r="S24" i="286"/>
  <c r="E15" i="286"/>
  <c r="F34" i="286"/>
  <c r="F26" i="286"/>
  <c r="F18" i="286"/>
  <c r="E31" i="286"/>
  <c r="U25" i="286"/>
  <c r="Q19" i="286"/>
  <c r="P14" i="286"/>
  <c r="W14" i="286"/>
  <c r="G14" i="286"/>
  <c r="N14" i="286"/>
  <c r="U14" i="286"/>
  <c r="E14" i="286"/>
  <c r="P15" i="286"/>
  <c r="X17" i="286"/>
  <c r="H36" i="286"/>
  <c r="P33" i="286"/>
  <c r="X30" i="286"/>
  <c r="H28" i="286"/>
  <c r="P25" i="286"/>
  <c r="X22" i="286"/>
  <c r="H20" i="286"/>
  <c r="O17" i="286"/>
  <c r="W35" i="286"/>
  <c r="G33" i="286"/>
  <c r="O30" i="286"/>
  <c r="W27" i="286"/>
  <c r="G25" i="286"/>
  <c r="O22" i="286"/>
  <c r="W19" i="286"/>
  <c r="Q15" i="286"/>
  <c r="B16" i="286"/>
  <c r="J37" i="286"/>
  <c r="R34" i="286"/>
  <c r="B32" i="286"/>
  <c r="J29" i="286"/>
  <c r="R26" i="286"/>
  <c r="B24" i="286"/>
  <c r="J21" i="286"/>
  <c r="R18" i="286"/>
  <c r="A37" i="286"/>
  <c r="I34" i="286"/>
  <c r="Q31" i="286"/>
  <c r="A29" i="286"/>
  <c r="I26" i="286"/>
  <c r="Q23" i="286"/>
  <c r="A21" i="286"/>
  <c r="C15" i="286"/>
  <c r="K16" i="286"/>
  <c r="T36" i="286"/>
  <c r="D34" i="286"/>
  <c r="L31" i="286"/>
  <c r="T28" i="286"/>
  <c r="D26" i="286"/>
  <c r="L23" i="286"/>
  <c r="T20" i="286"/>
  <c r="D18" i="286"/>
  <c r="K36" i="286"/>
  <c r="S33" i="286"/>
  <c r="C31" i="286"/>
  <c r="K28" i="286"/>
  <c r="S25" i="286"/>
  <c r="C23" i="286"/>
  <c r="K20" i="286"/>
  <c r="M18" i="286"/>
  <c r="N16" i="286"/>
  <c r="V37" i="286"/>
  <c r="F35" i="286"/>
  <c r="N32" i="286"/>
  <c r="V29" i="286"/>
  <c r="F27" i="286"/>
  <c r="N24" i="286"/>
  <c r="V21" i="286"/>
  <c r="F19" i="286"/>
  <c r="M37" i="286"/>
  <c r="U34" i="286"/>
  <c r="E32" i="286"/>
  <c r="M29" i="286"/>
  <c r="U26" i="286"/>
  <c r="E24" i="286"/>
  <c r="M21" i="286"/>
  <c r="Q18" i="286"/>
  <c r="P16" i="286"/>
  <c r="X37" i="286"/>
  <c r="H35" i="286"/>
  <c r="P32" i="286"/>
  <c r="X29" i="286"/>
  <c r="H27" i="286"/>
  <c r="P24" i="286"/>
  <c r="X21" i="286"/>
  <c r="H19" i="286"/>
  <c r="O37" i="286"/>
  <c r="W34" i="286"/>
  <c r="G32" i="286"/>
  <c r="O29" i="286"/>
  <c r="W26" i="286"/>
  <c r="G24" i="286"/>
  <c r="O21" i="286"/>
  <c r="W18" i="286"/>
  <c r="R15" i="286"/>
  <c r="A16" i="286"/>
  <c r="J36" i="286"/>
  <c r="R33" i="286"/>
  <c r="B31" i="286"/>
  <c r="J28" i="286"/>
  <c r="R25" i="286"/>
  <c r="B23" i="286"/>
  <c r="J20" i="286"/>
  <c r="Q17" i="286"/>
  <c r="A36" i="286"/>
  <c r="I33" i="286"/>
  <c r="Q30" i="286"/>
  <c r="A28" i="286"/>
  <c r="I25" i="286"/>
  <c r="Q22" i="286"/>
  <c r="A20" i="286"/>
  <c r="T15" i="286"/>
  <c r="C16" i="286"/>
  <c r="L36" i="286"/>
  <c r="T33" i="286"/>
  <c r="D31" i="286"/>
  <c r="L28" i="286"/>
  <c r="T25" i="286"/>
  <c r="D23" i="286"/>
  <c r="L20" i="286"/>
  <c r="S17" i="286"/>
  <c r="C36" i="286"/>
  <c r="K33" i="286"/>
  <c r="S30" i="286"/>
  <c r="C28" i="286"/>
  <c r="K25" i="286"/>
  <c r="S22" i="286"/>
  <c r="C20" i="286"/>
  <c r="U15" i="286"/>
  <c r="F16" i="286"/>
  <c r="N37" i="286"/>
  <c r="V34" i="286"/>
  <c r="F32" i="286"/>
  <c r="N29" i="286"/>
  <c r="V26" i="286"/>
  <c r="F24" i="286"/>
  <c r="N21" i="286"/>
  <c r="V18" i="286"/>
  <c r="E37" i="286"/>
  <c r="M34" i="286"/>
  <c r="U31" i="286"/>
  <c r="E29" i="286"/>
  <c r="M26" i="286"/>
  <c r="U23" i="286"/>
  <c r="E21" i="286"/>
  <c r="A18" i="286"/>
  <c r="L14" i="286"/>
  <c r="Q14" i="286"/>
  <c r="X16" i="286"/>
  <c r="P35" i="286"/>
  <c r="H30" i="286"/>
  <c r="X24" i="286"/>
  <c r="P19" i="286"/>
  <c r="O32" i="286"/>
  <c r="W29" i="286"/>
  <c r="W21" i="286"/>
  <c r="I16" i="286"/>
  <c r="J31" i="286"/>
  <c r="J23" i="286"/>
  <c r="I36" i="286"/>
  <c r="I28" i="286"/>
  <c r="I20" i="286"/>
  <c r="D36" i="286"/>
  <c r="T30" i="286"/>
  <c r="T22" i="286"/>
  <c r="S35" i="286"/>
  <c r="S27" i="286"/>
  <c r="S19" i="286"/>
  <c r="F37" i="286"/>
  <c r="F29" i="286"/>
  <c r="V23" i="286"/>
  <c r="U36" i="286"/>
  <c r="U28" i="286"/>
  <c r="O15" i="286"/>
  <c r="P34" i="286"/>
  <c r="H29" i="286"/>
  <c r="H21" i="286"/>
  <c r="O31" i="286"/>
  <c r="O23" i="286"/>
  <c r="G18" i="286"/>
  <c r="R35" i="286"/>
  <c r="B25" i="286"/>
  <c r="R19" i="286"/>
  <c r="Q32" i="286"/>
  <c r="A22" i="286"/>
  <c r="L17" i="286"/>
  <c r="D33" i="286"/>
  <c r="D25" i="286"/>
  <c r="K35" i="286"/>
  <c r="C30" i="286"/>
  <c r="C22" i="286"/>
  <c r="M16" i="286"/>
  <c r="N31" i="286"/>
  <c r="N23" i="286"/>
  <c r="M36" i="286"/>
  <c r="E23" i="286"/>
</calcChain>
</file>

<file path=xl/sharedStrings.xml><?xml version="1.0" encoding="utf-8"?>
<sst xmlns="http://schemas.openxmlformats.org/spreadsheetml/2006/main" count="2902" uniqueCount="607">
  <si>
    <t>Consumo Privado</t>
  </si>
  <si>
    <t>ACAP</t>
  </si>
  <si>
    <t>Investimento</t>
  </si>
  <si>
    <t>SRE-VE</t>
  </si>
  <si>
    <t>INE</t>
  </si>
  <si>
    <t>:</t>
  </si>
  <si>
    <t>SRE</t>
  </si>
  <si>
    <t>VM12</t>
  </si>
  <si>
    <t>CE</t>
  </si>
  <si>
    <t>OCDE</t>
  </si>
  <si>
    <t>Consumo Público</t>
  </si>
  <si>
    <t>Vendas de Cimento</t>
  </si>
  <si>
    <t>VH</t>
  </si>
  <si>
    <t>IEFP</t>
  </si>
  <si>
    <t>SIGLAS E SINAIS CONVENCIONAIS</t>
  </si>
  <si>
    <t>Nº</t>
  </si>
  <si>
    <t>Associação do Comércio Automóvel de Portugal</t>
  </si>
  <si>
    <t>Banco de Portugal</t>
  </si>
  <si>
    <t>Comissão Europeia</t>
  </si>
  <si>
    <t>Instituto de Emprego e Formação Profissional</t>
  </si>
  <si>
    <t>Instituto Nacional de Estatística</t>
  </si>
  <si>
    <t>Organização para a Cooperação e Desenvolvimento Económico</t>
  </si>
  <si>
    <t>FONTES</t>
  </si>
  <si>
    <t>Valor corrigido de sazonalidade</t>
  </si>
  <si>
    <t>Variação homóloga</t>
  </si>
  <si>
    <t>Variação média dos últimos 12 meses</t>
  </si>
  <si>
    <t>VCS</t>
  </si>
  <si>
    <t>Saldo de respostas extremas</t>
  </si>
  <si>
    <t>VE</t>
  </si>
  <si>
    <t>Dado não disponível</t>
  </si>
  <si>
    <t>FMI</t>
  </si>
  <si>
    <t>Zona Euro</t>
  </si>
  <si>
    <t>Fundo Monetário Internacional</t>
  </si>
  <si>
    <t>Indústria</t>
  </si>
  <si>
    <t>Construção</t>
  </si>
  <si>
    <t>Comércio</t>
  </si>
  <si>
    <t>Turismo</t>
  </si>
  <si>
    <t>Energia</t>
  </si>
  <si>
    <t>EUROSTAT</t>
  </si>
  <si>
    <r>
      <t>VHA</t>
    </r>
    <r>
      <rPr>
        <sz val="10"/>
        <rFont val="Tahoma"/>
        <family val="2"/>
      </rPr>
      <t xml:space="preserve"> </t>
    </r>
  </si>
  <si>
    <t>Gabinete de Estatística das Comunidades Europeias</t>
  </si>
  <si>
    <t>Média móvel de 3 meses</t>
  </si>
  <si>
    <t>% PIB</t>
  </si>
  <si>
    <t>Indicador de FBCF</t>
  </si>
  <si>
    <t>REN</t>
  </si>
  <si>
    <t>Variação homóloga acumulada (calculada sobre valores acumulados desde o inicío do ano)</t>
  </si>
  <si>
    <t>VH-VCS</t>
  </si>
  <si>
    <t>N/M12M</t>
  </si>
  <si>
    <t>Valor do mês N, dividido pela média móvel de 12 meses, centrada em N-12</t>
  </si>
  <si>
    <t>M3M</t>
  </si>
  <si>
    <t>M12M</t>
  </si>
  <si>
    <t>Média móvel de 12 meses</t>
  </si>
  <si>
    <t>Portugal</t>
  </si>
  <si>
    <t>Fontes -&gt;</t>
  </si>
  <si>
    <t>VH/VHA</t>
  </si>
  <si>
    <t>Vendas de Viaturas Comerciais</t>
  </si>
  <si>
    <t>Serviços</t>
  </si>
  <si>
    <t>Indicador Compósito
Avançado</t>
  </si>
  <si>
    <t>TVH</t>
  </si>
  <si>
    <t>Indicador Clima Económico</t>
  </si>
  <si>
    <t>SRE, M3M</t>
  </si>
  <si>
    <t>Eurostat</t>
  </si>
  <si>
    <t xml:space="preserve">Opinião dos Consumidores sobre a Situação Financeira do Agregado Familiar </t>
  </si>
  <si>
    <t>Últimos 12 Meses</t>
  </si>
  <si>
    <t>Próximos 12 Meses</t>
  </si>
  <si>
    <t>Indicador do Sentimento Económico</t>
  </si>
  <si>
    <t>Consumo Final</t>
  </si>
  <si>
    <t>Consumo das Famílias</t>
  </si>
  <si>
    <t>Formação Bruta de Capital</t>
  </si>
  <si>
    <t>Formação Bruta de Capital Fixo</t>
  </si>
  <si>
    <t>FBCF-Construção</t>
  </si>
  <si>
    <t>Variação de Existências</t>
  </si>
  <si>
    <t>Procura Externa Líquida</t>
  </si>
  <si>
    <t>Exportação de Bens e Serviços</t>
  </si>
  <si>
    <t>Exportação de Bens</t>
  </si>
  <si>
    <t>Exportação de Serviços</t>
  </si>
  <si>
    <t>Importação de Bens e Serviços</t>
  </si>
  <si>
    <t>Importação de Bens</t>
  </si>
  <si>
    <t>Importação de Serviços</t>
  </si>
  <si>
    <t>(3)</t>
  </si>
  <si>
    <t>(5)</t>
  </si>
  <si>
    <t>(6)</t>
  </si>
  <si>
    <t>(8)</t>
  </si>
  <si>
    <t>(9)</t>
  </si>
  <si>
    <t>(10)</t>
  </si>
  <si>
    <t>(11)</t>
  </si>
  <si>
    <t>(14)</t>
  </si>
  <si>
    <t>(17)</t>
  </si>
  <si>
    <t>em % do PIB</t>
  </si>
  <si>
    <t>taxas de variação homóloga real  (%)</t>
  </si>
  <si>
    <t>Balança de Bens e Serviços</t>
  </si>
  <si>
    <t xml:space="preserve"> IMPORTAÇÕES (DÉBITO)</t>
  </si>
  <si>
    <t>Bens e Serviços</t>
  </si>
  <si>
    <r>
      <t xml:space="preserve">Balança de Bens e Serviços </t>
    </r>
    <r>
      <rPr>
        <sz val="7"/>
        <rFont val="Verdana"/>
        <family val="2"/>
      </rPr>
      <t>(saldo)</t>
    </r>
  </si>
  <si>
    <t xml:space="preserve">Principais componentes </t>
  </si>
  <si>
    <t>Principais componentes da Balança de Pagamentos</t>
  </si>
  <si>
    <t>2.5. MERCADO DE TRABALHO</t>
  </si>
  <si>
    <t>2.2 - Balança de Pagamentos</t>
  </si>
  <si>
    <t>Indicadores compósitos</t>
  </si>
  <si>
    <t>2.4 - Procura Interna</t>
  </si>
  <si>
    <t>Evolução real das componentes da Despesa</t>
  </si>
  <si>
    <t>3.1. CONTAS NACIONAIS TRIMESTRAIS - OFERTA</t>
  </si>
  <si>
    <t>C.1 - Bens</t>
  </si>
  <si>
    <t>C.2 - Serviços</t>
  </si>
  <si>
    <t>D.1 - Bens</t>
  </si>
  <si>
    <t>D.2 - Serviços</t>
  </si>
  <si>
    <t>2.2. BALANÇA DE PAGAMENTOS</t>
  </si>
  <si>
    <t>2.4. PROCURA INTERNA</t>
  </si>
  <si>
    <t>Estrutura da Despesa</t>
  </si>
  <si>
    <t>(13)</t>
  </si>
  <si>
    <t>(16)</t>
  </si>
  <si>
    <t>TVH Real (%)</t>
  </si>
  <si>
    <t>contributo p/ cresc. real do PIB (%)</t>
  </si>
  <si>
    <t>contributo p/ cresc. nominal do PIB (%)</t>
  </si>
  <si>
    <r>
      <t xml:space="preserve">(1) </t>
    </r>
    <r>
      <rPr>
        <sz val="7"/>
        <rFont val="Verdana"/>
        <family val="2"/>
      </rPr>
      <t>= (2)+(7)+(18)</t>
    </r>
  </si>
  <si>
    <r>
      <t xml:space="preserve">(2) = </t>
    </r>
    <r>
      <rPr>
        <sz val="7"/>
        <rFont val="Verdana"/>
        <family val="2"/>
      </rPr>
      <t>(3)+(4)</t>
    </r>
  </si>
  <si>
    <r>
      <t xml:space="preserve">(4) </t>
    </r>
    <r>
      <rPr>
        <sz val="7"/>
        <rFont val="Verdana"/>
        <family val="2"/>
      </rPr>
      <t>= (5)+(6)</t>
    </r>
  </si>
  <si>
    <r>
      <t xml:space="preserve">(12) </t>
    </r>
    <r>
      <rPr>
        <sz val="7"/>
        <rFont val="Verdana"/>
        <family val="2"/>
      </rPr>
      <t>= (13)+(14)</t>
    </r>
  </si>
  <si>
    <r>
      <t xml:space="preserve">(15) </t>
    </r>
    <r>
      <rPr>
        <sz val="7"/>
        <rFont val="Verdana"/>
        <family val="2"/>
      </rPr>
      <t>= (16)+(17)</t>
    </r>
  </si>
  <si>
    <r>
      <t xml:space="preserve">(18) </t>
    </r>
    <r>
      <rPr>
        <sz val="7"/>
        <rFont val="Verdana"/>
        <family val="2"/>
      </rPr>
      <t>= (12)-(15)</t>
    </r>
  </si>
  <si>
    <r>
      <t xml:space="preserve">(7) </t>
    </r>
    <r>
      <rPr>
        <sz val="7"/>
        <rFont val="Verdana"/>
        <family val="2"/>
      </rPr>
      <t>= (8)+(10) + (11)</t>
    </r>
  </si>
  <si>
    <t>Unid./
Siglas -&gt;</t>
  </si>
  <si>
    <t xml:space="preserve">3.2. OFERTA </t>
  </si>
  <si>
    <t>N/(M12M)
N-12</t>
  </si>
  <si>
    <r>
      <t xml:space="preserve">PRODUTO INTERNO BRUTO
</t>
    </r>
    <r>
      <rPr>
        <i/>
        <sz val="8"/>
        <rFont val="Verdana"/>
        <family val="2"/>
      </rPr>
      <t>(pr. correntes)</t>
    </r>
  </si>
  <si>
    <t>Índice (1990-2003)
= 100</t>
  </si>
  <si>
    <r>
      <t>2.1. CONTAS NACIONAIS TRIMESTRAIS</t>
    </r>
    <r>
      <rPr>
        <sz val="12"/>
        <color indexed="18"/>
        <rFont val="Verdana"/>
        <family val="2"/>
      </rPr>
      <t/>
    </r>
  </si>
  <si>
    <t>EXPORTAÇÕES (CRÉDITO)</t>
  </si>
  <si>
    <r>
      <t>10</t>
    </r>
    <r>
      <rPr>
        <i/>
        <vertAlign val="superscript"/>
        <sz val="8"/>
        <rFont val="Verdana"/>
        <family val="2"/>
      </rPr>
      <t>6</t>
    </r>
    <r>
      <rPr>
        <i/>
        <sz val="8"/>
        <rFont val="Verdana"/>
        <family val="2"/>
      </rPr>
      <t xml:space="preserve"> Euros</t>
    </r>
  </si>
  <si>
    <t>(3) ISFLSF – Instituições Sem Fins Lucrativos ao Serviço das Famílias  ACOV - Aquisições Líquidas de Cessões de Objectos de Valor</t>
  </si>
  <si>
    <t>(4) ISFLSF – Instituições Sem Fins Lucrativos ao Serviço das Famílias;  ACOV - Aquisições Líquidas de Cessões de Objectos de Valor</t>
  </si>
  <si>
    <t>Saldos a preços correntes</t>
  </si>
  <si>
    <t>B.Corrente /PIB</t>
  </si>
  <si>
    <t xml:space="preserve">(Balanças Corrente + Capital) /PIB
</t>
  </si>
  <si>
    <t>1.1 - Bens</t>
  </si>
  <si>
    <t>1.2 - Serviços</t>
  </si>
  <si>
    <t>1.3 - Rendimentos</t>
  </si>
  <si>
    <t>1.4 - Transferências Correntes</t>
  </si>
  <si>
    <t>B.Financeira
/PIB pm</t>
  </si>
  <si>
    <t>B.Capital /PIB</t>
  </si>
  <si>
    <t>Anos
Trimestres
e Meses não acumulados</t>
  </si>
  <si>
    <t xml:space="preserve">Anos
e Trimestres não acumulados
</t>
  </si>
  <si>
    <t>Anos
e Trimestres não acumulados</t>
  </si>
  <si>
    <t>Anos
Trimestres não acumulados e 
Meses</t>
  </si>
  <si>
    <t>Anos
Trimestres não acumulados
e Meses</t>
  </si>
  <si>
    <t xml:space="preserve">Notas: (5) Média do período indicado; (6) Corrigido dos dias úteis e da sazonalidade </t>
  </si>
  <si>
    <t xml:space="preserve">Anos
Trimestres não acumulados
e Meses
acumulados </t>
  </si>
  <si>
    <t>TVH real</t>
  </si>
  <si>
    <r>
      <t>10</t>
    </r>
    <r>
      <rPr>
        <b/>
        <vertAlign val="superscript"/>
        <sz val="7"/>
        <rFont val="Verdana"/>
        <family val="2"/>
      </rPr>
      <t xml:space="preserve">6 </t>
    </r>
    <r>
      <rPr>
        <b/>
        <sz val="7"/>
        <rFont val="Verdana"/>
        <family val="2"/>
      </rPr>
      <t>Euros</t>
    </r>
  </si>
  <si>
    <r>
      <t>10</t>
    </r>
    <r>
      <rPr>
        <vertAlign val="superscript"/>
        <sz val="7"/>
        <rFont val="Verdana"/>
        <family val="2"/>
      </rPr>
      <t xml:space="preserve">6 </t>
    </r>
    <r>
      <rPr>
        <sz val="7"/>
        <rFont val="Verdana"/>
        <family val="2"/>
      </rPr>
      <t>Euros</t>
    </r>
  </si>
  <si>
    <r>
      <t xml:space="preserve">ACOV  </t>
    </r>
    <r>
      <rPr>
        <vertAlign val="superscript"/>
        <sz val="8"/>
        <rFont val="Verdana"/>
        <family val="2"/>
      </rPr>
      <t>(3)</t>
    </r>
  </si>
  <si>
    <r>
      <t xml:space="preserve">ACOV  </t>
    </r>
    <r>
      <rPr>
        <vertAlign val="superscript"/>
        <sz val="8"/>
        <rFont val="Verdana"/>
        <family val="2"/>
      </rPr>
      <t>(4)</t>
    </r>
  </si>
  <si>
    <r>
      <t xml:space="preserve">Indicador de Confiança dos Consumidores    </t>
    </r>
    <r>
      <rPr>
        <vertAlign val="superscript"/>
        <sz val="7"/>
        <rFont val="Verdana"/>
        <family val="2"/>
      </rPr>
      <t>(5)</t>
    </r>
  </si>
  <si>
    <r>
      <t xml:space="preserve">Volume de Vendas no Comércio a Retalho
Total  </t>
    </r>
    <r>
      <rPr>
        <vertAlign val="superscript"/>
        <sz val="7"/>
        <rFont val="Verdana"/>
        <family val="2"/>
      </rPr>
      <t>(5)</t>
    </r>
  </si>
  <si>
    <r>
      <t>10</t>
    </r>
    <r>
      <rPr>
        <vertAlign val="superscript"/>
        <sz val="7"/>
        <color indexed="56"/>
        <rFont val="Verdana"/>
        <family val="2"/>
      </rPr>
      <t xml:space="preserve">6 </t>
    </r>
    <r>
      <rPr>
        <sz val="7"/>
        <color indexed="56"/>
        <rFont val="Verdana"/>
        <family val="2"/>
      </rPr>
      <t>Euros</t>
    </r>
  </si>
  <si>
    <t>Consumo das ISFLSF (4)</t>
  </si>
  <si>
    <t>Consumo ISFLSF  (3)</t>
  </si>
  <si>
    <t>2.5 - Mercado de Trabalho</t>
  </si>
  <si>
    <t>Anos
Trimestres não acumulados
e Meses
acumuldados</t>
  </si>
  <si>
    <t>Emprego Total</t>
  </si>
  <si>
    <t>Desemprego Total</t>
  </si>
  <si>
    <t>Taxa de Desemprego</t>
  </si>
  <si>
    <t>Novos
Desempregados
Registados</t>
  </si>
  <si>
    <t>Remunerações
por trabalhador
nos Serviços</t>
  </si>
  <si>
    <t>%</t>
  </si>
  <si>
    <t>VHA</t>
  </si>
  <si>
    <t>Nota: (7) Os valores trimestrais correspondem ao último mês de cada trimestre</t>
  </si>
  <si>
    <r>
      <t>10</t>
    </r>
    <r>
      <rPr>
        <vertAlign val="superscript"/>
        <sz val="7"/>
        <rFont val="Verdana"/>
        <family val="2"/>
      </rPr>
      <t>3</t>
    </r>
  </si>
  <si>
    <t>Produtividade Aparente do Trabalho</t>
  </si>
  <si>
    <t xml:space="preserve">Anos   Trimestres não acumulados
</t>
  </si>
  <si>
    <t>Total</t>
  </si>
  <si>
    <t>Agricultura, silvicultura e pescas</t>
  </si>
  <si>
    <t>Indústrias Transformadoras</t>
  </si>
  <si>
    <t>Comércio, Restaurantes e Hóteis</t>
  </si>
  <si>
    <t>Transportes e Comunicações</t>
  </si>
  <si>
    <t>Outros Serviços</t>
  </si>
  <si>
    <t/>
  </si>
  <si>
    <t>2.6 - Preços</t>
  </si>
  <si>
    <t xml:space="preserve"> </t>
  </si>
  <si>
    <t>Notas:</t>
  </si>
  <si>
    <t>3.1. CONTAS NACIONAIS TRIMESTRAIS  - OFERTA</t>
  </si>
  <si>
    <t xml:space="preserve">Anos
e Trimestres
</t>
  </si>
  <si>
    <t>Agricultura, Silvicultura e Pescas</t>
  </si>
  <si>
    <t xml:space="preserve">Indústria                             </t>
  </si>
  <si>
    <t>Transportes e Comuni-
cações</t>
  </si>
  <si>
    <t xml:space="preserve">Indústria trans- formadora                              </t>
  </si>
  <si>
    <t>Transportes e Comuni- cações</t>
  </si>
  <si>
    <t>VH real</t>
  </si>
  <si>
    <t>III Trim 07</t>
  </si>
  <si>
    <t>IV Trim 07</t>
  </si>
  <si>
    <t>Por memória:</t>
  </si>
  <si>
    <t>preços correntes</t>
  </si>
  <si>
    <t xml:space="preserve"> em % do VAB</t>
  </si>
  <si>
    <t xml:space="preserve"> em % do Emprego Total</t>
  </si>
  <si>
    <r>
      <t>VAB pb - Valor Acrescentado Bruto a preços de base</t>
    </r>
    <r>
      <rPr>
        <b/>
        <sz val="6"/>
        <rFont val="Verdana"/>
        <family val="2"/>
      </rPr>
      <t/>
    </r>
  </si>
  <si>
    <r>
      <t>10</t>
    </r>
    <r>
      <rPr>
        <i/>
        <vertAlign val="superscript"/>
        <sz val="7"/>
        <rFont val="Verdana"/>
        <family val="2"/>
      </rPr>
      <t>6</t>
    </r>
    <r>
      <rPr>
        <i/>
        <sz val="7"/>
        <rFont val="Verdana"/>
        <family val="2"/>
      </rPr>
      <t xml:space="preserve"> Euros</t>
    </r>
  </si>
  <si>
    <t>3.2 Oferta</t>
  </si>
  <si>
    <t>Indicador
de Confiança
da Indústria Transformadora</t>
  </si>
  <si>
    <t>Produção
Actual</t>
  </si>
  <si>
    <t>Procura
Global</t>
  </si>
  <si>
    <t>Procura
Externa</t>
  </si>
  <si>
    <t>Carteira de
Encomendas
Global
(Tendência)</t>
  </si>
  <si>
    <t>Taxa de
Utilização da Capacidade Produtiva</t>
  </si>
  <si>
    <t>Indústria
Transformadora</t>
  </si>
  <si>
    <t>Mercado
Nacional</t>
  </si>
  <si>
    <t>Mercado
Externo</t>
  </si>
  <si>
    <t>Ind. extractivas</t>
  </si>
  <si>
    <t>Ind. Transfor- madoras</t>
  </si>
  <si>
    <t>Têxteis</t>
  </si>
  <si>
    <t>Couro e calçado</t>
  </si>
  <si>
    <t>Madeira e cortiça</t>
  </si>
  <si>
    <t>Pasta, papel, cartão e seus artigos; edição e impressão</t>
  </si>
  <si>
    <t>Produtos químicos e fibras sintéticas ou artificiais</t>
  </si>
  <si>
    <t>Artigos de borracha e de matérias plásticas</t>
  </si>
  <si>
    <t>Outros produtos minerais não metálicos</t>
  </si>
  <si>
    <t>Indústrias metalúrgicas de base e de produtos metálicos</t>
  </si>
  <si>
    <t>Indústrias transformadoras, n.e.</t>
  </si>
  <si>
    <t>VH/VCS</t>
  </si>
  <si>
    <t>Pesos -&gt;</t>
  </si>
  <si>
    <r>
      <t xml:space="preserve">Inquérito de Conjuntura à Indústria Transformadora </t>
    </r>
    <r>
      <rPr>
        <vertAlign val="superscript"/>
        <sz val="7"/>
        <rFont val="Verdana"/>
        <family val="2"/>
      </rPr>
      <t>(11)</t>
    </r>
  </si>
  <si>
    <r>
      <t xml:space="preserve">Total </t>
    </r>
    <r>
      <rPr>
        <b/>
        <vertAlign val="superscript"/>
        <sz val="8"/>
        <rFont val="Verdana"/>
        <family val="2"/>
      </rPr>
      <t>(13)</t>
    </r>
  </si>
  <si>
    <t>Anos
Trimestres não acumulados
e Meses
acumulados</t>
  </si>
  <si>
    <t>1.  Total do Comércio</t>
  </si>
  <si>
    <t>1.1 - Comércio por Grosso</t>
  </si>
  <si>
    <t>1.2 - Comércio a Retalho</t>
  </si>
  <si>
    <t>Indicador de Confiança do Comércio</t>
  </si>
  <si>
    <t>Volume
de Vendas</t>
  </si>
  <si>
    <t>Nível de
Existências</t>
  </si>
  <si>
    <t>Preços
de Venda</t>
  </si>
  <si>
    <t>Indicador de Confiança do Comércio por Grosso</t>
  </si>
  <si>
    <t>Indicador de Confiança do Comércio a Retalho</t>
  </si>
  <si>
    <t xml:space="preserve">Indicador
de Confiança
dos Serviços </t>
  </si>
  <si>
    <t>VH, M3M</t>
  </si>
  <si>
    <t>Nota: (14) Média do período indicado; (15) Inclui apenas as CAE rev.2 - 55 a 64, 70 a 74 e 90</t>
  </si>
  <si>
    <r>
      <t xml:space="preserve">Comércio - Inquérito de Conjuntura ao Comércio </t>
    </r>
    <r>
      <rPr>
        <b/>
        <vertAlign val="superscript"/>
        <sz val="12"/>
        <color indexed="56"/>
        <rFont val="Verdana"/>
        <family val="2"/>
      </rPr>
      <t>(14)</t>
    </r>
  </si>
  <si>
    <t>CONSTRUÇÃO</t>
  </si>
  <si>
    <t xml:space="preserve">Anos
Trimestres não acumulados e
Meses
acumulados </t>
  </si>
  <si>
    <t>Licença de Construção - Novas habitações</t>
  </si>
  <si>
    <t>Construção de Edifícios</t>
  </si>
  <si>
    <t>Todos os Contratos</t>
  </si>
  <si>
    <t>Novos Contratos</t>
  </si>
  <si>
    <t>Unid.
/Siglas -&gt;</t>
  </si>
  <si>
    <r>
      <t xml:space="preserve">Inquérito de Conjuntura à Construção </t>
    </r>
    <r>
      <rPr>
        <b/>
        <vertAlign val="superscript"/>
        <sz val="9"/>
        <color indexed="56"/>
        <rFont val="Verdana"/>
        <family val="2"/>
      </rPr>
      <t>(16)</t>
    </r>
  </si>
  <si>
    <t>Índice de Custos de Construção de Habitação Nova</t>
  </si>
  <si>
    <t>TURISMO</t>
  </si>
  <si>
    <t>ENERGIA</t>
  </si>
  <si>
    <t>Dormidas de Estrangeiros na Hotelaria</t>
  </si>
  <si>
    <t>Receitas na Hotelaria</t>
  </si>
  <si>
    <t>Viagens e Turismo - Receitas</t>
  </si>
  <si>
    <t>Anos
Trimestres e 
Meses não acumulados</t>
  </si>
  <si>
    <t>Mil Pessoas</t>
  </si>
  <si>
    <t>Mil Euros</t>
  </si>
  <si>
    <t>GWH</t>
  </si>
  <si>
    <r>
      <t>Total</t>
    </r>
    <r>
      <rPr>
        <sz val="7"/>
        <rFont val="Arial"/>
        <family val="2"/>
      </rPr>
      <t xml:space="preserve"> de Dormidas na Hotelaria</t>
    </r>
  </si>
  <si>
    <r>
      <t>10</t>
    </r>
    <r>
      <rPr>
        <vertAlign val="superscript"/>
        <sz val="7"/>
        <rFont val="Arial"/>
        <family val="2"/>
      </rPr>
      <t>6</t>
    </r>
    <r>
      <rPr>
        <sz val="7"/>
        <rFont val="Arial"/>
        <family val="2"/>
      </rPr>
      <t xml:space="preserve"> Euro</t>
    </r>
  </si>
  <si>
    <t>FBCF- Sem Construção</t>
  </si>
  <si>
    <r>
      <t xml:space="preserve">(8) - </t>
    </r>
    <r>
      <rPr>
        <sz val="7"/>
        <rFont val="Verdana"/>
        <family val="2"/>
      </rPr>
      <t>(9)</t>
    </r>
  </si>
  <si>
    <t>Procura Interna</t>
  </si>
  <si>
    <t>PARTE I - CONJUNTURA NACIONAL</t>
  </si>
  <si>
    <t>PARTE l - CONJUNTURA NACIONAL</t>
  </si>
  <si>
    <t>Material de Transporte</t>
  </si>
  <si>
    <t xml:space="preserve">PRODUTO INTERNO BRUTO
</t>
  </si>
  <si>
    <t>Despesas de Consumo Final</t>
  </si>
  <si>
    <t>Exportações</t>
  </si>
  <si>
    <t>Importações</t>
  </si>
  <si>
    <t>Bens Alimentares</t>
  </si>
  <si>
    <t>Bens Duradouros</t>
  </si>
  <si>
    <t>Bens Correntes Não Alimentares e Serviços</t>
  </si>
  <si>
    <t>ISFLSF (*)</t>
  </si>
  <si>
    <t>Produtos Met. e Equipamentos</t>
  </si>
  <si>
    <t>Outros Produtos</t>
  </si>
  <si>
    <t xml:space="preserve">Bens </t>
  </si>
  <si>
    <t>(7)</t>
  </si>
  <si>
    <t>(12)</t>
  </si>
  <si>
    <t>(15)</t>
  </si>
  <si>
    <t>(18)</t>
  </si>
  <si>
    <t>(19)</t>
  </si>
  <si>
    <t>(20)</t>
  </si>
  <si>
    <t>(21)</t>
  </si>
  <si>
    <t>(22)</t>
  </si>
  <si>
    <t>(23)</t>
  </si>
  <si>
    <t>Milhões de euros</t>
  </si>
  <si>
    <t>(*) ISFLSF – Instituições Sem Fins Lucrativos ao Serviço das Famílias</t>
  </si>
  <si>
    <r>
      <t>1.1 CONTAS NACIONAIS TRIMESTRAIS</t>
    </r>
    <r>
      <rPr>
        <sz val="12"/>
        <color indexed="18"/>
        <rFont val="Verdana"/>
        <family val="2"/>
      </rPr>
      <t/>
    </r>
  </si>
  <si>
    <r>
      <t>(1)</t>
    </r>
    <r>
      <rPr>
        <sz val="7"/>
        <rFont val="Verdana"/>
        <family val="2"/>
      </rPr>
      <t>)</t>
    </r>
  </si>
  <si>
    <r>
      <t xml:space="preserve">(2) = </t>
    </r>
    <r>
      <rPr>
        <sz val="7"/>
        <rFont val="Verdana"/>
        <family val="2"/>
      </rPr>
      <t>(3)+(10)</t>
    </r>
  </si>
  <si>
    <r>
      <t xml:space="preserve">(3) = </t>
    </r>
    <r>
      <rPr>
        <sz val="7"/>
        <rFont val="Verdana"/>
        <family val="2"/>
      </rPr>
      <t>(4)+(9)</t>
    </r>
  </si>
  <si>
    <r>
      <t xml:space="preserve">(4) = </t>
    </r>
    <r>
      <rPr>
        <sz val="7"/>
        <rFont val="Verdana"/>
        <family val="2"/>
      </rPr>
      <t>(5)a(8)</t>
    </r>
  </si>
  <si>
    <r>
      <t xml:space="preserve">(11) = </t>
    </r>
    <r>
      <rPr>
        <sz val="7"/>
        <rFont val="Verdana"/>
        <family val="2"/>
      </rPr>
      <t>(12)a(16)</t>
    </r>
  </si>
  <si>
    <r>
      <t xml:space="preserve">(17) = </t>
    </r>
    <r>
      <rPr>
        <sz val="7"/>
        <rFont val="Verdana"/>
        <family val="2"/>
      </rPr>
      <t>(18)-(21)</t>
    </r>
  </si>
  <si>
    <t>Indicador Coincidente do Consumo Privado</t>
  </si>
  <si>
    <t>Bens Não Alimentares</t>
  </si>
  <si>
    <t>Importação de Bens de Investimento</t>
  </si>
  <si>
    <t>Notas: (11) Média do período indicado</t>
  </si>
  <si>
    <t>Alojamento e Restauração</t>
  </si>
  <si>
    <t>Carteira de
Encomendas (últimos 3 meses)</t>
  </si>
  <si>
    <t>Índice de Emprego nos Serviços</t>
  </si>
  <si>
    <t xml:space="preserve">  </t>
  </si>
  <si>
    <t>Últimos 3 Meses</t>
  </si>
  <si>
    <t>Próximos 3 meses</t>
  </si>
  <si>
    <t>Nota: (14) Média do período indicado</t>
  </si>
  <si>
    <r>
      <t xml:space="preserve">2.1. CONTAS NACIONAIS TRIMESTRAIS </t>
    </r>
    <r>
      <rPr>
        <b/>
        <i/>
        <sz val="8"/>
        <color indexed="9"/>
        <rFont val="Verdana"/>
        <family val="2"/>
      </rPr>
      <t>(continuação)</t>
    </r>
  </si>
  <si>
    <r>
      <t xml:space="preserve">2.2 - Balança de Pagamentos  </t>
    </r>
    <r>
      <rPr>
        <b/>
        <i/>
        <sz val="8"/>
        <color indexed="9"/>
        <rFont val="Verdana"/>
        <family val="2"/>
      </rPr>
      <t>(continuação)</t>
    </r>
  </si>
  <si>
    <r>
      <t xml:space="preserve">2.4 - Procura Interna </t>
    </r>
    <r>
      <rPr>
        <b/>
        <i/>
        <sz val="8"/>
        <color indexed="9"/>
        <rFont val="Verdana"/>
        <family val="2"/>
      </rPr>
      <t>(continuação)</t>
    </r>
  </si>
  <si>
    <t>Fim de Período</t>
  </si>
  <si>
    <r>
      <t xml:space="preserve">Desemprego
Registado </t>
    </r>
    <r>
      <rPr>
        <vertAlign val="superscript"/>
        <sz val="7"/>
        <rFont val="Verdana"/>
        <family val="2"/>
      </rPr>
      <t>(7)</t>
    </r>
  </si>
  <si>
    <t>Evolução do Desemprego Longa Duração</t>
  </si>
  <si>
    <r>
      <t xml:space="preserve">Ofertas
de Emprego </t>
    </r>
    <r>
      <rPr>
        <vertAlign val="superscript"/>
        <sz val="7"/>
        <rFont val="Verdana"/>
        <family val="2"/>
      </rPr>
      <t>(7)</t>
    </r>
  </si>
  <si>
    <t>Corrigido Sazonalidade</t>
  </si>
  <si>
    <t xml:space="preserve">Taxa de Desemprego
Portugal </t>
  </si>
  <si>
    <r>
      <t xml:space="preserve">2.5 - Mercado de Trabalho </t>
    </r>
    <r>
      <rPr>
        <b/>
        <i/>
        <sz val="8"/>
        <color indexed="9"/>
        <rFont val="Verdana"/>
        <family val="2"/>
      </rPr>
      <t>(continuação)</t>
    </r>
  </si>
  <si>
    <r>
      <t xml:space="preserve">3.2 Oferta </t>
    </r>
    <r>
      <rPr>
        <b/>
        <i/>
        <sz val="8"/>
        <color indexed="9"/>
        <rFont val="Verdana"/>
        <family val="2"/>
      </rPr>
      <t>(continuação)</t>
    </r>
  </si>
  <si>
    <r>
      <t xml:space="preserve">3.2 Oferta  </t>
    </r>
    <r>
      <rPr>
        <b/>
        <i/>
        <sz val="8"/>
        <color indexed="9"/>
        <rFont val="Verdana"/>
        <family val="2"/>
      </rPr>
      <t>(continuação)</t>
    </r>
  </si>
  <si>
    <t>Próximos 3 Meses</t>
  </si>
  <si>
    <r>
      <t xml:space="preserve">SERVIÇOS </t>
    </r>
    <r>
      <rPr>
        <b/>
        <vertAlign val="superscript"/>
        <sz val="12"/>
        <color indexed="56"/>
        <rFont val="Verdana"/>
        <family val="2"/>
      </rPr>
      <t>(14) (15)</t>
    </r>
  </si>
  <si>
    <t>Anos
Trimestres
e Meses
Acumulados</t>
  </si>
  <si>
    <t>Receitas
Correntes</t>
  </si>
  <si>
    <t>Despesa
Corrente</t>
  </si>
  <si>
    <t>Saldo
Global</t>
  </si>
  <si>
    <t>IRS</t>
  </si>
  <si>
    <t>IRC</t>
  </si>
  <si>
    <t>Outros</t>
  </si>
  <si>
    <t>ISP</t>
  </si>
  <si>
    <t>IVA</t>
  </si>
  <si>
    <t>DGO</t>
  </si>
  <si>
    <t>IGCP</t>
  </si>
  <si>
    <t>Unid./Siglas -&gt;</t>
  </si>
  <si>
    <r>
      <t>10</t>
    </r>
    <r>
      <rPr>
        <vertAlign val="superscript"/>
        <sz val="7"/>
        <rFont val="Verdana"/>
        <family val="2"/>
      </rPr>
      <t>6</t>
    </r>
    <r>
      <rPr>
        <sz val="7"/>
        <rFont val="Verdana"/>
        <family val="2"/>
      </rPr>
      <t xml:space="preserve"> Euros</t>
    </r>
  </si>
  <si>
    <r>
      <t>VH</t>
    </r>
    <r>
      <rPr>
        <b/>
        <sz val="7"/>
        <rFont val="Verdana"/>
        <family val="2"/>
      </rPr>
      <t>/</t>
    </r>
    <r>
      <rPr>
        <sz val="7"/>
        <rFont val="Verdana"/>
        <family val="2"/>
      </rPr>
      <t>A</t>
    </r>
  </si>
  <si>
    <t>Índice de Novas Encomendas na Construção e Obras Públicas</t>
  </si>
  <si>
    <r>
      <t xml:space="preserve">3.2 Oferta </t>
    </r>
    <r>
      <rPr>
        <b/>
        <i/>
        <sz val="8"/>
        <color indexed="9"/>
        <rFont val="Verdana"/>
        <family val="2"/>
      </rPr>
      <t xml:space="preserve"> (continuação)</t>
    </r>
  </si>
  <si>
    <t>2.7 Finanças Públicas</t>
  </si>
  <si>
    <t>Indicadores Trimestrais / Mensais</t>
  </si>
  <si>
    <t>Fonte</t>
  </si>
  <si>
    <t>Última actuali-zação</t>
  </si>
  <si>
    <t>Unidade</t>
  </si>
  <si>
    <t>Indicador de Clima Económico</t>
  </si>
  <si>
    <t>SRE/M3M</t>
  </si>
  <si>
    <t>Indicador de Sentimento Económico</t>
  </si>
  <si>
    <t>Indicador Compósito Avançado</t>
  </si>
  <si>
    <t xml:space="preserve">Importação de Bens de Investimento </t>
  </si>
  <si>
    <t>Vendas de Veículos Comerciais Ligeiros</t>
  </si>
  <si>
    <t>Vendas de Veículos Comerciais Pesados</t>
  </si>
  <si>
    <t>Indicador de Confiança dos Consumidores</t>
  </si>
  <si>
    <t>VE/M3M</t>
  </si>
  <si>
    <t>Índice Volume Vendas Comércio a Retalho</t>
  </si>
  <si>
    <t>SRE/VE</t>
  </si>
  <si>
    <t>Importação de Bens de Consumo</t>
  </si>
  <si>
    <t>Procura Interna Bens Consumo Ind. Transf.</t>
  </si>
  <si>
    <t>Vendas de Veículos Ligeiros Passageiros</t>
  </si>
  <si>
    <t>Indicador de Confiança na Indústria Transformadora</t>
  </si>
  <si>
    <t>Indicador de Confiança na Construção</t>
  </si>
  <si>
    <t>Indicador de Confiança no Comércio</t>
  </si>
  <si>
    <t>I. Confiança nos Serviços Prestados às Empresas</t>
  </si>
  <si>
    <t>VCS/M3M</t>
  </si>
  <si>
    <t xml:space="preserve">Índice Volume Negócios na Ind. Transformadora  </t>
  </si>
  <si>
    <t>Índice Vol. Neg. Comércio a Retalho (Deflacionado)</t>
  </si>
  <si>
    <t>Índice Volume Negócios nos Serviços</t>
  </si>
  <si>
    <t>Índice de Produção Industrial - Total</t>
  </si>
  <si>
    <t>Índice de Produção Industrial - Indústria Transformadora</t>
  </si>
  <si>
    <t>Dormidas na Hotelaria - Portugal</t>
  </si>
  <si>
    <t>Norte</t>
  </si>
  <si>
    <t>Centro</t>
  </si>
  <si>
    <t>Lisboa</t>
  </si>
  <si>
    <t>Alentejo</t>
  </si>
  <si>
    <t>Algarve</t>
  </si>
  <si>
    <t>R.A.Açores</t>
  </si>
  <si>
    <t>R.A.Madeira</t>
  </si>
  <si>
    <t>Nº de Desempregados (média trimestral)</t>
  </si>
  <si>
    <t>Unid.</t>
  </si>
  <si>
    <t>Preço de importação do petróleo (USD)</t>
  </si>
  <si>
    <t>Galp Energia</t>
  </si>
  <si>
    <t>GEE</t>
  </si>
  <si>
    <t>1979=100</t>
  </si>
  <si>
    <t>Preços no Consumidor (IHPC)</t>
  </si>
  <si>
    <t>-</t>
  </si>
  <si>
    <t>B. Bens e Serviços</t>
  </si>
  <si>
    <t>Importações:</t>
  </si>
  <si>
    <t>Bens</t>
  </si>
  <si>
    <t>Exportações:</t>
  </si>
  <si>
    <t>Balança Pagamentos Tecnológica:</t>
  </si>
  <si>
    <t>Crédito</t>
  </si>
  <si>
    <t>Débito</t>
  </si>
  <si>
    <t>T. Cobertura</t>
  </si>
  <si>
    <t>(%)</t>
  </si>
  <si>
    <t>'Exportações' de mercadorias -  (peso no total e t.v.h)</t>
  </si>
  <si>
    <t>Taxas de variação homóloga em valor das 'exportações' por agrupamentos de produtos</t>
  </si>
  <si>
    <t>Máquinas</t>
  </si>
  <si>
    <t>Vestuário e Calçado</t>
  </si>
  <si>
    <t>Químicos</t>
  </si>
  <si>
    <t>Minérios e Metais</t>
  </si>
  <si>
    <t>Madeira, Cortiça e Papel</t>
  </si>
  <si>
    <t>Agro-Alimentares</t>
  </si>
  <si>
    <t>Taxa de Cobertura (%)</t>
  </si>
  <si>
    <t xml:space="preserve">Outros </t>
  </si>
  <si>
    <t>Total da Saída</t>
  </si>
  <si>
    <r>
      <t>COMÉRCIO INTERNACIONAL -</t>
    </r>
    <r>
      <rPr>
        <b/>
        <sz val="14"/>
        <color indexed="9"/>
        <rFont val="Arial Narrow"/>
        <family val="2"/>
      </rPr>
      <t xml:space="preserve"> EXPORTAÇÕES</t>
    </r>
  </si>
  <si>
    <t>Emprego, Desemprego</t>
  </si>
  <si>
    <t>Remunerações, Custo de Trabalho</t>
  </si>
  <si>
    <t>2.7. FINANÇAS PÚBLICAS</t>
  </si>
  <si>
    <r>
      <t xml:space="preserve">3.2 Oferta </t>
    </r>
    <r>
      <rPr>
        <sz val="11"/>
        <color indexed="9"/>
        <rFont val="Verdana"/>
        <family val="2"/>
      </rPr>
      <t xml:space="preserve"> </t>
    </r>
    <r>
      <rPr>
        <b/>
        <i/>
        <sz val="8"/>
        <color indexed="9"/>
        <rFont val="Verdana"/>
        <family val="2"/>
      </rPr>
      <t>(continuação)</t>
    </r>
  </si>
  <si>
    <t>t.v.h.</t>
  </si>
  <si>
    <t>Espanha</t>
  </si>
  <si>
    <t>Terceiros</t>
  </si>
  <si>
    <t>Instituto de Gestão da Tesouraria e do Crédito Publico</t>
  </si>
  <si>
    <r>
      <t>10</t>
    </r>
    <r>
      <rPr>
        <vertAlign val="superscript"/>
        <sz val="7"/>
        <rFont val="Verdana"/>
        <family val="2"/>
      </rPr>
      <t>3</t>
    </r>
    <r>
      <rPr>
        <sz val="7"/>
        <rFont val="Verdana"/>
        <family val="2"/>
      </rPr>
      <t xml:space="preserve"> Euros</t>
    </r>
  </si>
  <si>
    <t>Comércio, Restaurantes e Hotéis</t>
  </si>
  <si>
    <t>TAXAS DE COBERTURA</t>
  </si>
  <si>
    <t xml:space="preserve">  INDICADORES AVANÇADOS DE PROCURA EXTERNA</t>
  </si>
  <si>
    <t>Volume de Negócios na Indústria  Mercado Externo</t>
  </si>
  <si>
    <t>Inquérito à Indústria Transform. Procura Externa</t>
  </si>
  <si>
    <t>Preço relativo do petróleo (EUR)</t>
  </si>
  <si>
    <t>UE-27</t>
  </si>
  <si>
    <t>Variação no Emprego Total                          (Período N - N-1)</t>
  </si>
  <si>
    <t>Média</t>
  </si>
  <si>
    <t>Desemprego
Registado</t>
  </si>
  <si>
    <t>Variação do Desemprego Registado               (Período N - N-1)</t>
  </si>
  <si>
    <r>
      <t xml:space="preserve">Total </t>
    </r>
    <r>
      <rPr>
        <vertAlign val="superscript"/>
        <sz val="8"/>
        <rFont val="Verdana"/>
        <family val="2"/>
      </rPr>
      <t>(13)</t>
    </r>
  </si>
  <si>
    <t>Produção Eólica</t>
  </si>
  <si>
    <t>VH/VM3M</t>
  </si>
  <si>
    <t>Licenciamento de Obras</t>
  </si>
  <si>
    <t>Indicador de Confiança dos Serviços</t>
  </si>
  <si>
    <t>SRE-VCS</t>
  </si>
  <si>
    <t>Indicador de Confiança da Construção                                     (VCS)</t>
  </si>
  <si>
    <t>Indicador de Confiança da Construção</t>
  </si>
  <si>
    <t>Encomendas a Fornecedores</t>
  </si>
  <si>
    <t xml:space="preserve">2.6. </t>
  </si>
  <si>
    <t>PREÇOS</t>
  </si>
  <si>
    <t>Índice</t>
  </si>
  <si>
    <t>Preço Barril Brent                           FOB</t>
  </si>
  <si>
    <t>Preço da Importação do Petróleo     FOB</t>
  </si>
  <si>
    <t>Preço Relativo do Petróleo (EUR)</t>
  </si>
  <si>
    <t>Câmbio Médio Mensal    (euro/dólar)                      (compra e venda)</t>
  </si>
  <si>
    <t>Vendas de Gasóleo</t>
  </si>
  <si>
    <t>Vendas de Gasolina</t>
  </si>
  <si>
    <t>EIA</t>
  </si>
  <si>
    <t>GE</t>
  </si>
  <si>
    <t>Dólar/Barril</t>
  </si>
  <si>
    <t>Dólares</t>
  </si>
  <si>
    <t>Ton</t>
  </si>
  <si>
    <t xml:space="preserve">Energy Information Administration </t>
  </si>
  <si>
    <t>Gabinete de Estratégia e Estudos</t>
  </si>
  <si>
    <t>Produção Fotovoltaica</t>
  </si>
  <si>
    <t>LI 12M</t>
  </si>
  <si>
    <t>Indicador de Confiança na Indústria</t>
  </si>
  <si>
    <t>IPI - Índices de Produção Industrial (CAE Rev3)</t>
  </si>
  <si>
    <t>IPI - Índice de Produção Industrial (12) (CAE Rev3)</t>
  </si>
  <si>
    <t>Alimentares</t>
  </si>
  <si>
    <t>Veículos automóveis e seus componentes</t>
  </si>
  <si>
    <r>
      <t xml:space="preserve">Índices Volume Negócios no Comércio a Retalho </t>
    </r>
    <r>
      <rPr>
        <vertAlign val="superscript"/>
        <sz val="6"/>
        <rFont val="Verdana"/>
        <family val="2"/>
      </rPr>
      <t>(6)</t>
    </r>
    <r>
      <rPr>
        <sz val="7"/>
        <rFont val="Verdana"/>
        <family val="2"/>
      </rPr>
      <t xml:space="preserve">             (deflacionado) (CAE Rev3)</t>
    </r>
  </si>
  <si>
    <t>Remunerações
por trabalhador
na Construção e Obras Públicas (CAE Rev3)</t>
  </si>
  <si>
    <t>Remunerações
por trabalhador
no Comércio a Retalho               (CAE Rev3)</t>
  </si>
  <si>
    <t>Índices de Emprego no Comércio a Retalho                                                          (CAE Rev3)</t>
  </si>
  <si>
    <t>Índice Volume Negócios na Indústria                                               (CAE Rev3)</t>
  </si>
  <si>
    <t>Índice Volume de Negócios nos Serviços                            (CAE Rev3)</t>
  </si>
  <si>
    <t>Índice Volume de Negócios nos Serviços                                        Alojamento e Restauração     (CAE Rev3)</t>
  </si>
  <si>
    <t>Remunerações
por trabalhador
na Indústria            (CAE Rev3)</t>
  </si>
  <si>
    <t>Índices de Emprego na Indústria                                           (CAE Rev3)</t>
  </si>
  <si>
    <t>Índice de Custo de Trabalho
(Portugal)
(NACE Rev. 2)</t>
  </si>
  <si>
    <t>Índice de Custo de Trabalho
(Zona Euro)
(NACE Rev. 2)</t>
  </si>
  <si>
    <t xml:space="preserve">Energia, Água e Saneamento                           </t>
  </si>
  <si>
    <r>
      <t xml:space="preserve">Energia e Água </t>
    </r>
    <r>
      <rPr>
        <vertAlign val="superscript"/>
        <sz val="8"/>
        <rFont val="Verdana"/>
        <family val="2"/>
      </rPr>
      <t>(10)</t>
    </r>
    <r>
      <rPr>
        <sz val="8"/>
        <rFont val="Verdana"/>
        <family val="2"/>
      </rPr>
      <t xml:space="preserve">            </t>
    </r>
    <r>
      <rPr>
        <b/>
        <sz val="8"/>
        <rFont val="Verdana"/>
        <family val="2"/>
      </rPr>
      <t xml:space="preserve">                </t>
    </r>
  </si>
  <si>
    <t>Ind. Transformadoras</t>
  </si>
  <si>
    <t>Indicador Coincidente de Atividade Económica</t>
  </si>
  <si>
    <t>Indicador
Coincidente da Atividade Económica</t>
  </si>
  <si>
    <t>Avaliação Bancária da Habitação</t>
  </si>
  <si>
    <t>Direcção-Geral do Orçamento</t>
  </si>
  <si>
    <t>Receita por Dormida</t>
  </si>
  <si>
    <t>Euros</t>
  </si>
  <si>
    <t>Engenharia Civil</t>
  </si>
  <si>
    <t>Índice de Produção na Construção e Obras Públicas (CAE Rev3)</t>
  </si>
  <si>
    <t>(Inquérito ao Emprego)</t>
  </si>
  <si>
    <t xml:space="preserve"> Indicadores de Atividade Económica</t>
  </si>
  <si>
    <t>INDICADORES DE ATIVIDADE ECONÓMICA                                                 ÍNDICE</t>
  </si>
  <si>
    <t>SELECÇÃO DE INDICADORES DE ATIVIDADE ECONÓMICA</t>
  </si>
  <si>
    <t>Composição do PIB na Ótica da Despesa - preços constantes</t>
  </si>
  <si>
    <t>Composição do PIB na Ótica da Despesa - preços correntes</t>
  </si>
  <si>
    <t>Investimento Direto Estrangeiro</t>
  </si>
  <si>
    <t xml:space="preserve">2.3. ATIVIDADE ECONÓMICA </t>
  </si>
  <si>
    <t>Execução do Sub-setor Estado</t>
  </si>
  <si>
    <t>PARTE II - DINÂMICA SETORIAL</t>
  </si>
  <si>
    <t>Evolução real do VAB por setores</t>
  </si>
  <si>
    <t>Emprego por setores de actividade</t>
  </si>
  <si>
    <t>Produção Industrial por subsetores</t>
  </si>
  <si>
    <t>Indicador de Atividade Económica</t>
  </si>
  <si>
    <t xml:space="preserve">Composição do PIB na Ótica da Despesa - preços constantes </t>
  </si>
  <si>
    <t>Atualizado em:</t>
  </si>
  <si>
    <t xml:space="preserve">Composição do PIB na Ótica da Despesa - preços correntes </t>
  </si>
  <si>
    <t xml:space="preserve">     Atualizado em:</t>
  </si>
  <si>
    <r>
      <t xml:space="preserve">Investimento Direto  </t>
    </r>
    <r>
      <rPr>
        <sz val="7"/>
        <color indexed="56"/>
        <rFont val="Verdana"/>
        <family val="2"/>
      </rPr>
      <t>(saldo)</t>
    </r>
  </si>
  <si>
    <t>2.3 - Atividade Económica</t>
  </si>
  <si>
    <t>ATIVIDADE ECONÓMICA</t>
  </si>
  <si>
    <t>Indicador
de Atividade
Económica</t>
  </si>
  <si>
    <t>Eletricidade, Gás e Água</t>
  </si>
  <si>
    <t>Atividades Financeiras e Imobiliárias</t>
  </si>
  <si>
    <t>Execução do Sub-Setor Estado</t>
  </si>
  <si>
    <t>Impostos Diretos</t>
  </si>
  <si>
    <t xml:space="preserve">Impostos Indiretos        </t>
  </si>
  <si>
    <t xml:space="preserve">Dívida Direta do Estado
(fim do período)        </t>
  </si>
  <si>
    <t>Equipamento elétrico</t>
  </si>
  <si>
    <t>Eletricidade, gás, vapor, água quente e fria, ar frio</t>
  </si>
  <si>
    <t>Notas: (12) Corrigido de sazonalidade  (13) Inclui as CAE B-Indústrias Extrativas, C-Transformadoras, D-Eletricidade, Gás e Água, E-Captação, Tratamento Água</t>
  </si>
  <si>
    <t>Nota: (10) -Inclui Indústria Extrativa</t>
  </si>
  <si>
    <t>Atividade
no Mês</t>
  </si>
  <si>
    <t>Perspetivas de Atividades</t>
  </si>
  <si>
    <t>Situação Atual</t>
  </si>
  <si>
    <t>Tendência
Atual
Volume de Vendas</t>
  </si>
  <si>
    <t>Atividade da Empresa (últimos 3 meses)</t>
  </si>
  <si>
    <t>Perspetiva
da Procura (próximos 3 meses)</t>
  </si>
  <si>
    <t>Apreciação da Atividade nos últimos 3 meses</t>
  </si>
  <si>
    <t>Conjunto do Setor</t>
  </si>
  <si>
    <t>Carteira de Encomendas - Situação Atual</t>
  </si>
  <si>
    <t>Perspetiva de Emprego - próximos 3 meses</t>
  </si>
  <si>
    <t>Perspetiva de Preços - próximos 3 meses</t>
  </si>
  <si>
    <t>Índice de Empego na Construção e Obras Públicas (CAE Rev3)</t>
  </si>
  <si>
    <t>Consumo Final Eletricidade (Ref. Prod. Liq.)</t>
  </si>
  <si>
    <t>Consumo Final de Eletricidade</t>
  </si>
  <si>
    <t>Produção Eólica / Consumo Final Eletricidade</t>
  </si>
  <si>
    <t>Índice de Produção Industrial -
Elet., Gás, Água (Rev3)</t>
  </si>
  <si>
    <t xml:space="preserve">Valor efetivo </t>
  </si>
  <si>
    <t>Rede Elétrica Nacional</t>
  </si>
  <si>
    <t>Taxas de Juro Implícitas no Crédito à Habitação   (17)</t>
  </si>
  <si>
    <t xml:space="preserve">Notas: (16) Média do período indicado; (17) Nova série com início em Janeiro de 2009. </t>
  </si>
  <si>
    <t>Emprego por Setores de Atividade</t>
  </si>
  <si>
    <t>Anexo</t>
  </si>
  <si>
    <t xml:space="preserve">Energia - Preços no Comércio a Retalho (Comparações Internacionais) </t>
  </si>
  <si>
    <t>Produtos -&gt;</t>
  </si>
  <si>
    <r>
      <t xml:space="preserve">Fuel </t>
    </r>
    <r>
      <rPr>
        <vertAlign val="superscript"/>
        <sz val="7.2"/>
        <rFont val="Verdana"/>
        <family val="2"/>
      </rPr>
      <t>(17)</t>
    </r>
  </si>
  <si>
    <r>
      <t xml:space="preserve">Gás natural </t>
    </r>
    <r>
      <rPr>
        <vertAlign val="superscript"/>
        <sz val="7.2"/>
        <rFont val="Verdana"/>
        <family val="2"/>
      </rPr>
      <t>(18)</t>
    </r>
  </si>
  <si>
    <r>
      <t xml:space="preserve">Eletricidade </t>
    </r>
    <r>
      <rPr>
        <vertAlign val="superscript"/>
        <sz val="7.2"/>
        <rFont val="Verdana"/>
        <family val="2"/>
      </rPr>
      <t>(18)</t>
    </r>
  </si>
  <si>
    <t>Consumo doméstico</t>
  </si>
  <si>
    <t>Consumo industrial</t>
  </si>
  <si>
    <t>Gasolina 95</t>
  </si>
  <si>
    <t>Gasóleo</t>
  </si>
  <si>
    <t>Fonte -&gt;</t>
  </si>
  <si>
    <t>Período -&gt;</t>
  </si>
  <si>
    <t>Rank</t>
  </si>
  <si>
    <t>Alemanha</t>
  </si>
  <si>
    <t>Áustria</t>
  </si>
  <si>
    <t>Bélgica</t>
  </si>
  <si>
    <t>Bulgária</t>
  </si>
  <si>
    <t>Chipre</t>
  </si>
  <si>
    <t>Dinamarca</t>
  </si>
  <si>
    <t>Eslováquia</t>
  </si>
  <si>
    <t>Eslovénia</t>
  </si>
  <si>
    <t>Estónia</t>
  </si>
  <si>
    <t>Finlandia</t>
  </si>
  <si>
    <t>França</t>
  </si>
  <si>
    <t>Grécia</t>
  </si>
  <si>
    <t>Hungria</t>
  </si>
  <si>
    <t>Irlanda</t>
  </si>
  <si>
    <t>Itália</t>
  </si>
  <si>
    <t>Letónia</t>
  </si>
  <si>
    <t>Lituania</t>
  </si>
  <si>
    <t>Luxemburgo</t>
  </si>
  <si>
    <t>Malta</t>
  </si>
  <si>
    <t>Países Baixos</t>
  </si>
  <si>
    <t>Polónia</t>
  </si>
  <si>
    <t>Rep. Checa</t>
  </si>
  <si>
    <t>Roménia</t>
  </si>
  <si>
    <t>Suécia</t>
  </si>
  <si>
    <t>Notas: (17) Euro por litro, (18) Euro por Quilowatt hora</t>
  </si>
  <si>
    <t>Energia - Preços no comércio a retalho (comparações internacionais)</t>
  </si>
  <si>
    <t>Croácia</t>
  </si>
  <si>
    <t>Índice de
Prod.Industrial
Bens de Investimento
(2010=100)</t>
  </si>
  <si>
    <t>Índice de
Prod.Industrial
Máq. e Equipamento n.e.
(2010=100)</t>
  </si>
  <si>
    <t xml:space="preserve">                                                                        Dormidas de Nacionais na Hotelaria
</t>
  </si>
  <si>
    <t>Eurostat - Quebra de série em Janeiro de 2011.</t>
  </si>
  <si>
    <t>NOTA: Inquérito ao Emprego do INE - Os resultados do inquérito ao Emprego apresentados no 1º trimestre de 2014 foram calibrados tendo por referência as estimativas da população residentes calculadas a partir dos resultados definitivos dos Censos 2011, tendo sido revista a série aqui apresentada a partir de 2001.</t>
  </si>
  <si>
    <t xml:space="preserve">             Inquérito Mensal de Conjuntura aos Serviços            </t>
  </si>
  <si>
    <t xml:space="preserve">(8)  Os valores trimestrais correspondem à variação móvel de 12 meses que termina no último mês de cada trimestre. </t>
  </si>
  <si>
    <r>
      <t xml:space="preserve">Índice Harmonizado
de Preços no Consumidor (IHPC) </t>
    </r>
    <r>
      <rPr>
        <vertAlign val="superscript"/>
        <sz val="7"/>
        <rFont val="Verdana"/>
        <family val="2"/>
      </rPr>
      <t xml:space="preserve">(8)   </t>
    </r>
  </si>
  <si>
    <r>
      <t xml:space="preserve">Índice Harmonizado
de Preços no Consumidor (IHPC) </t>
    </r>
    <r>
      <rPr>
        <vertAlign val="superscript"/>
        <sz val="7"/>
        <rFont val="Verdana"/>
        <family val="2"/>
      </rPr>
      <t xml:space="preserve">(8)  </t>
    </r>
  </si>
  <si>
    <r>
      <t xml:space="preserve">Índice de Preços no Consumidor (IPC) </t>
    </r>
    <r>
      <rPr>
        <vertAlign val="superscript"/>
        <sz val="7"/>
        <rFont val="Verdana"/>
        <family val="2"/>
      </rPr>
      <t xml:space="preserve">(8)  </t>
    </r>
  </si>
  <si>
    <r>
      <t>Índice de Preços no Consumidor (IPC)</t>
    </r>
    <r>
      <rPr>
        <vertAlign val="superscript"/>
        <sz val="7"/>
        <rFont val="Verdana"/>
        <family val="2"/>
      </rPr>
      <t xml:space="preserve">    </t>
    </r>
    <r>
      <rPr>
        <sz val="7"/>
        <rFont val="Verdana"/>
        <family val="2"/>
      </rPr>
      <t xml:space="preserve">              </t>
    </r>
  </si>
  <si>
    <t>IPC
Bens</t>
  </si>
  <si>
    <t>IPC
Serviços</t>
  </si>
  <si>
    <t>Até 20GJ/Ano</t>
  </si>
  <si>
    <t>Entre 20GJ e 200GJ/Ano</t>
  </si>
  <si>
    <t>Entre 1 000 GJ e 10 000GJ/Ano</t>
  </si>
  <si>
    <t>Entre 10 000 GJ e 100 000GJ/Ano</t>
  </si>
  <si>
    <t>Entre 1 000KWh e 2 500 KWh/Ano</t>
  </si>
  <si>
    <t>Entre 2 500 KWh e 5 000 KWh/Ano</t>
  </si>
  <si>
    <t>Entre 0,5GWh e 2 GWh/Ano</t>
  </si>
  <si>
    <t>Entre 2GWh e 20 GWh/Ano</t>
  </si>
  <si>
    <t>Actualizado em:</t>
  </si>
  <si>
    <t>Nota: PIB a preços correntes (base 2011) - INE, Contas Trimestrais Preliminares (base 2011)</t>
  </si>
  <si>
    <t>1.1. CONTAS NACIONAIS TRIMESTRAIS - (Base 2011)</t>
  </si>
  <si>
    <t>2.1. CONTAS NACIONAIS TRIMESTRAIS - (Base 2011)</t>
  </si>
  <si>
    <r>
      <t xml:space="preserve">PRODUTO INTERNO BRUTO
</t>
    </r>
    <r>
      <rPr>
        <i/>
        <sz val="8"/>
        <rFont val="Verdana"/>
        <family val="2"/>
      </rPr>
      <t>(a preços de 2011)</t>
    </r>
  </si>
  <si>
    <r>
      <t xml:space="preserve"> Total
</t>
    </r>
    <r>
      <rPr>
        <sz val="7"/>
        <rFont val="Verdana"/>
        <family val="2"/>
      </rPr>
      <t>(a preços
de 2011)</t>
    </r>
  </si>
  <si>
    <t>BdP</t>
  </si>
  <si>
    <t xml:space="preserve"> IPE - Investimento Direto de Portugal no Exterior </t>
  </si>
  <si>
    <t xml:space="preserve"> IDE - Investimento Directo do Exterior em Portugal</t>
  </si>
  <si>
    <t>Títulos de participação no capital</t>
  </si>
  <si>
    <t>Instrumentos de dívida</t>
  </si>
  <si>
    <t>Preços Consumidor (IHPC) (Zona Euro 19)</t>
  </si>
  <si>
    <t>Taxa de Desemprego
Zona Euro 19</t>
  </si>
  <si>
    <r>
      <t xml:space="preserve">Investimento Direto Estrangeiro - </t>
    </r>
    <r>
      <rPr>
        <b/>
        <sz val="8"/>
        <color indexed="56"/>
        <rFont val="Verdana"/>
        <family val="2"/>
      </rPr>
      <t>Valores líquidos</t>
    </r>
  </si>
  <si>
    <t>Vendas de Automóveis
Ligeiros de Passageiros
(inclui todo-o-terreno)</t>
  </si>
  <si>
    <t xml:space="preserve">Ligeiras                                           </t>
  </si>
  <si>
    <t xml:space="preserve">Pesadas
(inclui autocarros) </t>
  </si>
  <si>
    <t>CE - DG Energy</t>
  </si>
  <si>
    <t xml:space="preserve">Índice de Custo de Trabalho
(Total) 
(Secções B a S)
(CAE Rev3) </t>
  </si>
  <si>
    <t>Mediana da Habitação</t>
  </si>
  <si>
    <r>
      <t>Euros/M</t>
    </r>
    <r>
      <rPr>
        <vertAlign val="superscript"/>
        <sz val="5.7"/>
        <rFont val="Verdana"/>
        <family val="2"/>
      </rPr>
      <t>2</t>
    </r>
  </si>
  <si>
    <t>Base 2012=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</si>
</sst>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&quot;€&quot;* #,##0.00_);_(&quot;€&quot;* \(#,##0.00\);_(&quot;€&quot;* &quot;-&quot;??_);_(@_)"/>
    <numFmt numFmtId="165" formatCode="0.0"/>
    <numFmt numFmtId="166" formatCode="0_)"/>
    <numFmt numFmtId="167" formatCode="###\ ##0"/>
    <numFmt numFmtId="168" formatCode="###\ ###\ ##0"/>
    <numFmt numFmtId="169" formatCode="#,###.00;\-#,###.00"/>
    <numFmt numFmtId="170" formatCode="[$-816]mmm/yy;@"/>
    <numFmt numFmtId="171" formatCode="dd/mm/yyyy;@"/>
    <numFmt numFmtId="172" formatCode="#\ ###\ ###\ ##0"/>
    <numFmt numFmtId="173" formatCode="#####0.0"/>
    <numFmt numFmtId="174" formatCode="#,##0.0"/>
    <numFmt numFmtId="175" formatCode="&quot;GEE,&quot;\ \ d\ mmmm\ &quot;de&quot;\ yyyy\ /\ h:mm;@"/>
    <numFmt numFmtId="176" formatCode="##\ ###\ ##0"/>
    <numFmt numFmtId="177" formatCode="00.0"/>
    <numFmt numFmtId="178" formatCode="mmm\ yy"/>
    <numFmt numFmtId="179" formatCode="&quot;GEE,&quot;\ dd\ &quot;de&quot;\ mmmm\ &quot;de&quot;\ yyyy\ "/>
    <numFmt numFmtId="180" formatCode="0.0000"/>
    <numFmt numFmtId="181" formatCode="0.000"/>
    <numFmt numFmtId="182" formatCode="[$-816]mmmm\ yy;@"/>
  </numFmts>
  <fonts count="209">
    <font>
      <sz val="10"/>
      <name val="Arial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b/>
      <sz val="10"/>
      <name val="Arial"/>
      <family val="2"/>
    </font>
    <font>
      <sz val="9"/>
      <color indexed="12"/>
      <name val="Arial"/>
      <family val="2"/>
    </font>
    <font>
      <sz val="10"/>
      <name val="Tahoma"/>
      <family val="2"/>
    </font>
    <font>
      <b/>
      <u/>
      <sz val="11"/>
      <name val="Tahoma"/>
      <family val="2"/>
    </font>
    <font>
      <sz val="9"/>
      <name val="Tahoma"/>
      <family val="2"/>
    </font>
    <font>
      <sz val="8"/>
      <color indexed="17"/>
      <name val="Tahoma"/>
      <family val="2"/>
    </font>
    <font>
      <sz val="10"/>
      <color indexed="17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10"/>
      <name val="Verdana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8"/>
      <name val="Arial"/>
      <family val="2"/>
    </font>
    <font>
      <sz val="10"/>
      <name val="Verdana"/>
      <family val="2"/>
    </font>
    <font>
      <b/>
      <sz val="14"/>
      <color indexed="62"/>
      <name val="Verdana"/>
      <family val="2"/>
    </font>
    <font>
      <b/>
      <sz val="12"/>
      <color indexed="62"/>
      <name val="Verdana"/>
      <family val="2"/>
    </font>
    <font>
      <sz val="7"/>
      <name val="Arial"/>
      <family val="2"/>
    </font>
    <font>
      <sz val="12"/>
      <color indexed="62"/>
      <name val="Arial"/>
      <family val="2"/>
    </font>
    <font>
      <sz val="7"/>
      <name val="Verdana"/>
      <family val="2"/>
    </font>
    <font>
      <b/>
      <sz val="7"/>
      <name val="Verdana"/>
      <family val="2"/>
    </font>
    <font>
      <sz val="8"/>
      <name val="Verdana"/>
      <family val="2"/>
    </font>
    <font>
      <sz val="6"/>
      <name val="Verdana"/>
      <family val="2"/>
    </font>
    <font>
      <sz val="8"/>
      <name val="Arial"/>
      <family val="2"/>
    </font>
    <font>
      <sz val="7"/>
      <name val="Arial"/>
      <family val="2"/>
    </font>
    <font>
      <sz val="9"/>
      <color indexed="18"/>
      <name val="Tahoma"/>
      <family val="2"/>
    </font>
    <font>
      <sz val="10"/>
      <color indexed="18"/>
      <name val="Tahoma"/>
      <family val="2"/>
    </font>
    <font>
      <b/>
      <sz val="12"/>
      <color indexed="18"/>
      <name val="Tahoma"/>
      <family val="2"/>
    </font>
    <font>
      <sz val="8"/>
      <color indexed="18"/>
      <name val="Tahoma"/>
      <family val="2"/>
    </font>
    <font>
      <sz val="10"/>
      <color indexed="18"/>
      <name val="Arial"/>
      <family val="2"/>
    </font>
    <font>
      <b/>
      <sz val="8"/>
      <name val="Verdana"/>
      <family val="2"/>
    </font>
    <font>
      <b/>
      <sz val="14"/>
      <color indexed="18"/>
      <name val="Verdana"/>
      <family val="2"/>
    </font>
    <font>
      <i/>
      <sz val="10"/>
      <name val="Verdana"/>
      <family val="2"/>
    </font>
    <font>
      <sz val="10"/>
      <color indexed="18"/>
      <name val="Verdana"/>
      <family val="2"/>
    </font>
    <font>
      <b/>
      <sz val="12"/>
      <color indexed="18"/>
      <name val="Verdana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9"/>
      <name val="Verdana"/>
      <family val="2"/>
    </font>
    <font>
      <i/>
      <sz val="8"/>
      <name val="Verdana"/>
      <family val="2"/>
    </font>
    <font>
      <sz val="12"/>
      <color indexed="62"/>
      <name val="Verdana"/>
      <family val="2"/>
    </font>
    <font>
      <b/>
      <sz val="14"/>
      <name val="Verdana"/>
      <family val="2"/>
    </font>
    <font>
      <sz val="7"/>
      <color indexed="18"/>
      <name val="Verdana"/>
      <family val="2"/>
    </font>
    <font>
      <b/>
      <sz val="8"/>
      <color indexed="18"/>
      <name val="Verdana"/>
      <family val="2"/>
    </font>
    <font>
      <b/>
      <sz val="7"/>
      <color indexed="18"/>
      <name val="Verdana"/>
      <family val="2"/>
    </font>
    <font>
      <sz val="8"/>
      <color indexed="18"/>
      <name val="Verdana"/>
      <family val="2"/>
    </font>
    <font>
      <b/>
      <sz val="7"/>
      <color indexed="10"/>
      <name val="Verdana"/>
      <family val="2"/>
    </font>
    <font>
      <sz val="7"/>
      <color indexed="10"/>
      <name val="Verdan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b/>
      <i/>
      <sz val="8"/>
      <name val="Verdana"/>
      <family val="2"/>
    </font>
    <font>
      <b/>
      <vertAlign val="superscript"/>
      <sz val="7"/>
      <name val="Verdana"/>
      <family val="2"/>
    </font>
    <font>
      <vertAlign val="superscript"/>
      <sz val="7"/>
      <name val="Verdana"/>
      <family val="2"/>
    </font>
    <font>
      <sz val="11"/>
      <color indexed="18"/>
      <name val="Verdana"/>
      <family val="2"/>
    </font>
    <font>
      <sz val="12"/>
      <color indexed="18"/>
      <name val="Verdana"/>
      <family val="2"/>
    </font>
    <font>
      <b/>
      <sz val="10"/>
      <color indexed="18"/>
      <name val="Verdana"/>
      <family val="2"/>
    </font>
    <font>
      <i/>
      <sz val="12"/>
      <color indexed="62"/>
      <name val="Verdana"/>
      <family val="2"/>
    </font>
    <font>
      <sz val="12"/>
      <name val="Verdana"/>
      <family val="2"/>
    </font>
    <font>
      <i/>
      <sz val="8"/>
      <color indexed="18"/>
      <name val="Verdana"/>
      <family val="2"/>
    </font>
    <font>
      <i/>
      <sz val="8"/>
      <color indexed="8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b/>
      <sz val="10"/>
      <color indexed="10"/>
      <name val="Verdana"/>
      <family val="2"/>
    </font>
    <font>
      <sz val="8"/>
      <color indexed="62"/>
      <name val="Verdana"/>
      <family val="2"/>
    </font>
    <font>
      <b/>
      <sz val="11"/>
      <color indexed="18"/>
      <name val="Verdana"/>
      <family val="2"/>
    </font>
    <font>
      <i/>
      <vertAlign val="superscript"/>
      <sz val="8"/>
      <name val="Verdana"/>
      <family val="2"/>
    </font>
    <font>
      <vertAlign val="superscript"/>
      <sz val="8"/>
      <name val="Verdana"/>
      <family val="2"/>
    </font>
    <font>
      <b/>
      <u/>
      <sz val="10"/>
      <name val="Tahoma"/>
      <family val="2"/>
    </font>
    <font>
      <sz val="9"/>
      <color indexed="17"/>
      <name val="Arial"/>
      <family val="2"/>
    </font>
    <font>
      <sz val="7"/>
      <color indexed="9"/>
      <name val="Verdana"/>
      <family val="2"/>
    </font>
    <font>
      <sz val="8"/>
      <color indexed="9"/>
      <name val="Verdana"/>
      <family val="2"/>
    </font>
    <font>
      <sz val="10"/>
      <color indexed="9"/>
      <name val="Arial"/>
      <family val="2"/>
    </font>
    <font>
      <sz val="10"/>
      <color indexed="9"/>
      <name val="Verdana"/>
      <family val="2"/>
    </font>
    <font>
      <b/>
      <sz val="12"/>
      <color indexed="9"/>
      <name val="Verdana"/>
      <family val="2"/>
    </font>
    <font>
      <sz val="12"/>
      <color indexed="9"/>
      <name val="Verdana"/>
      <family val="2"/>
    </font>
    <font>
      <b/>
      <sz val="14"/>
      <color indexed="9"/>
      <name val="Verdana"/>
      <family val="2"/>
    </font>
    <font>
      <b/>
      <sz val="14"/>
      <color indexed="56"/>
      <name val="Verdana"/>
      <family val="2"/>
    </font>
    <font>
      <b/>
      <sz val="12"/>
      <color indexed="56"/>
      <name val="Verdana"/>
      <family val="2"/>
    </font>
    <font>
      <sz val="10"/>
      <color indexed="56"/>
      <name val="Verdana"/>
      <family val="2"/>
    </font>
    <font>
      <sz val="7"/>
      <color indexed="56"/>
      <name val="Verdana"/>
      <family val="2"/>
    </font>
    <font>
      <vertAlign val="superscript"/>
      <sz val="7"/>
      <color indexed="56"/>
      <name val="Verdana"/>
      <family val="2"/>
    </font>
    <font>
      <sz val="8"/>
      <color indexed="56"/>
      <name val="Verdana"/>
      <family val="2"/>
    </font>
    <font>
      <sz val="10"/>
      <color indexed="56"/>
      <name val="Arial"/>
      <family val="2"/>
    </font>
    <font>
      <b/>
      <sz val="7"/>
      <color indexed="56"/>
      <name val="Verdana"/>
      <family val="2"/>
    </font>
    <font>
      <b/>
      <sz val="8"/>
      <color indexed="56"/>
      <name val="Verdana"/>
      <family val="2"/>
    </font>
    <font>
      <b/>
      <sz val="10"/>
      <color indexed="9"/>
      <name val="Verdana"/>
      <family val="2"/>
    </font>
    <font>
      <i/>
      <sz val="7"/>
      <color indexed="56"/>
      <name val="Verdana"/>
      <family val="2"/>
    </font>
    <font>
      <sz val="8"/>
      <color indexed="56"/>
      <name val="Arial"/>
      <family val="2"/>
    </font>
    <font>
      <sz val="6"/>
      <color indexed="9"/>
      <name val="Verdana"/>
      <family val="2"/>
    </font>
    <font>
      <b/>
      <sz val="7"/>
      <color indexed="9"/>
      <name val="Verdana"/>
      <family val="2"/>
    </font>
    <font>
      <b/>
      <i/>
      <sz val="14"/>
      <color indexed="9"/>
      <name val="Arial"/>
      <family val="2"/>
    </font>
    <font>
      <b/>
      <sz val="12"/>
      <color indexed="10"/>
      <name val="Verdana"/>
      <family val="2"/>
    </font>
    <font>
      <b/>
      <sz val="6"/>
      <name val="Verdana"/>
      <family val="2"/>
    </font>
    <font>
      <i/>
      <vertAlign val="superscript"/>
      <sz val="7"/>
      <name val="Verdana"/>
      <family val="2"/>
    </font>
    <font>
      <i/>
      <sz val="7"/>
      <name val="Verdana"/>
      <family val="2"/>
    </font>
    <font>
      <b/>
      <i/>
      <sz val="7"/>
      <color indexed="9"/>
      <name val="Verdana"/>
      <family val="2"/>
    </font>
    <font>
      <b/>
      <sz val="11"/>
      <color indexed="9"/>
      <name val="Tahoma"/>
      <family val="2"/>
    </font>
    <font>
      <sz val="9"/>
      <color indexed="56"/>
      <name val="Tahoma"/>
      <family val="2"/>
    </font>
    <font>
      <sz val="10"/>
      <color indexed="56"/>
      <name val="Tahoma"/>
      <family val="2"/>
    </font>
    <font>
      <sz val="8"/>
      <color indexed="56"/>
      <name val="Tahoma"/>
      <family val="2"/>
    </font>
    <font>
      <sz val="9"/>
      <color indexed="56"/>
      <name val="Arial"/>
      <family val="2"/>
    </font>
    <font>
      <b/>
      <sz val="9"/>
      <color indexed="56"/>
      <name val="Tahoma"/>
      <family val="2"/>
    </font>
    <font>
      <b/>
      <sz val="12"/>
      <color indexed="56"/>
      <name val="Tahoma"/>
      <family val="2"/>
    </font>
    <font>
      <b/>
      <sz val="12"/>
      <color indexed="62"/>
      <name val="Arial"/>
      <family val="2"/>
    </font>
    <font>
      <b/>
      <vertAlign val="superscript"/>
      <sz val="8"/>
      <name val="Verdana"/>
      <family val="2"/>
    </font>
    <font>
      <b/>
      <sz val="8"/>
      <name val="Arial"/>
      <family val="2"/>
    </font>
    <font>
      <b/>
      <sz val="13.5"/>
      <color indexed="56"/>
      <name val="Verdana"/>
      <family val="2"/>
    </font>
    <font>
      <b/>
      <vertAlign val="superscript"/>
      <sz val="12"/>
      <color indexed="56"/>
      <name val="Verdana"/>
      <family val="2"/>
    </font>
    <font>
      <b/>
      <vertAlign val="superscript"/>
      <sz val="9"/>
      <color indexed="56"/>
      <name val="Verdana"/>
      <family val="2"/>
    </font>
    <font>
      <b/>
      <sz val="9"/>
      <color indexed="56"/>
      <name val="Verdana"/>
      <family val="2"/>
    </font>
    <font>
      <b/>
      <sz val="7"/>
      <color indexed="9"/>
      <name val="Arial"/>
      <family val="2"/>
    </font>
    <font>
      <sz val="8.5"/>
      <name val="Arial"/>
      <family val="2"/>
    </font>
    <font>
      <sz val="8.5"/>
      <name val="Arial"/>
      <family val="2"/>
    </font>
    <font>
      <b/>
      <sz val="12"/>
      <name val="Verdana"/>
      <family val="2"/>
    </font>
    <font>
      <sz val="12"/>
      <color indexed="56"/>
      <name val="Arial"/>
      <family val="2"/>
    </font>
    <font>
      <b/>
      <sz val="7"/>
      <name val="Arial"/>
      <family val="2"/>
    </font>
    <font>
      <sz val="7"/>
      <color indexed="9"/>
      <name val="Arial"/>
      <family val="2"/>
    </font>
    <font>
      <vertAlign val="superscript"/>
      <sz val="7"/>
      <name val="Arial"/>
      <family val="2"/>
    </font>
    <font>
      <sz val="8"/>
      <color indexed="8"/>
      <name val="Verdana"/>
      <family val="2"/>
    </font>
    <font>
      <i/>
      <sz val="8"/>
      <color indexed="56"/>
      <name val="Verdana"/>
      <family val="2"/>
    </font>
    <font>
      <vertAlign val="superscript"/>
      <sz val="6"/>
      <name val="Verdana"/>
      <family val="2"/>
    </font>
    <font>
      <b/>
      <i/>
      <sz val="8"/>
      <color indexed="9"/>
      <name val="Verdana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sz val="7"/>
      <color indexed="63"/>
      <name val="Verdana"/>
      <family val="2"/>
    </font>
    <font>
      <sz val="7"/>
      <color indexed="23"/>
      <name val="Arial"/>
      <family val="2"/>
    </font>
    <font>
      <b/>
      <sz val="12"/>
      <color indexed="9"/>
      <name val="Tahoma"/>
      <family val="2"/>
    </font>
    <font>
      <sz val="9"/>
      <name val="Arial Narrow"/>
      <family val="2"/>
    </font>
    <font>
      <b/>
      <sz val="9"/>
      <name val="Wingdings"/>
      <charset val="2"/>
    </font>
    <font>
      <sz val="9"/>
      <name val="Arial"/>
      <family val="2"/>
    </font>
    <font>
      <b/>
      <sz val="9"/>
      <name val="Arial"/>
      <family val="2"/>
    </font>
    <font>
      <b/>
      <sz val="22"/>
      <color indexed="32"/>
      <name val="Verdana"/>
      <family val="2"/>
    </font>
    <font>
      <b/>
      <sz val="12"/>
      <name val="Arial"/>
      <family val="2"/>
    </font>
    <font>
      <b/>
      <sz val="8"/>
      <color indexed="8"/>
      <name val="Arial Narrow"/>
      <family val="2"/>
    </font>
    <font>
      <b/>
      <sz val="9"/>
      <color indexed="8"/>
      <name val="Arial Narrow"/>
      <family val="2"/>
    </font>
    <font>
      <b/>
      <sz val="6"/>
      <color indexed="9"/>
      <name val="Arial Narrow"/>
      <family val="2"/>
    </font>
    <font>
      <b/>
      <sz val="10"/>
      <color indexed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b/>
      <sz val="7"/>
      <color indexed="9"/>
      <name val="Arial Narrow"/>
      <family val="2"/>
    </font>
    <font>
      <b/>
      <sz val="8"/>
      <color indexed="9"/>
      <name val="Arial Narrow"/>
      <family val="2"/>
    </font>
    <font>
      <sz val="8"/>
      <name val="Arial Narrow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b/>
      <sz val="12"/>
      <color indexed="54"/>
      <name val="Wingdings"/>
      <charset val="2"/>
    </font>
    <font>
      <sz val="9"/>
      <color indexed="54"/>
      <name val="Arial Narrow"/>
      <family val="2"/>
    </font>
    <font>
      <sz val="11"/>
      <name val="Arial Narrow"/>
      <family val="2"/>
    </font>
    <font>
      <b/>
      <sz val="9"/>
      <color indexed="54"/>
      <name val="Arial Narrow"/>
      <family val="2"/>
    </font>
    <font>
      <b/>
      <sz val="8"/>
      <color indexed="54"/>
      <name val="Arial Narrow"/>
      <family val="2"/>
    </font>
    <font>
      <sz val="8"/>
      <color indexed="8"/>
      <name val="Arial Narrow"/>
      <family val="2"/>
    </font>
    <font>
      <sz val="8"/>
      <color indexed="54"/>
      <name val="Arial Narrow"/>
      <family val="2"/>
    </font>
    <font>
      <b/>
      <sz val="14"/>
      <color indexed="10"/>
      <name val="Arial Narrow"/>
      <family val="2"/>
    </font>
    <font>
      <sz val="9"/>
      <name val="Arial"/>
      <family val="2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7"/>
      <name val="Arial Narrow"/>
      <family val="2"/>
    </font>
    <font>
      <b/>
      <sz val="14"/>
      <color indexed="9"/>
      <name val="Arial Narrow"/>
      <family val="2"/>
    </font>
    <font>
      <b/>
      <sz val="18"/>
      <color indexed="9"/>
      <name val="Arial Narrow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indexed="5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1"/>
      <color indexed="54"/>
      <name val="Wingdings"/>
      <charset val="2"/>
    </font>
    <font>
      <b/>
      <sz val="14"/>
      <name val="Arial"/>
      <family val="2"/>
    </font>
    <font>
      <sz val="9"/>
      <color indexed="56"/>
      <name val="Arial Narrow"/>
      <family val="2"/>
    </font>
    <font>
      <b/>
      <sz val="16"/>
      <name val="Arial"/>
      <family val="2"/>
    </font>
    <font>
      <sz val="11"/>
      <color indexed="9"/>
      <name val="Verdana"/>
      <family val="2"/>
    </font>
    <font>
      <b/>
      <sz val="10"/>
      <color indexed="56"/>
      <name val="Tahoma"/>
      <family val="2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sz val="9"/>
      <color indexed="56"/>
      <name val="Arial"/>
      <family val="2"/>
    </font>
    <font>
      <b/>
      <sz val="12"/>
      <color indexed="17"/>
      <name val="Tahoma"/>
      <family val="2"/>
    </font>
    <font>
      <sz val="10"/>
      <name val="Arial"/>
      <family val="2"/>
    </font>
    <font>
      <b/>
      <sz val="10"/>
      <color indexed="12"/>
      <name val="Tahoma"/>
      <family val="2"/>
    </font>
    <font>
      <sz val="10"/>
      <color indexed="9"/>
      <name val="Tahoma"/>
      <family val="2"/>
    </font>
    <font>
      <vertAlign val="superscript"/>
      <sz val="5.7"/>
      <name val="Verdana"/>
      <family val="2"/>
    </font>
    <font>
      <b/>
      <sz val="10"/>
      <color indexed="56"/>
      <name val="Verdana"/>
      <family val="2"/>
    </font>
    <font>
      <b/>
      <sz val="18"/>
      <color indexed="62"/>
      <name val="Cambria"/>
      <family val="2"/>
    </font>
    <font>
      <vertAlign val="superscript"/>
      <sz val="7.2"/>
      <name val="Verdana"/>
      <family val="2"/>
    </font>
    <font>
      <b/>
      <sz val="8"/>
      <color indexed="9"/>
      <name val="Verdana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27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27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8"/>
      <color indexed="23"/>
      <name val="Arial"/>
      <family val="2"/>
    </font>
    <font>
      <sz val="11"/>
      <color theme="1"/>
      <name val="Calibri"/>
      <family val="2"/>
      <scheme val="minor"/>
    </font>
    <font>
      <sz val="7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mediumGray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2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hair">
        <color indexed="56"/>
      </left>
      <right/>
      <top style="hair">
        <color indexed="56"/>
      </top>
      <bottom style="medium">
        <color indexed="56"/>
      </bottom>
      <diagonal/>
    </border>
    <border>
      <left/>
      <right/>
      <top style="hair">
        <color indexed="56"/>
      </top>
      <bottom style="medium">
        <color indexed="56"/>
      </bottom>
      <diagonal/>
    </border>
    <border>
      <left/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hair">
        <color indexed="56"/>
      </right>
      <top style="medium">
        <color indexed="56"/>
      </top>
      <bottom/>
      <diagonal/>
    </border>
    <border>
      <left style="hair">
        <color indexed="56"/>
      </left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/>
      <top/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/>
      <right style="hair">
        <color indexed="56"/>
      </right>
      <top/>
      <bottom/>
      <diagonal/>
    </border>
    <border>
      <left style="hair">
        <color indexed="56"/>
      </left>
      <right/>
      <top/>
      <bottom/>
      <diagonal/>
    </border>
    <border>
      <left/>
      <right style="medium">
        <color indexed="56"/>
      </right>
      <top/>
      <bottom/>
      <diagonal/>
    </border>
    <border>
      <left/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/>
      <top/>
      <bottom style="medium">
        <color indexed="56"/>
      </bottom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/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 style="hair">
        <color indexed="56"/>
      </bottom>
      <diagonal/>
    </border>
    <border>
      <left/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/>
      <right style="medium">
        <color indexed="56"/>
      </right>
      <top style="hair">
        <color indexed="56"/>
      </top>
      <bottom style="medium">
        <color indexed="56"/>
      </bottom>
      <diagonal/>
    </border>
    <border>
      <left/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medium">
        <color indexed="56"/>
      </top>
      <bottom style="hair">
        <color indexed="5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56"/>
      </right>
      <top/>
      <bottom style="hair">
        <color indexed="64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/>
      <diagonal/>
    </border>
    <border>
      <left style="hair">
        <color indexed="56"/>
      </left>
      <right style="hair">
        <color indexed="56"/>
      </right>
      <top style="medium">
        <color indexed="56"/>
      </top>
      <bottom/>
      <diagonal/>
    </border>
    <border>
      <left/>
      <right/>
      <top style="hair">
        <color indexed="56"/>
      </top>
      <bottom style="hair">
        <color indexed="56"/>
      </bottom>
      <diagonal/>
    </border>
    <border>
      <left style="medium">
        <color indexed="56"/>
      </left>
      <right/>
      <top style="hair">
        <color indexed="56"/>
      </top>
      <bottom style="hair">
        <color indexed="56"/>
      </bottom>
      <diagonal/>
    </border>
    <border>
      <left style="medium">
        <color indexed="56"/>
      </left>
      <right/>
      <top style="hair">
        <color indexed="56"/>
      </top>
      <bottom style="medium">
        <color indexed="56"/>
      </bottom>
      <diagonal/>
    </border>
    <border>
      <left/>
      <right style="medium">
        <color indexed="56"/>
      </right>
      <top style="hair">
        <color indexed="64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/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hair">
        <color indexed="56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/>
      <bottom/>
      <diagonal/>
    </border>
    <border>
      <left style="hair">
        <color indexed="56"/>
      </left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medium">
        <color indexed="56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 style="hair">
        <color indexed="56"/>
      </right>
      <top/>
      <bottom/>
      <diagonal/>
    </border>
    <border>
      <left style="medium">
        <color indexed="56"/>
      </left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/>
      <top/>
      <bottom style="hair">
        <color indexed="56"/>
      </bottom>
      <diagonal/>
    </border>
    <border>
      <left/>
      <right style="hair">
        <color indexed="56"/>
      </right>
      <top/>
      <bottom style="hair">
        <color indexed="56"/>
      </bottom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medium">
        <color indexed="56"/>
      </left>
      <right/>
      <top style="medium">
        <color indexed="56"/>
      </top>
      <bottom style="hair">
        <color indexed="56"/>
      </bottom>
      <diagonal/>
    </border>
    <border>
      <left/>
      <right style="medium">
        <color indexed="56"/>
      </right>
      <top/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/>
      <diagonal/>
    </border>
    <border>
      <left/>
      <right/>
      <top/>
      <bottom style="hair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thin">
        <color indexed="56"/>
      </left>
      <right style="hair">
        <color indexed="56"/>
      </right>
      <top/>
      <bottom/>
      <diagonal/>
    </border>
    <border>
      <left style="thin">
        <color indexed="56"/>
      </left>
      <right style="hair">
        <color indexed="56"/>
      </right>
      <top/>
      <bottom style="medium">
        <color indexed="56"/>
      </bottom>
      <diagonal/>
    </border>
    <border>
      <left style="thin">
        <color indexed="56"/>
      </left>
      <right/>
      <top/>
      <bottom/>
      <diagonal/>
    </border>
    <border>
      <left style="thin">
        <color indexed="56"/>
      </left>
      <right/>
      <top/>
      <bottom style="medium">
        <color indexed="56"/>
      </bottom>
      <diagonal/>
    </border>
    <border>
      <left style="thin">
        <color indexed="56"/>
      </left>
      <right/>
      <top style="hair">
        <color indexed="56"/>
      </top>
      <bottom style="medium">
        <color indexed="56"/>
      </bottom>
      <diagonal/>
    </border>
    <border>
      <left style="medium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56"/>
      </left>
      <right style="thin">
        <color indexed="56"/>
      </right>
      <top style="hair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 style="hair">
        <color indexed="56"/>
      </bottom>
      <diagonal/>
    </border>
    <border>
      <left style="medium">
        <color indexed="56"/>
      </left>
      <right style="medium">
        <color indexed="56"/>
      </right>
      <top/>
      <bottom style="hair">
        <color indexed="64"/>
      </bottom>
      <diagonal/>
    </border>
    <border>
      <left/>
      <right style="medium">
        <color indexed="56"/>
      </right>
      <top style="hair">
        <color indexed="56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30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64"/>
      </right>
      <top style="medium">
        <color indexed="56"/>
      </top>
      <bottom/>
      <diagonal/>
    </border>
    <border>
      <left style="hair">
        <color indexed="64"/>
      </left>
      <right style="hair">
        <color indexed="56"/>
      </right>
      <top style="medium">
        <color indexed="56"/>
      </top>
      <bottom/>
      <diagonal/>
    </border>
    <border>
      <left style="thin">
        <color indexed="56"/>
      </left>
      <right style="hair">
        <color indexed="64"/>
      </right>
      <top style="hair">
        <color indexed="56"/>
      </top>
      <bottom style="hair">
        <color indexed="56"/>
      </bottom>
      <diagonal/>
    </border>
    <border>
      <left style="hair">
        <color indexed="64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56"/>
      </bottom>
      <diagonal/>
    </border>
    <border>
      <left/>
      <right style="hair">
        <color indexed="64"/>
      </right>
      <top/>
      <bottom style="medium">
        <color indexed="56"/>
      </bottom>
      <diagonal/>
    </border>
    <border>
      <left style="hair">
        <color indexed="64"/>
      </left>
      <right style="hair">
        <color indexed="64"/>
      </right>
      <top/>
      <bottom style="medium">
        <color indexed="56"/>
      </bottom>
      <diagonal/>
    </border>
    <border>
      <left style="hair">
        <color indexed="64"/>
      </left>
      <right/>
      <top/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hair">
        <color indexed="64"/>
      </bottom>
      <diagonal/>
    </border>
    <border>
      <left style="medium">
        <color indexed="56"/>
      </left>
      <right style="medium">
        <color indexed="56"/>
      </right>
      <top style="hair">
        <color indexed="64"/>
      </top>
      <bottom/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hair">
        <color indexed="64"/>
      </bottom>
      <diagonal/>
    </border>
    <border>
      <left style="medium">
        <color indexed="56"/>
      </left>
      <right style="hair">
        <color indexed="56"/>
      </right>
      <top style="hair">
        <color indexed="64"/>
      </top>
      <bottom style="hair">
        <color indexed="56"/>
      </bottom>
      <diagonal/>
    </border>
    <border>
      <left style="medium">
        <color indexed="56"/>
      </left>
      <right/>
      <top/>
      <bottom style="hair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/>
      <bottom style="hair">
        <color indexed="56"/>
      </bottom>
      <diagonal/>
    </border>
    <border>
      <left/>
      <right/>
      <top style="hair">
        <color indexed="56"/>
      </top>
      <bottom/>
      <diagonal/>
    </border>
    <border>
      <left style="hair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56"/>
      </top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/>
      <top style="hair">
        <color indexed="56"/>
      </top>
      <bottom style="hair">
        <color indexed="56"/>
      </bottom>
      <diagonal/>
    </border>
    <border>
      <left style="hair">
        <color indexed="62"/>
      </left>
      <right style="hair">
        <color indexed="62"/>
      </right>
      <top style="hair">
        <color indexed="56"/>
      </top>
      <bottom/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</borders>
  <cellStyleXfs count="54">
    <xf numFmtId="0" fontId="0" fillId="0" borderId="0"/>
    <xf numFmtId="0" fontId="191" fillId="2" borderId="0" applyNumberFormat="0" applyBorder="0" applyAlignment="0" applyProtection="0"/>
    <xf numFmtId="0" fontId="191" fillId="3" borderId="0" applyNumberFormat="0" applyBorder="0" applyAlignment="0" applyProtection="0"/>
    <xf numFmtId="0" fontId="191" fillId="4" borderId="0" applyNumberFormat="0" applyBorder="0" applyAlignment="0" applyProtection="0"/>
    <xf numFmtId="0" fontId="191" fillId="2" borderId="0" applyNumberFormat="0" applyBorder="0" applyAlignment="0" applyProtection="0"/>
    <xf numFmtId="0" fontId="191" fillId="5" borderId="0" applyNumberFormat="0" applyBorder="0" applyAlignment="0" applyProtection="0"/>
    <xf numFmtId="0" fontId="191" fillId="3" borderId="0" applyNumberFormat="0" applyBorder="0" applyAlignment="0" applyProtection="0"/>
    <xf numFmtId="0" fontId="191" fillId="7" borderId="0" applyNumberFormat="0" applyBorder="0" applyAlignment="0" applyProtection="0"/>
    <xf numFmtId="0" fontId="191" fillId="3" borderId="0" applyNumberFormat="0" applyBorder="0" applyAlignment="0" applyProtection="0"/>
    <xf numFmtId="0" fontId="191" fillId="3" borderId="0" applyNumberFormat="0" applyBorder="0" applyAlignment="0" applyProtection="0"/>
    <xf numFmtId="0" fontId="191" fillId="7" borderId="0" applyNumberFormat="0" applyBorder="0" applyAlignment="0" applyProtection="0"/>
    <xf numFmtId="0" fontId="191" fillId="6" borderId="0" applyNumberFormat="0" applyBorder="0" applyAlignment="0" applyProtection="0"/>
    <xf numFmtId="0" fontId="191" fillId="3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3" borderId="0" applyNumberFormat="0" applyBorder="0" applyAlignment="0" applyProtection="0"/>
    <xf numFmtId="0" fontId="77" fillId="7" borderId="0" applyNumberFormat="0" applyBorder="0" applyAlignment="0" applyProtection="0"/>
    <xf numFmtId="0" fontId="77" fillId="9" borderId="0" applyNumberFormat="0" applyBorder="0" applyAlignment="0" applyProtection="0"/>
    <xf numFmtId="0" fontId="77" fillId="3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9" borderId="0" applyNumberFormat="0" applyBorder="0" applyAlignment="0" applyProtection="0"/>
    <xf numFmtId="0" fontId="77" fillId="11" borderId="0" applyNumberFormat="0" applyBorder="0" applyAlignment="0" applyProtection="0"/>
    <xf numFmtId="0" fontId="192" fillId="8" borderId="0" applyNumberFormat="0" applyBorder="0" applyAlignment="0" applyProtection="0"/>
    <xf numFmtId="0" fontId="15" fillId="0" borderId="1" applyNumberFormat="0" applyBorder="0" applyProtection="0">
      <alignment horizontal="center"/>
    </xf>
    <xf numFmtId="0" fontId="193" fillId="14" borderId="3" applyNumberFormat="0" applyAlignment="0" applyProtection="0"/>
    <xf numFmtId="0" fontId="142" fillId="7" borderId="4" applyNumberFormat="0" applyAlignment="0" applyProtection="0"/>
    <xf numFmtId="0" fontId="16" fillId="0" borderId="0" applyFill="0" applyBorder="0" applyProtection="0"/>
    <xf numFmtId="164" fontId="1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95" fillId="15" borderId="0" applyNumberFormat="0" applyBorder="0" applyAlignment="0" applyProtection="0"/>
    <xf numFmtId="0" fontId="196" fillId="0" borderId="2" applyNumberFormat="0" applyFill="0" applyAlignment="0" applyProtection="0"/>
    <xf numFmtId="0" fontId="197" fillId="0" borderId="5" applyNumberFormat="0" applyFill="0" applyAlignment="0" applyProtection="0"/>
    <xf numFmtId="0" fontId="198" fillId="0" borderId="6" applyNumberFormat="0" applyFill="0" applyAlignment="0" applyProtection="0"/>
    <xf numFmtId="0" fontId="198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99" fillId="3" borderId="3" applyNumberFormat="0" applyAlignment="0" applyProtection="0"/>
    <xf numFmtId="166" fontId="2" fillId="0" borderId="7" applyNumberFormat="0" applyFont="0" applyFill="0" applyAlignment="0" applyProtection="0"/>
    <xf numFmtId="166" fontId="2" fillId="0" borderId="8" applyNumberFormat="0" applyFont="0" applyFill="0" applyAlignment="0" applyProtection="0"/>
    <xf numFmtId="0" fontId="200" fillId="0" borderId="9" applyNumberFormat="0" applyFill="0" applyAlignment="0" applyProtection="0"/>
    <xf numFmtId="0" fontId="201" fillId="3" borderId="0" applyNumberFormat="0" applyBorder="0" applyAlignment="0" applyProtection="0"/>
    <xf numFmtId="0" fontId="183" fillId="0" borderId="0"/>
    <xf numFmtId="0" fontId="207" fillId="0" borderId="0"/>
    <xf numFmtId="0" fontId="183" fillId="4" borderId="10" applyNumberFormat="0" applyFont="0" applyAlignment="0" applyProtection="0"/>
    <xf numFmtId="0" fontId="15" fillId="16" borderId="11" applyNumberFormat="0" applyBorder="0" applyProtection="0">
      <alignment horizontal="center"/>
    </xf>
    <xf numFmtId="0" fontId="202" fillId="14" borderId="12" applyNumberFormat="0" applyAlignment="0" applyProtection="0"/>
    <xf numFmtId="0" fontId="17" fillId="0" borderId="0" applyNumberFormat="0" applyFill="0" applyProtection="0"/>
    <xf numFmtId="166" fontId="2" fillId="0" borderId="0"/>
    <xf numFmtId="0" fontId="15" fillId="0" borderId="0" applyNumberFormat="0" applyFill="0" applyBorder="0" applyProtection="0">
      <alignment horizontal="left"/>
    </xf>
    <xf numFmtId="0" fontId="18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3" fillId="0" borderId="0" applyNumberFormat="0" applyFont="0" applyFill="0" applyAlignment="0" applyProtection="0"/>
  </cellStyleXfs>
  <cellXfs count="1854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21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1" fillId="0" borderId="0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vertical="center"/>
      <protection hidden="1"/>
    </xf>
    <xf numFmtId="1" fontId="26" fillId="0" borderId="0" xfId="0" applyNumberFormat="1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165" fontId="26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1" fontId="28" fillId="0" borderId="0" xfId="0" applyNumberFormat="1" applyFont="1" applyBorder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165" fontId="21" fillId="0" borderId="0" xfId="0" applyNumberFormat="1" applyFont="1" applyBorder="1" applyAlignment="1" applyProtection="1">
      <alignment horizontal="left" vertical="center"/>
      <protection hidden="1"/>
    </xf>
    <xf numFmtId="165" fontId="23" fillId="0" borderId="0" xfId="0" applyNumberFormat="1" applyFont="1" applyBorder="1" applyAlignment="1" applyProtection="1">
      <alignment vertical="center"/>
      <protection hidden="1"/>
    </xf>
    <xf numFmtId="165" fontId="28" fillId="0" borderId="0" xfId="0" applyNumberFormat="1" applyFont="1" applyAlignment="1" applyProtection="1">
      <alignment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9" fillId="0" borderId="0" xfId="0" applyFont="1" applyBorder="1" applyAlignment="1" applyProtection="1">
      <alignment vertical="center"/>
      <protection hidden="1"/>
    </xf>
    <xf numFmtId="0" fontId="25" fillId="17" borderId="0" xfId="0" applyFont="1" applyFill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9" fillId="17" borderId="0" xfId="0" applyFont="1" applyFill="1" applyAlignment="1" applyProtection="1">
      <alignment vertical="center"/>
      <protection hidden="1"/>
    </xf>
    <xf numFmtId="0" fontId="24" fillId="0" borderId="0" xfId="0" applyFont="1" applyBorder="1" applyAlignment="1" applyProtection="1">
      <alignment horizontal="right" vertical="center" indent="1"/>
      <protection hidden="1"/>
    </xf>
    <xf numFmtId="165" fontId="24" fillId="0" borderId="0" xfId="0" applyNumberFormat="1" applyFont="1" applyBorder="1" applyAlignment="1" applyProtection="1">
      <alignment horizontal="right" vertical="center" indent="1"/>
      <protection hidden="1"/>
    </xf>
    <xf numFmtId="165" fontId="26" fillId="0" borderId="0" xfId="0" applyNumberFormat="1" applyFont="1" applyBorder="1" applyAlignment="1" applyProtection="1">
      <alignment horizontal="right" vertical="center" indent="1"/>
      <protection hidden="1"/>
    </xf>
    <xf numFmtId="165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35" fillId="17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7" borderId="0" xfId="0" applyNumberFormat="1" applyFont="1" applyFill="1" applyBorder="1" applyAlignment="1" applyProtection="1">
      <alignment horizontal="right" vertical="center" indent="1"/>
      <protection hidden="1"/>
    </xf>
    <xf numFmtId="0" fontId="45" fillId="0" borderId="0" xfId="0" applyFont="1" applyAlignment="1" applyProtection="1">
      <alignment vertical="center"/>
      <protection hidden="1"/>
    </xf>
    <xf numFmtId="0" fontId="44" fillId="0" borderId="0" xfId="0" applyFont="1" applyBorder="1" applyAlignment="1" applyProtection="1">
      <alignment vertical="center"/>
      <protection hidden="1"/>
    </xf>
    <xf numFmtId="0" fontId="62" fillId="0" borderId="0" xfId="0" applyFont="1" applyBorder="1" applyAlignment="1" applyProtection="1">
      <alignment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63" fillId="0" borderId="0" xfId="0" applyFont="1" applyBorder="1" applyAlignment="1" applyProtection="1">
      <alignment vertical="center"/>
      <protection hidden="1"/>
    </xf>
    <xf numFmtId="0" fontId="46" fillId="0" borderId="0" xfId="0" applyFont="1" applyFill="1" applyBorder="1" applyAlignment="1" applyProtection="1">
      <alignment vertical="center"/>
      <protection hidden="1"/>
    </xf>
    <xf numFmtId="14" fontId="46" fillId="0" borderId="0" xfId="0" applyNumberFormat="1" applyFont="1" applyFill="1" applyBorder="1" applyAlignment="1" applyProtection="1">
      <alignment horizontal="left"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14" fontId="69" fillId="0" borderId="0" xfId="0" applyNumberFormat="1" applyFont="1" applyBorder="1" applyAlignment="1" applyProtection="1">
      <alignment vertical="center"/>
      <protection hidden="1"/>
    </xf>
    <xf numFmtId="0" fontId="60" fillId="0" borderId="0" xfId="0" applyFont="1" applyBorder="1" applyAlignment="1" applyProtection="1">
      <alignment vertical="center"/>
      <protection hidden="1"/>
    </xf>
    <xf numFmtId="0" fontId="19" fillId="17" borderId="0" xfId="0" applyFont="1" applyFill="1" applyAlignment="1" applyProtection="1">
      <alignment vertical="center"/>
      <protection hidden="1"/>
    </xf>
    <xf numFmtId="167" fontId="25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25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24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4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0" fillId="0" borderId="0" xfId="0" applyAlignment="1" applyProtection="1">
      <alignment vertical="center" textRotation="90"/>
      <protection hidden="1"/>
    </xf>
    <xf numFmtId="1" fontId="24" fillId="0" borderId="0" xfId="0" applyNumberFormat="1" applyFont="1" applyBorder="1" applyAlignment="1" applyProtection="1">
      <alignment horizontal="right" vertical="center" indent="1"/>
      <protection hidden="1"/>
    </xf>
    <xf numFmtId="167" fontId="24" fillId="0" borderId="0" xfId="0" applyNumberFormat="1" applyFont="1" applyBorder="1" applyAlignment="1" applyProtection="1">
      <alignment horizontal="right" vertical="center" indent="1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14" fontId="49" fillId="0" borderId="0" xfId="0" applyNumberFormat="1" applyFont="1" applyFill="1" applyBorder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35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6" fillId="0" borderId="0" xfId="0" applyFont="1" applyFill="1" applyAlignment="1" applyProtection="1">
      <alignment horizontal="left" vertical="center"/>
      <protection hidden="1"/>
    </xf>
    <xf numFmtId="0" fontId="45" fillId="0" borderId="0" xfId="0" applyFont="1" applyFill="1" applyAlignment="1" applyProtection="1">
      <alignment horizontal="left" vertical="center"/>
      <protection hidden="1"/>
    </xf>
    <xf numFmtId="0" fontId="19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9" fillId="0" borderId="0" xfId="0" applyFont="1" applyFill="1" applyProtection="1">
      <protection hidden="1"/>
    </xf>
    <xf numFmtId="0" fontId="14" fillId="0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26" fillId="0" borderId="0" xfId="0" applyFont="1" applyFill="1" applyProtection="1">
      <protection hidden="1"/>
    </xf>
    <xf numFmtId="169" fontId="26" fillId="0" borderId="0" xfId="0" applyNumberFormat="1" applyFont="1" applyAlignment="1" applyProtection="1">
      <alignment horizontal="center" vertical="center" textRotation="90"/>
      <protection hidden="1"/>
    </xf>
    <xf numFmtId="169" fontId="24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69" fontId="65" fillId="0" borderId="0" xfId="0" applyNumberFormat="1" applyFont="1" applyAlignment="1" applyProtection="1">
      <alignment horizontal="center" vertical="center"/>
      <protection hidden="1"/>
    </xf>
    <xf numFmtId="169" fontId="56" fillId="14" borderId="0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0" xfId="0" applyNumberFormat="1" applyFont="1" applyFill="1" applyBorder="1" applyAlignment="1" applyProtection="1">
      <alignment horizontal="center" vertical="center" wrapText="1"/>
      <protection hidden="1"/>
    </xf>
    <xf numFmtId="169" fontId="64" fillId="14" borderId="0" xfId="0" applyNumberFormat="1" applyFont="1" applyFill="1" applyBorder="1" applyAlignment="1" applyProtection="1">
      <alignment horizontal="center" vertical="center" wrapText="1"/>
      <protection hidden="1"/>
    </xf>
    <xf numFmtId="165" fontId="35" fillId="14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4" borderId="0" xfId="0" applyNumberFormat="1" applyFont="1" applyFill="1" applyBorder="1" applyAlignment="1" applyProtection="1">
      <alignment horizontal="right" vertical="center" indent="1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69" fontId="19" fillId="0" borderId="0" xfId="0" applyNumberFormat="1" applyFont="1" applyAlignment="1" applyProtection="1">
      <alignment horizontal="center" vertical="center"/>
      <protection hidden="1"/>
    </xf>
    <xf numFmtId="169" fontId="26" fillId="0" borderId="0" xfId="0" applyNumberFormat="1" applyFont="1" applyBorder="1" applyAlignment="1" applyProtection="1">
      <alignment horizontal="left" vertical="center"/>
      <protection hidden="1"/>
    </xf>
    <xf numFmtId="169" fontId="19" fillId="0" borderId="0" xfId="0" applyNumberFormat="1" applyFont="1" applyAlignment="1" applyProtection="1">
      <alignment horizontal="left" vertical="center"/>
      <protection hidden="1"/>
    </xf>
    <xf numFmtId="169" fontId="25" fillId="0" borderId="0" xfId="0" applyNumberFormat="1" applyFont="1" applyBorder="1" applyAlignment="1" applyProtection="1">
      <alignment horizontal="left" vertical="center"/>
      <protection hidden="1"/>
    </xf>
    <xf numFmtId="169" fontId="24" fillId="0" borderId="0" xfId="0" applyNumberFormat="1" applyFont="1" applyBorder="1" applyAlignment="1" applyProtection="1">
      <alignment horizontal="left" vertical="center"/>
      <protection hidden="1"/>
    </xf>
    <xf numFmtId="169" fontId="49" fillId="0" borderId="0" xfId="0" applyNumberFormat="1" applyFont="1" applyBorder="1" applyAlignment="1" applyProtection="1">
      <alignment horizontal="left" vertical="center"/>
      <protection hidden="1"/>
    </xf>
    <xf numFmtId="169" fontId="50" fillId="0" borderId="0" xfId="0" applyNumberFormat="1" applyFont="1" applyBorder="1" applyAlignment="1" applyProtection="1">
      <alignment horizontal="left" vertical="center"/>
      <protection hidden="1"/>
    </xf>
    <xf numFmtId="169" fontId="47" fillId="0" borderId="0" xfId="0" applyNumberFormat="1" applyFont="1" applyBorder="1" applyAlignment="1" applyProtection="1">
      <alignment horizontal="left" vertical="center"/>
      <protection hidden="1"/>
    </xf>
    <xf numFmtId="169" fontId="42" fillId="0" borderId="0" xfId="0" applyNumberFormat="1" applyFont="1" applyAlignment="1" applyProtection="1">
      <alignment horizontal="left" vertical="center"/>
      <protection hidden="1"/>
    </xf>
    <xf numFmtId="0" fontId="37" fillId="0" borderId="0" xfId="0" applyFont="1" applyProtection="1">
      <protection hidden="1"/>
    </xf>
    <xf numFmtId="0" fontId="38" fillId="0" borderId="0" xfId="0" applyFont="1" applyProtection="1">
      <protection hidden="1"/>
    </xf>
    <xf numFmtId="0" fontId="61" fillId="0" borderId="0" xfId="0" applyFont="1" applyProtection="1">
      <protection hidden="1"/>
    </xf>
    <xf numFmtId="0" fontId="19" fillId="17" borderId="0" xfId="0" applyFont="1" applyFill="1" applyProtection="1">
      <protection hidden="1"/>
    </xf>
    <xf numFmtId="0" fontId="37" fillId="17" borderId="0" xfId="0" applyFont="1" applyFill="1" applyProtection="1">
      <protection hidden="1"/>
    </xf>
    <xf numFmtId="0" fontId="14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38" fillId="0" borderId="0" xfId="0" applyFont="1" applyAlignment="1" applyProtection="1">
      <protection hidden="1"/>
    </xf>
    <xf numFmtId="0" fontId="61" fillId="0" borderId="0" xfId="0" applyFont="1" applyAlignment="1" applyProtection="1">
      <protection hidden="1"/>
    </xf>
    <xf numFmtId="169" fontId="26" fillId="0" borderId="0" xfId="0" applyNumberFormat="1" applyFont="1" applyAlignment="1" applyProtection="1">
      <alignment horizontal="center" vertical="center"/>
      <protection hidden="1"/>
    </xf>
    <xf numFmtId="169" fontId="25" fillId="0" borderId="0" xfId="0" applyNumberFormat="1" applyFont="1" applyAlignment="1" applyProtection="1">
      <alignment horizontal="center" vertical="center"/>
      <protection hidden="1"/>
    </xf>
    <xf numFmtId="165" fontId="66" fillId="14" borderId="0" xfId="0" applyNumberFormat="1" applyFont="1" applyFill="1" applyBorder="1" applyAlignment="1" applyProtection="1">
      <alignment horizontal="right" vertical="center"/>
      <protection hidden="1"/>
    </xf>
    <xf numFmtId="165" fontId="67" fillId="14" borderId="0" xfId="0" applyNumberFormat="1" applyFont="1" applyFill="1" applyBorder="1" applyAlignment="1" applyProtection="1">
      <alignment horizontal="right" vertical="center"/>
      <protection hidden="1"/>
    </xf>
    <xf numFmtId="165" fontId="59" fillId="14" borderId="0" xfId="0" applyNumberFormat="1" applyFont="1" applyFill="1" applyBorder="1" applyAlignment="1" applyProtection="1">
      <alignment horizontal="right" vertical="center"/>
      <protection hidden="1"/>
    </xf>
    <xf numFmtId="169" fontId="48" fillId="0" borderId="0" xfId="0" applyNumberFormat="1" applyFont="1" applyBorder="1" applyAlignment="1" applyProtection="1">
      <alignment horizontal="left" vertical="center"/>
      <protection hidden="1"/>
    </xf>
    <xf numFmtId="0" fontId="38" fillId="17" borderId="0" xfId="0" applyFont="1" applyFill="1" applyProtection="1">
      <protection hidden="1"/>
    </xf>
    <xf numFmtId="0" fontId="61" fillId="17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9" fillId="17" borderId="0" xfId="0" applyFont="1" applyFill="1" applyAlignment="1" applyProtection="1">
      <protection hidden="1"/>
    </xf>
    <xf numFmtId="165" fontId="35" fillId="19" borderId="0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0" xfId="0" applyNumberFormat="1" applyFont="1" applyFill="1" applyBorder="1" applyAlignment="1" applyProtection="1">
      <alignment horizontal="right" vertical="center" indent="1"/>
      <protection hidden="1"/>
    </xf>
    <xf numFmtId="0" fontId="21" fillId="17" borderId="0" xfId="0" applyFont="1" applyFill="1" applyBorder="1" applyAlignment="1" applyProtection="1">
      <alignment vertical="center"/>
      <protection hidden="1"/>
    </xf>
    <xf numFmtId="0" fontId="44" fillId="17" borderId="0" xfId="0" applyFont="1" applyFill="1" applyBorder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14" fillId="17" borderId="0" xfId="0" applyFont="1" applyFill="1" applyAlignment="1" applyProtection="1">
      <alignment vertical="center"/>
      <protection hidden="1"/>
    </xf>
    <xf numFmtId="167" fontId="25" fillId="0" borderId="0" xfId="0" applyNumberFormat="1" applyFont="1" applyBorder="1" applyAlignment="1" applyProtection="1">
      <alignment horizontal="right" vertical="center" indent="1"/>
      <protection hidden="1"/>
    </xf>
    <xf numFmtId="0" fontId="75" fillId="20" borderId="13" xfId="0" applyFont="1" applyFill="1" applyBorder="1" applyAlignment="1" applyProtection="1">
      <alignment vertical="center"/>
      <protection hidden="1"/>
    </xf>
    <xf numFmtId="0" fontId="76" fillId="20" borderId="13" xfId="0" applyFont="1" applyFill="1" applyBorder="1" applyAlignment="1" applyProtection="1">
      <alignment horizontal="right" vertical="center"/>
      <protection hidden="1"/>
    </xf>
    <xf numFmtId="17" fontId="76" fillId="20" borderId="13" xfId="0" applyNumberFormat="1" applyFont="1" applyFill="1" applyBorder="1" applyAlignment="1" applyProtection="1">
      <alignment horizontal="right" vertical="center"/>
      <protection hidden="1"/>
    </xf>
    <xf numFmtId="0" fontId="79" fillId="20" borderId="0" xfId="0" applyFont="1" applyFill="1" applyAlignment="1" applyProtection="1">
      <alignment horizontal="left" vertical="center"/>
      <protection hidden="1"/>
    </xf>
    <xf numFmtId="0" fontId="81" fillId="20" borderId="0" xfId="0" applyFont="1" applyFill="1" applyAlignment="1" applyProtection="1">
      <alignment horizontal="left" vertical="center"/>
      <protection hidden="1"/>
    </xf>
    <xf numFmtId="0" fontId="83" fillId="0" borderId="0" xfId="0" applyFont="1" applyFill="1" applyBorder="1" applyAlignment="1" applyProtection="1">
      <alignment horizontal="left"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83" fillId="0" borderId="0" xfId="0" applyFont="1" applyBorder="1" applyAlignment="1" applyProtection="1">
      <alignment vertical="center"/>
      <protection hidden="1"/>
    </xf>
    <xf numFmtId="165" fontId="35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87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87" fillId="18" borderId="0" xfId="0" applyNumberFormat="1" applyFont="1" applyFill="1" applyBorder="1" applyAlignment="1" applyProtection="1">
      <alignment horizontal="right" vertical="center" indent="1"/>
      <protection hidden="1"/>
    </xf>
    <xf numFmtId="169" fontId="83" fillId="17" borderId="0" xfId="0" applyNumberFormat="1" applyFont="1" applyFill="1" applyBorder="1" applyAlignment="1" applyProtection="1">
      <alignment horizontal="left" vertical="center"/>
      <protection hidden="1"/>
    </xf>
    <xf numFmtId="0" fontId="78" fillId="20" borderId="0" xfId="0" applyFont="1" applyFill="1" applyProtection="1">
      <protection hidden="1"/>
    </xf>
    <xf numFmtId="0" fontId="91" fillId="20" borderId="0" xfId="0" applyFont="1" applyFill="1" applyProtection="1">
      <protection hidden="1"/>
    </xf>
    <xf numFmtId="165" fontId="87" fillId="14" borderId="0" xfId="0" applyNumberFormat="1" applyFont="1" applyFill="1" applyBorder="1" applyAlignment="1" applyProtection="1">
      <alignment horizontal="right" vertical="center" indent="1"/>
      <protection hidden="1"/>
    </xf>
    <xf numFmtId="0" fontId="75" fillId="20" borderId="14" xfId="0" applyFont="1" applyFill="1" applyBorder="1" applyAlignment="1" applyProtection="1">
      <alignment horizontal="right" vertical="center" wrapText="1"/>
      <protection hidden="1"/>
    </xf>
    <xf numFmtId="0" fontId="89" fillId="17" borderId="15" xfId="0" applyFont="1" applyFill="1" applyBorder="1" applyAlignment="1" applyProtection="1">
      <alignment horizontal="center" vertical="center" wrapText="1" shrinkToFit="1"/>
      <protection hidden="1"/>
    </xf>
    <xf numFmtId="0" fontId="25" fillId="17" borderId="16" xfId="0" applyFont="1" applyFill="1" applyBorder="1" applyAlignment="1" applyProtection="1">
      <alignment horizontal="center" vertical="center" wrapText="1" shrinkToFit="1"/>
      <protection hidden="1"/>
    </xf>
    <xf numFmtId="0" fontId="89" fillId="17" borderId="16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 wrapText="1" shrinkToFit="1"/>
      <protection hidden="1"/>
    </xf>
    <xf numFmtId="0" fontId="85" fillId="17" borderId="18" xfId="0" applyFont="1" applyFill="1" applyBorder="1" applyAlignment="1" applyProtection="1">
      <alignment horizontal="center" vertical="center" wrapText="1" shrinkToFit="1"/>
      <protection hidden="1"/>
    </xf>
    <xf numFmtId="0" fontId="24" fillId="17" borderId="19" xfId="0" applyFont="1" applyFill="1" applyBorder="1" applyAlignment="1" applyProtection="1">
      <alignment horizontal="center" vertical="center" wrapText="1" shrinkToFit="1"/>
      <protection hidden="1"/>
    </xf>
    <xf numFmtId="0" fontId="24" fillId="17" borderId="16" xfId="0" applyFont="1" applyFill="1" applyBorder="1" applyAlignment="1" applyProtection="1">
      <alignment horizontal="center" vertical="center" wrapText="1" shrinkToFit="1"/>
      <protection hidden="1"/>
    </xf>
    <xf numFmtId="0" fontId="85" fillId="17" borderId="16" xfId="0" applyFont="1" applyFill="1" applyBorder="1" applyAlignment="1" applyProtection="1">
      <alignment horizontal="center" vertical="center" wrapText="1" shrinkToFit="1"/>
      <protection hidden="1"/>
    </xf>
    <xf numFmtId="0" fontId="25" fillId="17" borderId="14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 shrinkToFit="1"/>
      <protection hidden="1"/>
    </xf>
    <xf numFmtId="0" fontId="75" fillId="20" borderId="20" xfId="0" applyFont="1" applyFill="1" applyBorder="1" applyAlignment="1" applyProtection="1">
      <alignment vertical="center"/>
      <protection hidden="1"/>
    </xf>
    <xf numFmtId="0" fontId="48" fillId="0" borderId="21" xfId="0" applyFont="1" applyFill="1" applyBorder="1" applyAlignment="1" applyProtection="1">
      <alignment vertical="center"/>
      <protection hidden="1"/>
    </xf>
    <xf numFmtId="0" fontId="25" fillId="0" borderId="22" xfId="0" applyFont="1" applyFill="1" applyBorder="1" applyAlignment="1" applyProtection="1">
      <alignment vertical="center"/>
      <protection hidden="1"/>
    </xf>
    <xf numFmtId="0" fontId="89" fillId="0" borderId="22" xfId="0" applyFont="1" applyFill="1" applyBorder="1" applyAlignment="1" applyProtection="1">
      <alignment vertical="center"/>
      <protection hidden="1"/>
    </xf>
    <xf numFmtId="0" fontId="25" fillId="0" borderId="23" xfId="0" applyFont="1" applyFill="1" applyBorder="1" applyAlignment="1" applyProtection="1">
      <alignment vertical="center"/>
      <protection hidden="1"/>
    </xf>
    <xf numFmtId="0" fontId="24" fillId="0" borderId="24" xfId="0" applyFont="1" applyFill="1" applyBorder="1" applyAlignment="1" applyProtection="1">
      <alignment vertical="center"/>
      <protection hidden="1"/>
    </xf>
    <xf numFmtId="0" fontId="85" fillId="0" borderId="22" xfId="0" applyFont="1" applyBorder="1" applyAlignment="1" applyProtection="1">
      <alignment vertical="center"/>
      <protection hidden="1"/>
    </xf>
    <xf numFmtId="0" fontId="24" fillId="0" borderId="23" xfId="0" applyFont="1" applyBorder="1" applyAlignment="1" applyProtection="1">
      <alignment vertical="center"/>
      <protection hidden="1"/>
    </xf>
    <xf numFmtId="0" fontId="24" fillId="0" borderId="24" xfId="0" applyFont="1" applyBorder="1" applyAlignment="1" applyProtection="1">
      <alignment vertical="center"/>
      <protection hidden="1"/>
    </xf>
    <xf numFmtId="0" fontId="24" fillId="0" borderId="25" xfId="0" applyFont="1" applyBorder="1" applyAlignment="1" applyProtection="1">
      <alignment vertical="center"/>
      <protection hidden="1"/>
    </xf>
    <xf numFmtId="0" fontId="25" fillId="0" borderId="22" xfId="0" applyFont="1" applyBorder="1" applyAlignment="1" applyProtection="1">
      <alignment vertical="center"/>
      <protection hidden="1"/>
    </xf>
    <xf numFmtId="0" fontId="89" fillId="0" borderId="22" xfId="0" applyFont="1" applyBorder="1" applyAlignment="1" applyProtection="1">
      <alignment vertical="center"/>
      <protection hidden="1"/>
    </xf>
    <xf numFmtId="0" fontId="25" fillId="0" borderId="23" xfId="0" applyFont="1" applyBorder="1" applyAlignment="1" applyProtection="1">
      <alignment vertical="center"/>
      <protection hidden="1"/>
    </xf>
    <xf numFmtId="0" fontId="75" fillId="20" borderId="26" xfId="0" applyFont="1" applyFill="1" applyBorder="1" applyAlignment="1" applyProtection="1">
      <alignment horizontal="right" vertical="center"/>
      <protection hidden="1"/>
    </xf>
    <xf numFmtId="165" fontId="89" fillId="0" borderId="27" xfId="0" applyNumberFormat="1" applyFont="1" applyFill="1" applyBorder="1" applyAlignment="1" applyProtection="1">
      <alignment horizontal="right" vertical="center" indent="1"/>
      <protection hidden="1"/>
    </xf>
    <xf numFmtId="165" fontId="89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5" fillId="0" borderId="28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85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28" xfId="0" applyNumberFormat="1" applyFont="1" applyBorder="1" applyAlignment="1" applyProtection="1">
      <alignment horizontal="right" vertical="center" indent="1"/>
      <protection hidden="1"/>
    </xf>
    <xf numFmtId="165" fontId="24" fillId="0" borderId="30" xfId="0" applyNumberFormat="1" applyFont="1" applyBorder="1" applyAlignment="1" applyProtection="1">
      <alignment horizontal="right" vertical="center" indent="1"/>
      <protection hidden="1"/>
    </xf>
    <xf numFmtId="165" fontId="24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30" xfId="0" applyNumberFormat="1" applyFont="1" applyFill="1" applyBorder="1" applyAlignment="1" applyProtection="1">
      <alignment horizontal="right" vertical="center" indent="1"/>
      <protection hidden="1"/>
    </xf>
    <xf numFmtId="165" fontId="89" fillId="0" borderId="27" xfId="0" applyNumberFormat="1" applyFont="1" applyBorder="1" applyAlignment="1" applyProtection="1">
      <alignment horizontal="right" vertical="center" indent="1"/>
      <protection hidden="1"/>
    </xf>
    <xf numFmtId="165" fontId="89" fillId="0" borderId="0" xfId="0" applyNumberFormat="1" applyFont="1" applyBorder="1" applyAlignment="1" applyProtection="1">
      <alignment horizontal="right" vertical="center" indent="1"/>
      <protection hidden="1"/>
    </xf>
    <xf numFmtId="165" fontId="85" fillId="0" borderId="0" xfId="0" applyNumberFormat="1" applyFont="1" applyBorder="1" applyAlignment="1" applyProtection="1">
      <alignment horizontal="right" vertical="center" indent="1"/>
      <protection hidden="1"/>
    </xf>
    <xf numFmtId="167" fontId="24" fillId="0" borderId="29" xfId="0" applyNumberFormat="1" applyFont="1" applyBorder="1" applyAlignment="1" applyProtection="1">
      <alignment horizontal="right" vertical="center" indent="1"/>
      <protection hidden="1"/>
    </xf>
    <xf numFmtId="165" fontId="89" fillId="18" borderId="27" xfId="0" applyNumberFormat="1" applyFont="1" applyFill="1" applyBorder="1" applyAlignment="1" applyProtection="1">
      <alignment horizontal="right" vertical="center" indent="1"/>
      <protection hidden="1"/>
    </xf>
    <xf numFmtId="165" fontId="89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5" fillId="18" borderId="28" xfId="0" applyNumberFormat="1" applyFont="1" applyFill="1" applyBorder="1" applyAlignment="1" applyProtection="1">
      <alignment horizontal="right" vertical="center" indent="1"/>
      <protection hidden="1"/>
    </xf>
    <xf numFmtId="167" fontId="24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85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28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30" xfId="0" applyNumberFormat="1" applyFont="1" applyFill="1" applyBorder="1" applyAlignment="1" applyProtection="1">
      <alignment horizontal="right" vertical="center" indent="1"/>
      <protection hidden="1"/>
    </xf>
    <xf numFmtId="167" fontId="85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89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85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89" fillId="18" borderId="0" xfId="0" applyNumberFormat="1" applyFont="1" applyFill="1" applyBorder="1" applyAlignment="1" applyProtection="1">
      <alignment horizontal="right" vertical="center" indent="1"/>
      <protection hidden="1"/>
    </xf>
    <xf numFmtId="3" fontId="85" fillId="17" borderId="15" xfId="0" applyNumberFormat="1" applyFont="1" applyFill="1" applyBorder="1" applyAlignment="1" applyProtection="1">
      <alignment horizontal="right" vertical="center" indent="1"/>
      <protection hidden="1"/>
    </xf>
    <xf numFmtId="3" fontId="25" fillId="17" borderId="16" xfId="0" applyNumberFormat="1" applyFont="1" applyFill="1" applyBorder="1" applyAlignment="1" applyProtection="1">
      <alignment horizontal="right" vertical="center" indent="1"/>
      <protection hidden="1"/>
    </xf>
    <xf numFmtId="3" fontId="85" fillId="17" borderId="16" xfId="0" applyNumberFormat="1" applyFont="1" applyFill="1" applyBorder="1" applyAlignment="1" applyProtection="1">
      <alignment horizontal="right" vertical="center" indent="1"/>
      <protection hidden="1"/>
    </xf>
    <xf numFmtId="165" fontId="25" fillId="17" borderId="31" xfId="0" applyNumberFormat="1" applyFont="1" applyFill="1" applyBorder="1" applyAlignment="1" applyProtection="1">
      <alignment horizontal="right" vertical="center" indent="1"/>
      <protection hidden="1"/>
    </xf>
    <xf numFmtId="3" fontId="24" fillId="17" borderId="32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31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33" xfId="0" applyNumberFormat="1" applyFont="1" applyFill="1" applyBorder="1" applyAlignment="1" applyProtection="1">
      <alignment horizontal="right" vertical="center" indent="1"/>
      <protection hidden="1"/>
    </xf>
    <xf numFmtId="3" fontId="89" fillId="17" borderId="16" xfId="0" applyNumberFormat="1" applyFont="1" applyFill="1" applyBorder="1" applyAlignment="1" applyProtection="1">
      <alignment horizontal="right" vertical="center" indent="1"/>
      <protection hidden="1"/>
    </xf>
    <xf numFmtId="3" fontId="51" fillId="17" borderId="16" xfId="0" applyNumberFormat="1" applyFont="1" applyFill="1" applyBorder="1" applyAlignment="1" applyProtection="1">
      <alignment horizontal="right" vertical="center" indent="1"/>
      <protection hidden="1"/>
    </xf>
    <xf numFmtId="0" fontId="93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17" fontId="76" fillId="0" borderId="13" xfId="0" applyNumberFormat="1" applyFont="1" applyFill="1" applyBorder="1" applyAlignment="1" applyProtection="1">
      <alignment horizontal="center" vertical="center"/>
      <protection hidden="1"/>
    </xf>
    <xf numFmtId="0" fontId="24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35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6" xfId="0" applyFont="1" applyBorder="1" applyAlignment="1" applyProtection="1">
      <alignment horizontal="center" vertical="center" wrapText="1" shrinkToFit="1"/>
      <protection hidden="1"/>
    </xf>
    <xf numFmtId="0" fontId="75" fillId="20" borderId="37" xfId="0" applyFont="1" applyFill="1" applyBorder="1" applyAlignment="1" applyProtection="1">
      <alignment horizontal="right" vertical="center"/>
      <protection hidden="1"/>
    </xf>
    <xf numFmtId="0" fontId="75" fillId="20" borderId="34" xfId="0" applyFont="1" applyFill="1" applyBorder="1" applyAlignment="1" applyProtection="1">
      <alignment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wrapText="1" shrinkToFit="1"/>
      <protection hidden="1"/>
    </xf>
    <xf numFmtId="0" fontId="75" fillId="20" borderId="40" xfId="0" applyFont="1" applyFill="1" applyBorder="1" applyAlignment="1" applyProtection="1">
      <alignment horizontal="right" vertical="center" wrapText="1"/>
      <protection hidden="1"/>
    </xf>
    <xf numFmtId="0" fontId="24" fillId="0" borderId="41" xfId="0" quotePrefix="1" applyFont="1" applyBorder="1" applyAlignment="1" applyProtection="1">
      <alignment horizontal="center" vertical="center"/>
      <protection hidden="1"/>
    </xf>
    <xf numFmtId="0" fontId="24" fillId="0" borderId="41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42" xfId="0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75" fillId="20" borderId="26" xfId="0" applyFont="1" applyFill="1" applyBorder="1" applyAlignment="1" applyProtection="1">
      <alignment vertical="center"/>
      <protection hidden="1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30" xfId="0" applyFont="1" applyBorder="1" applyAlignment="1" applyProtection="1">
      <alignment vertical="center"/>
      <protection hidden="1"/>
    </xf>
    <xf numFmtId="165" fontId="24" fillId="0" borderId="29" xfId="0" applyNumberFormat="1" applyFont="1" applyBorder="1" applyAlignment="1" applyProtection="1">
      <alignment horizontal="right" vertical="center" indent="1"/>
      <protection hidden="1"/>
    </xf>
    <xf numFmtId="1" fontId="26" fillId="0" borderId="30" xfId="0" applyNumberFormat="1" applyFont="1" applyBorder="1" applyAlignment="1" applyProtection="1">
      <alignment horizontal="right" vertical="center"/>
      <protection hidden="1"/>
    </xf>
    <xf numFmtId="0" fontId="24" fillId="0" borderId="28" xfId="0" applyFont="1" applyBorder="1" applyAlignment="1" applyProtection="1">
      <alignment horizontal="right" vertical="center" indent="1"/>
      <protection hidden="1"/>
    </xf>
    <xf numFmtId="0" fontId="24" fillId="0" borderId="29" xfId="0" applyFont="1" applyFill="1" applyBorder="1" applyAlignment="1" applyProtection="1">
      <alignment horizontal="right" vertical="center" indent="1"/>
      <protection hidden="1"/>
    </xf>
    <xf numFmtId="0" fontId="26" fillId="0" borderId="30" xfId="0" applyFont="1" applyBorder="1" applyAlignment="1" applyProtection="1">
      <alignment vertical="center"/>
      <protection hidden="1"/>
    </xf>
    <xf numFmtId="1" fontId="26" fillId="0" borderId="30" xfId="0" applyNumberFormat="1" applyFont="1" applyBorder="1" applyAlignment="1" applyProtection="1">
      <alignment horizontal="center" vertical="center"/>
      <protection hidden="1"/>
    </xf>
    <xf numFmtId="1" fontId="26" fillId="0" borderId="30" xfId="0" applyNumberFormat="1" applyFont="1" applyBorder="1" applyAlignment="1" applyProtection="1">
      <alignment vertical="center"/>
      <protection hidden="1"/>
    </xf>
    <xf numFmtId="1" fontId="26" fillId="18" borderId="30" xfId="0" applyNumberFormat="1" applyFont="1" applyFill="1" applyBorder="1" applyAlignment="1" applyProtection="1">
      <alignment vertical="center"/>
      <protection hidden="1"/>
    </xf>
    <xf numFmtId="1" fontId="26" fillId="0" borderId="16" xfId="0" applyNumberFormat="1" applyFont="1" applyFill="1" applyBorder="1" applyAlignment="1" applyProtection="1">
      <alignment vertical="center"/>
      <protection hidden="1"/>
    </xf>
    <xf numFmtId="1" fontId="26" fillId="0" borderId="31" xfId="0" applyNumberFormat="1" applyFont="1" applyFill="1" applyBorder="1" applyAlignment="1" applyProtection="1">
      <alignment vertical="center"/>
      <protection hidden="1"/>
    </xf>
    <xf numFmtId="1" fontId="26" fillId="0" borderId="32" xfId="0" applyNumberFormat="1" applyFont="1" applyFill="1" applyBorder="1" applyAlignment="1" applyProtection="1">
      <alignment horizontal="right" vertical="center"/>
      <protection hidden="1"/>
    </xf>
    <xf numFmtId="0" fontId="19" fillId="0" borderId="16" xfId="0" applyFont="1" applyFill="1" applyBorder="1" applyAlignment="1" applyProtection="1">
      <alignment vertical="center"/>
      <protection hidden="1"/>
    </xf>
    <xf numFmtId="1" fontId="26" fillId="0" borderId="33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horizontal="right" vertical="center"/>
      <protection hidden="1"/>
    </xf>
    <xf numFmtId="1" fontId="26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NumberFormat="1" applyFont="1" applyAlignment="1" applyProtection="1">
      <alignment vertical="top" wrapText="1"/>
      <protection hidden="1"/>
    </xf>
    <xf numFmtId="0" fontId="24" fillId="0" borderId="22" xfId="0" applyFont="1" applyBorder="1" applyAlignment="1" applyProtection="1">
      <alignment vertical="center"/>
      <protection hidden="1"/>
    </xf>
    <xf numFmtId="0" fontId="0" fillId="0" borderId="25" xfId="0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horizontal="right" vertical="center"/>
      <protection hidden="1"/>
    </xf>
    <xf numFmtId="0" fontId="0" fillId="0" borderId="30" xfId="0" applyBorder="1" applyAlignment="1" applyProtection="1">
      <alignment vertical="center"/>
      <protection hidden="1"/>
    </xf>
    <xf numFmtId="0" fontId="75" fillId="20" borderId="26" xfId="0" applyFont="1" applyFill="1" applyBorder="1" applyAlignment="1" applyProtection="1">
      <alignment horizontal="center" vertical="center"/>
      <protection hidden="1"/>
    </xf>
    <xf numFmtId="0" fontId="0" fillId="18" borderId="30" xfId="0" applyFill="1" applyBorder="1" applyAlignment="1" applyProtection="1">
      <alignment vertical="center"/>
      <protection hidden="1"/>
    </xf>
    <xf numFmtId="17" fontId="76" fillId="20" borderId="26" xfId="0" applyNumberFormat="1" applyFont="1" applyFill="1" applyBorder="1" applyAlignment="1" applyProtection="1">
      <alignment horizontal="center" vertical="center"/>
      <protection hidden="1"/>
    </xf>
    <xf numFmtId="17" fontId="76" fillId="20" borderId="26" xfId="0" applyNumberFormat="1" applyFont="1" applyFill="1" applyBorder="1" applyAlignment="1" applyProtection="1">
      <alignment horizontal="right" vertical="center"/>
      <protection hidden="1"/>
    </xf>
    <xf numFmtId="17" fontId="75" fillId="20" borderId="14" xfId="0" quotePrefix="1" applyNumberFormat="1" applyFont="1" applyFill="1" applyBorder="1" applyAlignment="1" applyProtection="1">
      <alignment horizontal="right" vertical="center"/>
      <protection hidden="1"/>
    </xf>
    <xf numFmtId="165" fontId="26" fillId="0" borderId="16" xfId="0" applyNumberFormat="1" applyFont="1" applyBorder="1" applyAlignment="1" applyProtection="1">
      <alignment vertical="center"/>
      <protection hidden="1"/>
    </xf>
    <xf numFmtId="1" fontId="26" fillId="0" borderId="16" xfId="0" applyNumberFormat="1" applyFont="1" applyBorder="1" applyAlignment="1" applyProtection="1">
      <alignment vertical="center"/>
      <protection hidden="1"/>
    </xf>
    <xf numFmtId="1" fontId="24" fillId="0" borderId="16" xfId="0" applyNumberFormat="1" applyFont="1" applyBorder="1" applyAlignment="1" applyProtection="1">
      <alignment horizontal="right" vertical="center" indent="1"/>
      <protection hidden="1"/>
    </xf>
    <xf numFmtId="1" fontId="94" fillId="20" borderId="16" xfId="0" applyNumberFormat="1" applyFont="1" applyFill="1" applyBorder="1" applyAlignment="1" applyProtection="1">
      <alignment horizontal="right" vertical="center"/>
      <protection hidden="1"/>
    </xf>
    <xf numFmtId="165" fontId="24" fillId="0" borderId="16" xfId="0" applyNumberFormat="1" applyFont="1" applyBorder="1" applyAlignment="1" applyProtection="1">
      <alignment horizontal="right" vertical="center" indent="1"/>
      <protection hidden="1"/>
    </xf>
    <xf numFmtId="167" fontId="24" fillId="0" borderId="16" xfId="0" applyNumberFormat="1" applyFont="1" applyBorder="1" applyAlignment="1" applyProtection="1">
      <alignment horizontal="right" vertical="center" indent="1"/>
      <protection hidden="1"/>
    </xf>
    <xf numFmtId="165" fontId="26" fillId="0" borderId="16" xfId="0" applyNumberFormat="1" applyFont="1" applyBorder="1" applyAlignment="1" applyProtection="1">
      <alignment horizontal="right" vertical="center" indent="1"/>
      <protection hidden="1"/>
    </xf>
    <xf numFmtId="167" fontId="26" fillId="0" borderId="16" xfId="0" applyNumberFormat="1" applyFont="1" applyBorder="1" applyAlignment="1" applyProtection="1">
      <alignment horizontal="right" vertical="center" indent="1"/>
      <protection hidden="1"/>
    </xf>
    <xf numFmtId="0" fontId="0" fillId="0" borderId="33" xfId="0" applyBorder="1" applyAlignment="1" applyProtection="1">
      <alignment vertical="center"/>
      <protection hidden="1"/>
    </xf>
    <xf numFmtId="0" fontId="19" fillId="0" borderId="22" xfId="0" applyFont="1" applyBorder="1" applyAlignment="1" applyProtection="1">
      <alignment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4" fillId="0" borderId="35" xfId="0" applyFont="1" applyBorder="1" applyAlignment="1" applyProtection="1">
      <alignment horizontal="center" vertical="center" textRotation="90" wrapText="1"/>
      <protection hidden="1"/>
    </xf>
    <xf numFmtId="0" fontId="27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43" xfId="0" applyFont="1" applyBorder="1" applyAlignment="1" applyProtection="1">
      <alignment horizontal="center" vertical="center" wrapText="1" shrinkToFit="1"/>
      <protection hidden="1"/>
    </xf>
    <xf numFmtId="165" fontId="26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8" xfId="0" applyNumberFormat="1" applyFont="1" applyBorder="1" applyAlignment="1" applyProtection="1">
      <alignment horizontal="right" vertical="center" indent="1"/>
      <protection hidden="1"/>
    </xf>
    <xf numFmtId="165" fontId="26" fillId="18" borderId="28" xfId="0" applyNumberFormat="1" applyFont="1" applyFill="1" applyBorder="1" applyAlignment="1" applyProtection="1">
      <alignment horizontal="right" vertical="center" indent="1"/>
      <protection hidden="1"/>
    </xf>
    <xf numFmtId="0" fontId="82" fillId="0" borderId="0" xfId="0" applyFont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171" fontId="24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protection hidden="1"/>
    </xf>
    <xf numFmtId="0" fontId="75" fillId="20" borderId="20" xfId="0" applyFont="1" applyFill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 textRotation="90" wrapText="1"/>
      <protection hidden="1"/>
    </xf>
    <xf numFmtId="0" fontId="19" fillId="0" borderId="25" xfId="0" applyFont="1" applyBorder="1" applyProtection="1">
      <protection hidden="1"/>
    </xf>
    <xf numFmtId="0" fontId="19" fillId="0" borderId="30" xfId="0" applyFont="1" applyBorder="1" applyProtection="1">
      <protection hidden="1"/>
    </xf>
    <xf numFmtId="0" fontId="24" fillId="0" borderId="41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19" fillId="0" borderId="33" xfId="0" applyFont="1" applyBorder="1" applyProtection="1">
      <protection hidden="1"/>
    </xf>
    <xf numFmtId="0" fontId="76" fillId="20" borderId="20" xfId="0" applyFont="1" applyFill="1" applyBorder="1" applyAlignment="1" applyProtection="1">
      <alignment vertical="center" wrapText="1" shrinkToFit="1"/>
      <protection hidden="1"/>
    </xf>
    <xf numFmtId="0" fontId="19" fillId="0" borderId="22" xfId="0" applyFont="1" applyBorder="1" applyProtection="1">
      <protection hidden="1"/>
    </xf>
    <xf numFmtId="0" fontId="76" fillId="20" borderId="26" xfId="0" applyFont="1" applyFill="1" applyBorder="1" applyAlignment="1" applyProtection="1">
      <alignment vertical="center" wrapText="1" shrinkToFit="1"/>
      <protection hidden="1"/>
    </xf>
    <xf numFmtId="0" fontId="19" fillId="20" borderId="14" xfId="0" applyFont="1" applyFill="1" applyBorder="1" applyProtection="1">
      <protection hidden="1"/>
    </xf>
    <xf numFmtId="0" fontId="19" fillId="0" borderId="31" xfId="0" applyFont="1" applyBorder="1" applyAlignment="1" applyProtection="1">
      <alignment horizontal="right" vertical="center" indent="1"/>
      <protection hidden="1"/>
    </xf>
    <xf numFmtId="0" fontId="19" fillId="0" borderId="16" xfId="0" applyFont="1" applyBorder="1" applyAlignment="1" applyProtection="1">
      <alignment horizontal="right" vertical="center" indent="1"/>
      <protection hidden="1"/>
    </xf>
    <xf numFmtId="165" fontId="26" fillId="0" borderId="29" xfId="0" applyNumberFormat="1" applyFont="1" applyBorder="1" applyAlignment="1" applyProtection="1">
      <alignment horizontal="right" vertical="center" indent="1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1" fontId="26" fillId="0" borderId="0" xfId="0" applyNumberFormat="1" applyFont="1" applyBorder="1" applyAlignment="1" applyProtection="1">
      <alignment horizontal="right" vertical="center" indent="1"/>
      <protection hidden="1"/>
    </xf>
    <xf numFmtId="0" fontId="25" fillId="0" borderId="45" xfId="0" applyFont="1" applyBorder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right" vertical="top" wrapText="1"/>
      <protection hidden="1"/>
    </xf>
    <xf numFmtId="0" fontId="19" fillId="0" borderId="0" xfId="0" applyFont="1" applyAlignment="1" applyProtection="1">
      <alignment horizontal="justify" vertical="center" wrapText="1"/>
      <protection hidden="1"/>
    </xf>
    <xf numFmtId="0" fontId="95" fillId="20" borderId="46" xfId="0" applyFont="1" applyFill="1" applyBorder="1" applyAlignment="1" applyProtection="1">
      <alignment horizontal="right" vertical="center"/>
      <protection hidden="1"/>
    </xf>
    <xf numFmtId="165" fontId="26" fillId="18" borderId="29" xfId="0" applyNumberFormat="1" applyFont="1" applyFill="1" applyBorder="1" applyAlignment="1" applyProtection="1">
      <alignment horizontal="right" vertical="center" indent="1"/>
      <protection hidden="1"/>
    </xf>
    <xf numFmtId="0" fontId="26" fillId="18" borderId="30" xfId="0" applyFont="1" applyFill="1" applyBorder="1" applyAlignment="1" applyProtection="1">
      <alignment vertical="center"/>
      <protection hidden="1"/>
    </xf>
    <xf numFmtId="1" fontId="26" fillId="18" borderId="30" xfId="0" applyNumberFormat="1" applyFont="1" applyFill="1" applyBorder="1" applyAlignment="1" applyProtection="1">
      <alignment horizontal="center" vertical="center"/>
      <protection hidden="1"/>
    </xf>
    <xf numFmtId="0" fontId="19" fillId="18" borderId="30" xfId="0" applyFont="1" applyFill="1" applyBorder="1" applyProtection="1">
      <protection hidden="1"/>
    </xf>
    <xf numFmtId="0" fontId="24" fillId="0" borderId="36" xfId="0" applyFont="1" applyFill="1" applyBorder="1" applyAlignment="1" applyProtection="1">
      <alignment vertical="center" textRotation="90" wrapText="1" shrinkToFit="1"/>
      <protection hidden="1"/>
    </xf>
    <xf numFmtId="0" fontId="19" fillId="18" borderId="30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24" fillId="0" borderId="47" xfId="0" applyFont="1" applyBorder="1" applyAlignment="1" applyProtection="1">
      <alignment horizontal="center" vertical="center" wrapText="1" shrinkToFit="1"/>
      <protection hidden="1"/>
    </xf>
    <xf numFmtId="0" fontId="19" fillId="0" borderId="30" xfId="0" applyFont="1" applyFill="1" applyBorder="1" applyAlignment="1" applyProtection="1">
      <alignment vertical="center"/>
      <protection hidden="1"/>
    </xf>
    <xf numFmtId="0" fontId="44" fillId="0" borderId="16" xfId="0" applyFont="1" applyBorder="1" applyAlignment="1" applyProtection="1">
      <alignment vertical="center"/>
      <protection hidden="1"/>
    </xf>
    <xf numFmtId="0" fontId="19" fillId="0" borderId="16" xfId="0" applyFont="1" applyBorder="1" applyAlignment="1" applyProtection="1">
      <alignment vertical="center"/>
      <protection hidden="1"/>
    </xf>
    <xf numFmtId="0" fontId="24" fillId="0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0" xfId="0" applyFont="1" applyBorder="1" applyAlignment="1" applyProtection="1">
      <alignment horizontal="center" vertical="center" wrapText="1" shrinkToFit="1"/>
      <protection hidden="1"/>
    </xf>
    <xf numFmtId="0" fontId="75" fillId="20" borderId="51" xfId="0" applyFont="1" applyFill="1" applyBorder="1" applyAlignment="1" applyProtection="1">
      <alignment horizontal="right" vertical="center"/>
      <protection hidden="1"/>
    </xf>
    <xf numFmtId="0" fontId="19" fillId="0" borderId="28" xfId="0" applyFont="1" applyBorder="1" applyAlignment="1" applyProtection="1">
      <alignment vertical="center"/>
      <protection hidden="1"/>
    </xf>
    <xf numFmtId="0" fontId="75" fillId="20" borderId="52" xfId="0" applyFont="1" applyFill="1" applyBorder="1" applyAlignment="1" applyProtection="1">
      <alignment horizontal="right" vertical="center" wrapText="1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0" borderId="53" xfId="0" applyFont="1" applyBorder="1" applyAlignment="1" applyProtection="1">
      <alignment horizontal="center" vertical="center"/>
      <protection hidden="1"/>
    </xf>
    <xf numFmtId="0" fontId="22" fillId="0" borderId="38" xfId="0" applyFont="1" applyFill="1" applyBorder="1" applyAlignment="1" applyProtection="1">
      <alignment vertical="center"/>
      <protection hidden="1"/>
    </xf>
    <xf numFmtId="14" fontId="22" fillId="0" borderId="50" xfId="0" applyNumberFormat="1" applyFont="1" applyFill="1" applyBorder="1" applyAlignment="1" applyProtection="1">
      <alignment horizontal="center" vertical="center"/>
      <protection hidden="1"/>
    </xf>
    <xf numFmtId="171" fontId="22" fillId="0" borderId="43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1" fontId="24" fillId="0" borderId="0" xfId="0" applyNumberFormat="1" applyFont="1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horizontal="center" vertical="center"/>
      <protection hidden="1"/>
    </xf>
    <xf numFmtId="0" fontId="25" fillId="20" borderId="14" xfId="0" applyFont="1" applyFill="1" applyBorder="1" applyAlignment="1" applyProtection="1">
      <alignment horizontal="right" vertical="center"/>
      <protection hidden="1"/>
    </xf>
    <xf numFmtId="1" fontId="24" fillId="0" borderId="16" xfId="0" applyNumberFormat="1" applyFont="1" applyBorder="1" applyAlignment="1" applyProtection="1">
      <alignment vertical="center"/>
      <protection hidden="1"/>
    </xf>
    <xf numFmtId="1" fontId="24" fillId="0" borderId="33" xfId="0" applyNumberFormat="1" applyFont="1" applyBorder="1" applyAlignment="1" applyProtection="1">
      <alignment vertical="center"/>
      <protection hidden="1"/>
    </xf>
    <xf numFmtId="0" fontId="24" fillId="0" borderId="54" xfId="0" applyFont="1" applyBorder="1" applyAlignment="1" applyProtection="1">
      <alignment horizontal="center" vertical="center" wrapText="1" shrinkToFit="1"/>
      <protection hidden="1"/>
    </xf>
    <xf numFmtId="0" fontId="24" fillId="17" borderId="30" xfId="0" applyFont="1" applyFill="1" applyBorder="1" applyAlignment="1" applyProtection="1">
      <alignment horizontal="center" vertical="center"/>
      <protection hidden="1"/>
    </xf>
    <xf numFmtId="165" fontId="24" fillId="17" borderId="30" xfId="0" applyNumberFormat="1" applyFont="1" applyFill="1" applyBorder="1" applyAlignment="1" applyProtection="1">
      <alignment horizontal="right" vertical="center" indent="1"/>
      <protection hidden="1"/>
    </xf>
    <xf numFmtId="0" fontId="51" fillId="17" borderId="30" xfId="0" applyFont="1" applyFill="1" applyBorder="1" applyAlignment="1" applyProtection="1">
      <alignment horizontal="right" vertical="center" indent="1"/>
      <protection hidden="1"/>
    </xf>
    <xf numFmtId="0" fontId="52" fillId="0" borderId="33" xfId="0" applyFont="1" applyFill="1" applyBorder="1" applyAlignment="1" applyProtection="1">
      <alignment horizontal="center" vertical="center"/>
      <protection hidden="1"/>
    </xf>
    <xf numFmtId="0" fontId="75" fillId="20" borderId="27" xfId="0" applyFont="1" applyFill="1" applyBorder="1" applyAlignment="1" applyProtection="1">
      <alignment vertical="center"/>
      <protection hidden="1"/>
    </xf>
    <xf numFmtId="0" fontId="76" fillId="20" borderId="27" xfId="0" applyFont="1" applyFill="1" applyBorder="1" applyAlignment="1" applyProtection="1">
      <alignment horizontal="right" vertical="center"/>
      <protection hidden="1"/>
    </xf>
    <xf numFmtId="0" fontId="75" fillId="20" borderId="27" xfId="0" applyFont="1" applyFill="1" applyBorder="1" applyAlignment="1" applyProtection="1">
      <alignment horizontal="right" vertical="center"/>
      <protection hidden="1"/>
    </xf>
    <xf numFmtId="0" fontId="76" fillId="20" borderId="27" xfId="0" applyFont="1" applyFill="1" applyBorder="1" applyAlignment="1" applyProtection="1">
      <alignment horizontal="center" vertical="center"/>
      <protection hidden="1"/>
    </xf>
    <xf numFmtId="17" fontId="76" fillId="20" borderId="27" xfId="0" applyNumberFormat="1" applyFont="1" applyFill="1" applyBorder="1" applyAlignment="1" applyProtection="1">
      <alignment horizontal="center" vertical="center"/>
      <protection hidden="1"/>
    </xf>
    <xf numFmtId="17" fontId="76" fillId="20" borderId="27" xfId="0" applyNumberFormat="1" applyFont="1" applyFill="1" applyBorder="1" applyAlignment="1" applyProtection="1">
      <alignment horizontal="right" vertical="center"/>
      <protection hidden="1"/>
    </xf>
    <xf numFmtId="17" fontId="75" fillId="20" borderId="27" xfId="0" applyNumberFormat="1" applyFont="1" applyFill="1" applyBorder="1" applyAlignment="1" applyProtection="1">
      <alignment horizontal="right" vertical="center"/>
      <protection hidden="1"/>
    </xf>
    <xf numFmtId="0" fontId="77" fillId="20" borderId="15" xfId="0" applyFont="1" applyFill="1" applyBorder="1" applyAlignment="1" applyProtection="1">
      <alignment vertical="center"/>
      <protection hidden="1"/>
    </xf>
    <xf numFmtId="0" fontId="35" fillId="17" borderId="55" xfId="0" applyFont="1" applyFill="1" applyBorder="1" applyAlignment="1" applyProtection="1">
      <alignment horizontal="center" vertical="center" wrapText="1" shrinkToFit="1"/>
      <protection hidden="1"/>
    </xf>
    <xf numFmtId="0" fontId="75" fillId="20" borderId="56" xfId="0" applyFont="1" applyFill="1" applyBorder="1" applyAlignment="1" applyProtection="1">
      <alignment horizontal="right" vertical="center"/>
      <protection hidden="1"/>
    </xf>
    <xf numFmtId="0" fontId="35" fillId="17" borderId="57" xfId="0" applyFont="1" applyFill="1" applyBorder="1" applyAlignment="1" applyProtection="1">
      <alignment horizontal="center" vertical="center" wrapText="1" shrinkToFit="1"/>
      <protection hidden="1"/>
    </xf>
    <xf numFmtId="0" fontId="25" fillId="17" borderId="50" xfId="0" applyFont="1" applyFill="1" applyBorder="1" applyAlignment="1" applyProtection="1">
      <alignment horizontal="center" vertical="center" wrapText="1" shrinkToFit="1"/>
      <protection hidden="1"/>
    </xf>
    <xf numFmtId="0" fontId="25" fillId="17" borderId="34" xfId="0" applyFont="1" applyFill="1" applyBorder="1" applyAlignment="1" applyProtection="1">
      <alignment horizontal="center" vertical="center" wrapText="1" shrinkToFit="1"/>
      <protection hidden="1"/>
    </xf>
    <xf numFmtId="0" fontId="75" fillId="20" borderId="58" xfId="0" applyFont="1" applyFill="1" applyBorder="1" applyAlignment="1" applyProtection="1">
      <alignment horizontal="right" vertical="center" wrapText="1"/>
      <protection hidden="1"/>
    </xf>
    <xf numFmtId="0" fontId="25" fillId="17" borderId="18" xfId="0" applyFont="1" applyFill="1" applyBorder="1" applyAlignment="1" applyProtection="1">
      <alignment horizontal="center" vertical="center"/>
      <protection hidden="1"/>
    </xf>
    <xf numFmtId="0" fontId="25" fillId="17" borderId="41" xfId="0" applyFont="1" applyFill="1" applyBorder="1" applyAlignment="1" applyProtection="1">
      <alignment horizontal="center" vertical="center"/>
      <protection hidden="1"/>
    </xf>
    <xf numFmtId="0" fontId="85" fillId="17" borderId="41" xfId="0" applyFont="1" applyFill="1" applyBorder="1" applyAlignment="1" applyProtection="1">
      <alignment horizontal="center" vertical="center" wrapText="1" shrinkToFit="1"/>
      <protection hidden="1"/>
    </xf>
    <xf numFmtId="0" fontId="24" fillId="17" borderId="41" xfId="0" applyFont="1" applyFill="1" applyBorder="1" applyAlignment="1" applyProtection="1">
      <alignment horizontal="center" vertical="center"/>
      <protection hidden="1"/>
    </xf>
    <xf numFmtId="0" fontId="24" fillId="17" borderId="42" xfId="0" applyFont="1" applyFill="1" applyBorder="1" applyAlignment="1" applyProtection="1">
      <alignment horizontal="center" vertical="center"/>
      <protection hidden="1"/>
    </xf>
    <xf numFmtId="0" fontId="25" fillId="17" borderId="51" xfId="0" applyFont="1" applyFill="1" applyBorder="1" applyAlignment="1" applyProtection="1">
      <alignment horizontal="center" vertical="center" wrapText="1" shrinkToFit="1"/>
      <protection hidden="1"/>
    </xf>
    <xf numFmtId="0" fontId="25" fillId="17" borderId="52" xfId="0" applyFont="1" applyFill="1" applyBorder="1" applyAlignment="1" applyProtection="1">
      <alignment horizontal="center" vertical="center"/>
      <protection hidden="1"/>
    </xf>
    <xf numFmtId="0" fontId="25" fillId="17" borderId="26" xfId="0" applyFont="1" applyFill="1" applyBorder="1" applyAlignment="1" applyProtection="1">
      <alignment horizontal="center" vertical="center"/>
      <protection hidden="1"/>
    </xf>
    <xf numFmtId="165" fontId="25" fillId="17" borderId="26" xfId="0" applyNumberFormat="1" applyFont="1" applyFill="1" applyBorder="1" applyAlignment="1" applyProtection="1">
      <alignment horizontal="right" vertical="center" indent="1"/>
      <protection hidden="1"/>
    </xf>
    <xf numFmtId="0" fontId="50" fillId="17" borderId="26" xfId="0" applyFont="1" applyFill="1" applyBorder="1" applyAlignment="1" applyProtection="1">
      <alignment horizontal="right" vertical="center" indent="1"/>
      <protection hidden="1"/>
    </xf>
    <xf numFmtId="0" fontId="55" fillId="0" borderId="14" xfId="0" applyFont="1" applyFill="1" applyBorder="1" applyAlignment="1" applyProtection="1">
      <alignment horizontal="center" vertical="center"/>
      <protection hidden="1"/>
    </xf>
    <xf numFmtId="0" fontId="46" fillId="17" borderId="0" xfId="0" applyFont="1" applyFill="1" applyBorder="1" applyAlignment="1" applyProtection="1">
      <alignment horizontal="center" vertical="center"/>
      <protection hidden="1"/>
    </xf>
    <xf numFmtId="167" fontId="8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85" fillId="17" borderId="0" xfId="0" applyFont="1" applyFill="1" applyBorder="1" applyAlignment="1" applyProtection="1">
      <alignment horizontal="right" vertical="center" indent="1"/>
      <protection hidden="1"/>
    </xf>
    <xf numFmtId="165" fontId="8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88" fillId="17" borderId="16" xfId="0" applyFont="1" applyFill="1" applyBorder="1" applyAlignment="1" applyProtection="1">
      <alignment horizontal="center" vertical="center"/>
      <protection hidden="1"/>
    </xf>
    <xf numFmtId="0" fontId="85" fillId="17" borderId="17" xfId="0" applyFont="1" applyFill="1" applyBorder="1" applyAlignment="1" applyProtection="1">
      <alignment horizontal="center" vertical="center" wrapText="1" shrinkToFit="1"/>
      <protection hidden="1"/>
    </xf>
    <xf numFmtId="0" fontId="46" fillId="17" borderId="29" xfId="0" applyFont="1" applyFill="1" applyBorder="1" applyAlignment="1" applyProtection="1">
      <alignment horizontal="center" vertical="center"/>
      <protection hidden="1"/>
    </xf>
    <xf numFmtId="0" fontId="24" fillId="17" borderId="28" xfId="0" applyFont="1" applyFill="1" applyBorder="1" applyAlignment="1" applyProtection="1">
      <alignment horizontal="center" vertical="center"/>
      <protection hidden="1"/>
    </xf>
    <xf numFmtId="167" fontId="85" fillId="17" borderId="29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28" xfId="0" applyNumberFormat="1" applyFont="1" applyFill="1" applyBorder="1" applyAlignment="1" applyProtection="1">
      <alignment horizontal="right" vertical="center" indent="1"/>
      <protection hidden="1"/>
    </xf>
    <xf numFmtId="0" fontId="85" fillId="17" borderId="29" xfId="0" applyFont="1" applyFill="1" applyBorder="1" applyAlignment="1" applyProtection="1">
      <alignment horizontal="right" vertical="center" indent="1"/>
      <protection hidden="1"/>
    </xf>
    <xf numFmtId="0" fontId="51" fillId="17" borderId="28" xfId="0" applyFont="1" applyFill="1" applyBorder="1" applyAlignment="1" applyProtection="1">
      <alignment horizontal="right" vertical="center" indent="1"/>
      <protection hidden="1"/>
    </xf>
    <xf numFmtId="165" fontId="85" fillId="17" borderId="29" xfId="0" applyNumberFormat="1" applyFont="1" applyFill="1" applyBorder="1" applyAlignment="1" applyProtection="1">
      <alignment horizontal="right" vertical="center" indent="1"/>
      <protection hidden="1"/>
    </xf>
    <xf numFmtId="0" fontId="34" fillId="0" borderId="32" xfId="0" applyFont="1" applyFill="1" applyBorder="1" applyAlignment="1" applyProtection="1">
      <alignment horizontal="center" vertical="center"/>
      <protection hidden="1"/>
    </xf>
    <xf numFmtId="0" fontId="52" fillId="0" borderId="31" xfId="0" applyFont="1" applyFill="1" applyBorder="1" applyAlignment="1" applyProtection="1">
      <alignment horizontal="center" vertical="center"/>
      <protection hidden="1"/>
    </xf>
    <xf numFmtId="165" fontId="25" fillId="17" borderId="0" xfId="0" applyNumberFormat="1" applyFont="1" applyFill="1" applyBorder="1" applyAlignment="1" applyProtection="1">
      <alignment horizontal="right" vertical="center" indent="1"/>
      <protection hidden="1"/>
    </xf>
    <xf numFmtId="167" fontId="2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53" fillId="0" borderId="16" xfId="0" applyFont="1" applyFill="1" applyBorder="1" applyAlignment="1" applyProtection="1">
      <alignment vertical="center"/>
      <protection hidden="1"/>
    </xf>
    <xf numFmtId="0" fontId="34" fillId="0" borderId="16" xfId="0" applyFont="1" applyFill="1" applyBorder="1" applyAlignment="1" applyProtection="1">
      <alignment horizontal="center" vertical="center"/>
      <protection hidden="1"/>
    </xf>
    <xf numFmtId="0" fontId="25" fillId="17" borderId="49" xfId="0" applyFont="1" applyFill="1" applyBorder="1" applyAlignment="1" applyProtection="1">
      <alignment horizontal="center" vertical="center"/>
      <protection hidden="1"/>
    </xf>
    <xf numFmtId="165" fontId="25" fillId="17" borderId="59" xfId="0" applyNumberFormat="1" applyFont="1" applyFill="1" applyBorder="1" applyAlignment="1" applyProtection="1">
      <alignment horizontal="right" vertical="center" indent="1"/>
      <protection hidden="1"/>
    </xf>
    <xf numFmtId="0" fontId="50" fillId="17" borderId="59" xfId="0" applyFont="1" applyFill="1" applyBorder="1" applyAlignment="1" applyProtection="1">
      <alignment horizontal="right" vertical="center" indent="1"/>
      <protection hidden="1"/>
    </xf>
    <xf numFmtId="0" fontId="53" fillId="0" borderId="60" xfId="0" applyFont="1" applyFill="1" applyBorder="1" applyAlignment="1" applyProtection="1">
      <alignment horizontal="center" vertical="center"/>
      <protection hidden="1"/>
    </xf>
    <xf numFmtId="0" fontId="46" fillId="17" borderId="24" xfId="0" applyFont="1" applyFill="1" applyBorder="1" applyAlignment="1" applyProtection="1">
      <alignment horizontal="center" vertical="center"/>
      <protection hidden="1"/>
    </xf>
    <xf numFmtId="0" fontId="24" fillId="17" borderId="23" xfId="0" applyFont="1" applyFill="1" applyBorder="1" applyAlignment="1" applyProtection="1">
      <alignment horizontal="center" vertical="center"/>
      <protection hidden="1"/>
    </xf>
    <xf numFmtId="0" fontId="54" fillId="0" borderId="31" xfId="0" applyFont="1" applyFill="1" applyBorder="1" applyAlignment="1" applyProtection="1">
      <alignment horizontal="center" vertical="center"/>
      <protection hidden="1"/>
    </xf>
    <xf numFmtId="0" fontId="19" fillId="17" borderId="16" xfId="0" applyFont="1" applyFill="1" applyBorder="1" applyAlignment="1" applyProtection="1">
      <alignment vertical="center"/>
      <protection hidden="1"/>
    </xf>
    <xf numFmtId="0" fontId="89" fillId="19" borderId="18" xfId="0" applyFont="1" applyFill="1" applyBorder="1" applyAlignment="1" applyProtection="1">
      <alignment horizontal="center" vertical="center"/>
      <protection hidden="1"/>
    </xf>
    <xf numFmtId="0" fontId="75" fillId="20" borderId="56" xfId="0" applyFont="1" applyFill="1" applyBorder="1" applyAlignment="1" applyProtection="1">
      <alignment horizontal="center" vertical="center" wrapText="1" shrinkToFit="1"/>
      <protection hidden="1"/>
    </xf>
    <xf numFmtId="0" fontId="78" fillId="20" borderId="15" xfId="0" applyFont="1" applyFill="1" applyBorder="1" applyAlignment="1" applyProtection="1">
      <alignment vertical="center"/>
      <protection hidden="1"/>
    </xf>
    <xf numFmtId="0" fontId="89" fillId="19" borderId="0" xfId="0" applyFont="1" applyFill="1" applyBorder="1" applyAlignment="1" applyProtection="1">
      <alignment vertical="center"/>
      <protection hidden="1"/>
    </xf>
    <xf numFmtId="165" fontId="90" fillId="19" borderId="0" xfId="0" applyNumberFormat="1" applyFont="1" applyFill="1" applyBorder="1" applyAlignment="1" applyProtection="1">
      <alignment horizontal="right" vertical="center" indent="1"/>
      <protection hidden="1"/>
    </xf>
    <xf numFmtId="0" fontId="38" fillId="19" borderId="16" xfId="0" applyFont="1" applyFill="1" applyBorder="1" applyAlignment="1" applyProtection="1">
      <alignment vertical="center"/>
      <protection hidden="1"/>
    </xf>
    <xf numFmtId="0" fontId="25" fillId="17" borderId="24" xfId="0" applyFont="1" applyFill="1" applyBorder="1" applyAlignment="1" applyProtection="1">
      <alignment vertical="center"/>
      <protection hidden="1"/>
    </xf>
    <xf numFmtId="0" fontId="24" fillId="17" borderId="22" xfId="0" applyFont="1" applyFill="1" applyBorder="1" applyAlignment="1" applyProtection="1">
      <alignment vertical="center"/>
      <protection hidden="1"/>
    </xf>
    <xf numFmtId="0" fontId="25" fillId="17" borderId="23" xfId="0" applyFont="1" applyFill="1" applyBorder="1" applyAlignment="1" applyProtection="1">
      <alignment vertical="center"/>
      <protection hidden="1"/>
    </xf>
    <xf numFmtId="165" fontId="35" fillId="17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17" borderId="28" xfId="0" applyNumberFormat="1" applyFont="1" applyFill="1" applyBorder="1" applyAlignment="1" applyProtection="1">
      <alignment horizontal="right" vertical="center" indent="1"/>
      <protection hidden="1"/>
    </xf>
    <xf numFmtId="0" fontId="14" fillId="17" borderId="32" xfId="0" applyFont="1" applyFill="1" applyBorder="1" applyAlignment="1" applyProtection="1">
      <alignment vertical="center"/>
      <protection hidden="1"/>
    </xf>
    <xf numFmtId="0" fontId="14" fillId="17" borderId="31" xfId="0" applyFont="1" applyFill="1" applyBorder="1" applyAlignment="1" applyProtection="1">
      <alignment vertical="center"/>
      <protection hidden="1"/>
    </xf>
    <xf numFmtId="0" fontId="24" fillId="0" borderId="61" xfId="0" applyFont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14" fontId="24" fillId="0" borderId="0" xfId="0" applyNumberFormat="1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97" fillId="0" borderId="0" xfId="0" applyFont="1" applyFill="1" applyBorder="1" applyAlignment="1" applyProtection="1">
      <alignment horizontal="center" vertical="center"/>
      <protection hidden="1"/>
    </xf>
    <xf numFmtId="0" fontId="35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35" fillId="0" borderId="61" xfId="0" applyFont="1" applyBorder="1" applyAlignment="1" applyProtection="1">
      <alignment horizontal="center" vertical="center" textRotation="90" wrapText="1" shrinkToFit="1"/>
      <protection hidden="1"/>
    </xf>
    <xf numFmtId="49" fontId="24" fillId="0" borderId="40" xfId="0" applyNumberFormat="1" applyFont="1" applyBorder="1" applyAlignment="1" applyProtection="1">
      <alignment horizontal="center" vertical="center"/>
      <protection hidden="1"/>
    </xf>
    <xf numFmtId="0" fontId="24" fillId="0" borderId="62" xfId="0" applyFont="1" applyBorder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4" fillId="0" borderId="22" xfId="0" applyFont="1" applyFill="1" applyBorder="1" applyAlignment="1" applyProtection="1">
      <alignment vertical="center"/>
      <protection hidden="1"/>
    </xf>
    <xf numFmtId="0" fontId="24" fillId="0" borderId="25" xfId="0" applyFont="1" applyFill="1" applyBorder="1" applyAlignment="1" applyProtection="1">
      <alignment vertical="center"/>
      <protection hidden="1"/>
    </xf>
    <xf numFmtId="0" fontId="24" fillId="0" borderId="20" xfId="0" applyFont="1" applyBorder="1" applyAlignment="1" applyProtection="1">
      <alignment vertical="center"/>
      <protection hidden="1"/>
    </xf>
    <xf numFmtId="167" fontId="24" fillId="0" borderId="26" xfId="0" applyNumberFormat="1" applyFont="1" applyBorder="1" applyAlignment="1" applyProtection="1">
      <alignment horizontal="right" vertical="center" indent="1"/>
      <protection hidden="1"/>
    </xf>
    <xf numFmtId="0" fontId="29" fillId="0" borderId="28" xfId="0" applyFont="1" applyBorder="1" applyAlignment="1" applyProtection="1">
      <alignment horizontal="right" vertical="center" indent="1"/>
      <protection hidden="1"/>
    </xf>
    <xf numFmtId="0" fontId="29" fillId="0" borderId="29" xfId="0" applyFont="1" applyBorder="1" applyAlignment="1" applyProtection="1">
      <alignment horizontal="right" vertical="center" indent="1"/>
      <protection hidden="1"/>
    </xf>
    <xf numFmtId="1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8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8" fontId="24" fillId="0" borderId="30" xfId="0" applyNumberFormat="1" applyFont="1" applyFill="1" applyBorder="1" applyAlignment="1" applyProtection="1">
      <alignment horizontal="right" vertical="center" indent="1"/>
      <protection hidden="1"/>
    </xf>
    <xf numFmtId="0" fontId="29" fillId="0" borderId="26" xfId="0" applyFont="1" applyBorder="1" applyAlignment="1" applyProtection="1">
      <alignment horizontal="right" vertical="center" indent="1"/>
      <protection hidden="1"/>
    </xf>
    <xf numFmtId="167" fontId="24" fillId="0" borderId="26" xfId="0" applyNumberFormat="1" applyFont="1" applyFill="1" applyBorder="1" applyAlignment="1" applyProtection="1">
      <alignment horizontal="right" vertical="center" indent="1"/>
      <protection hidden="1"/>
    </xf>
    <xf numFmtId="0" fontId="78" fillId="20" borderId="14" xfId="0" applyFont="1" applyFill="1" applyBorder="1" applyAlignment="1" applyProtection="1">
      <alignment horizontal="right" vertical="center"/>
      <protection hidden="1"/>
    </xf>
    <xf numFmtId="0" fontId="67" fillId="0" borderId="16" xfId="0" applyFont="1" applyBorder="1" applyAlignment="1" applyProtection="1">
      <alignment vertical="center"/>
      <protection hidden="1"/>
    </xf>
    <xf numFmtId="0" fontId="67" fillId="0" borderId="31" xfId="0" applyFont="1" applyBorder="1" applyAlignment="1" applyProtection="1">
      <alignment vertical="center"/>
      <protection hidden="1"/>
    </xf>
    <xf numFmtId="165" fontId="67" fillId="0" borderId="32" xfId="0" applyNumberFormat="1" applyFont="1" applyBorder="1" applyAlignment="1" applyProtection="1">
      <alignment vertical="center"/>
      <protection hidden="1"/>
    </xf>
    <xf numFmtId="1" fontId="67" fillId="0" borderId="16" xfId="0" applyNumberFormat="1" applyFont="1" applyFill="1" applyBorder="1" applyAlignment="1" applyProtection="1">
      <alignment vertical="center"/>
      <protection hidden="1"/>
    </xf>
    <xf numFmtId="0" fontId="67" fillId="0" borderId="16" xfId="0" applyFont="1" applyFill="1" applyBorder="1" applyAlignment="1" applyProtection="1">
      <alignment vertical="center"/>
      <protection hidden="1"/>
    </xf>
    <xf numFmtId="0" fontId="67" fillId="0" borderId="33" xfId="0" applyFont="1" applyBorder="1" applyAlignment="1" applyProtection="1">
      <alignment vertical="center"/>
      <protection hidden="1"/>
    </xf>
    <xf numFmtId="0" fontId="26" fillId="0" borderId="14" xfId="0" applyFont="1" applyBorder="1" applyAlignment="1" applyProtection="1">
      <alignment vertical="center"/>
      <protection hidden="1"/>
    </xf>
    <xf numFmtId="0" fontId="26" fillId="0" borderId="31" xfId="0" applyFont="1" applyBorder="1" applyAlignment="1" applyProtection="1">
      <alignment vertical="center"/>
      <protection hidden="1"/>
    </xf>
    <xf numFmtId="165" fontId="26" fillId="0" borderId="32" xfId="0" applyNumberFormat="1" applyFont="1" applyBorder="1" applyAlignment="1" applyProtection="1">
      <alignment vertical="center"/>
      <protection hidden="1"/>
    </xf>
    <xf numFmtId="0" fontId="26" fillId="0" borderId="16" xfId="0" applyFont="1" applyFill="1" applyBorder="1" applyAlignment="1" applyProtection="1">
      <alignment vertic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26" fillId="0" borderId="0" xfId="0" applyFont="1" applyBorder="1" applyAlignment="1" applyProtection="1">
      <alignment vertical="center"/>
      <protection hidden="1"/>
    </xf>
    <xf numFmtId="49" fontId="24" fillId="0" borderId="63" xfId="0" applyNumberFormat="1" applyFont="1" applyBorder="1" applyAlignment="1" applyProtection="1">
      <alignment horizontal="center" vertical="center"/>
      <protection hidden="1"/>
    </xf>
    <xf numFmtId="0" fontId="78" fillId="20" borderId="14" xfId="0" applyFont="1" applyFill="1" applyBorder="1" applyAlignment="1" applyProtection="1">
      <alignment vertical="center"/>
      <protection hidden="1"/>
    </xf>
    <xf numFmtId="165" fontId="67" fillId="0" borderId="16" xfId="0" applyNumberFormat="1" applyFont="1" applyBorder="1" applyAlignment="1" applyProtection="1">
      <alignment vertical="center"/>
      <protection hidden="1"/>
    </xf>
    <xf numFmtId="0" fontId="67" fillId="0" borderId="0" xfId="0" applyFont="1" applyFill="1" applyBorder="1" applyAlignment="1" applyProtection="1">
      <alignment vertical="center"/>
      <protection hidden="1"/>
    </xf>
    <xf numFmtId="165" fontId="67" fillId="0" borderId="0" xfId="0" applyNumberFormat="1" applyFont="1" applyFill="1" applyBorder="1" applyAlignment="1" applyProtection="1">
      <alignment vertical="center"/>
      <protection hidden="1"/>
    </xf>
    <xf numFmtId="1" fontId="67" fillId="0" borderId="0" xfId="0" applyNumberFormat="1" applyFont="1" applyFill="1" applyBorder="1" applyAlignment="1" applyProtection="1">
      <alignment vertical="center"/>
      <protection hidden="1"/>
    </xf>
    <xf numFmtId="167" fontId="24" fillId="0" borderId="64" xfId="0" applyNumberFormat="1" applyFont="1" applyBorder="1" applyAlignment="1" applyProtection="1">
      <alignment horizontal="right" vertical="center" indent="1"/>
      <protection hidden="1"/>
    </xf>
    <xf numFmtId="167" fontId="24" fillId="17" borderId="64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29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0" xfId="0" applyNumberFormat="1" applyFont="1" applyFill="1" applyBorder="1" applyAlignment="1" applyProtection="1">
      <alignment horizontal="right" vertical="center" indent="1"/>
      <protection hidden="1"/>
    </xf>
    <xf numFmtId="0" fontId="26" fillId="0" borderId="16" xfId="0" applyFont="1" applyBorder="1" applyAlignment="1" applyProtection="1">
      <alignment vertical="center"/>
      <protection hidden="1"/>
    </xf>
    <xf numFmtId="167" fontId="24" fillId="18" borderId="64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64" xfId="0" applyNumberFormat="1" applyFont="1" applyFill="1" applyBorder="1" applyAlignment="1" applyProtection="1">
      <alignment horizontal="right" vertical="center" indent="1"/>
      <protection hidden="1"/>
    </xf>
    <xf numFmtId="0" fontId="26" fillId="0" borderId="65" xfId="0" applyFont="1" applyBorder="1" applyAlignment="1" applyProtection="1">
      <alignment vertical="center"/>
      <protection hidden="1"/>
    </xf>
    <xf numFmtId="0" fontId="25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109" fillId="0" borderId="0" xfId="0" applyFont="1" applyBorder="1" applyAlignment="1" applyProtection="1">
      <alignment horizontal="right" vertical="center" indent="1"/>
      <protection hidden="1"/>
    </xf>
    <xf numFmtId="0" fontId="23" fillId="0" borderId="0" xfId="0" applyFont="1" applyBorder="1" applyAlignment="1" applyProtection="1">
      <alignment horizontal="right" vertical="center" indent="1"/>
      <protection hidden="1"/>
    </xf>
    <xf numFmtId="0" fontId="0" fillId="0" borderId="0" xfId="0" applyBorder="1" applyAlignment="1" applyProtection="1">
      <alignment horizontal="right" vertical="center" indent="1"/>
      <protection hidden="1"/>
    </xf>
    <xf numFmtId="165" fontId="23" fillId="0" borderId="0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5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25" fillId="0" borderId="34" xfId="0" applyFont="1" applyFill="1" applyBorder="1" applyAlignment="1" applyProtection="1">
      <alignment horizontal="center" vertical="center" wrapText="1" shrinkToFit="1"/>
      <protection hidden="1"/>
    </xf>
    <xf numFmtId="0" fontId="25" fillId="0" borderId="38" xfId="0" applyFont="1" applyBorder="1" applyAlignment="1" applyProtection="1">
      <alignment horizontal="center" vertical="center" wrapText="1" shrinkToFit="1"/>
      <protection hidden="1"/>
    </xf>
    <xf numFmtId="0" fontId="25" fillId="0" borderId="41" xfId="0" applyFont="1" applyFill="1" applyBorder="1" applyAlignment="1" applyProtection="1">
      <alignment horizontal="center" vertical="center"/>
      <protection hidden="1"/>
    </xf>
    <xf numFmtId="0" fontId="25" fillId="0" borderId="41" xfId="0" applyFont="1" applyBorder="1" applyAlignment="1" applyProtection="1">
      <alignment horizontal="center" vertical="center"/>
      <protection hidden="1"/>
    </xf>
    <xf numFmtId="0" fontId="25" fillId="0" borderId="17" xfId="0" applyFont="1" applyBorder="1" applyAlignment="1" applyProtection="1">
      <alignment horizontal="center" vertical="center"/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vertical="center"/>
      <protection hidden="1"/>
    </xf>
    <xf numFmtId="165" fontId="22" fillId="19" borderId="36" xfId="0" applyNumberFormat="1" applyFont="1" applyFill="1" applyBorder="1" applyAlignment="1" applyProtection="1">
      <alignment horizontal="center" vertical="center"/>
      <protection hidden="1"/>
    </xf>
    <xf numFmtId="165" fontId="24" fillId="0" borderId="26" xfId="0" applyNumberFormat="1" applyFont="1" applyBorder="1" applyAlignment="1" applyProtection="1">
      <alignment vertical="center"/>
      <protection hidden="1"/>
    </xf>
    <xf numFmtId="0" fontId="25" fillId="0" borderId="54" xfId="0" applyFont="1" applyFill="1" applyBorder="1" applyAlignment="1" applyProtection="1">
      <alignment horizontal="right" vertical="center" indent="1"/>
      <protection hidden="1"/>
    </xf>
    <xf numFmtId="0" fontId="25" fillId="0" borderId="0" xfId="0" applyFont="1" applyBorder="1" applyAlignment="1" applyProtection="1">
      <alignment horizontal="right" vertical="center" indent="1"/>
      <protection hidden="1"/>
    </xf>
    <xf numFmtId="0" fontId="0" fillId="0" borderId="30" xfId="0" applyBorder="1" applyAlignment="1" applyProtection="1">
      <alignment horizontal="right" vertical="center" indent="1"/>
      <protection hidden="1"/>
    </xf>
    <xf numFmtId="0" fontId="0" fillId="18" borderId="30" xfId="0" applyFill="1" applyBorder="1" applyAlignment="1" applyProtection="1">
      <alignment horizontal="right" vertical="center" indent="1"/>
      <protection hidden="1"/>
    </xf>
    <xf numFmtId="0" fontId="0" fillId="0" borderId="16" xfId="0" applyBorder="1" applyAlignment="1" applyProtection="1">
      <alignment vertical="center"/>
      <protection hidden="1"/>
    </xf>
    <xf numFmtId="0" fontId="0" fillId="0" borderId="33" xfId="0" applyBorder="1" applyAlignment="1" applyProtection="1">
      <alignment horizontal="right" vertical="center" indent="1"/>
      <protection hidden="1"/>
    </xf>
    <xf numFmtId="1" fontId="111" fillId="0" borderId="0" xfId="0" applyNumberFormat="1" applyFont="1" applyBorder="1" applyAlignment="1" applyProtection="1">
      <alignment horizontal="right" vertical="center" indent="1"/>
      <protection hidden="1"/>
    </xf>
    <xf numFmtId="1" fontId="28" fillId="0" borderId="0" xfId="0" applyNumberFormat="1" applyFont="1" applyBorder="1" applyAlignment="1" applyProtection="1">
      <alignment horizontal="right" vertical="center" indent="1"/>
      <protection hidden="1"/>
    </xf>
    <xf numFmtId="165" fontId="28" fillId="0" borderId="0" xfId="0" applyNumberFormat="1" applyFont="1" applyBorder="1" applyAlignment="1" applyProtection="1">
      <alignment horizontal="right" vertical="center" indent="1"/>
      <protection hidden="1"/>
    </xf>
    <xf numFmtId="0" fontId="0" fillId="0" borderId="0" xfId="0" applyAlignment="1" applyProtection="1">
      <alignment horizontal="right" vertical="center" indent="1"/>
      <protection hidden="1"/>
    </xf>
    <xf numFmtId="0" fontId="40" fillId="0" borderId="0" xfId="0" applyFont="1" applyAlignment="1" applyProtection="1">
      <alignment horizontal="right" vertical="center" indent="1"/>
      <protection hidden="1"/>
    </xf>
    <xf numFmtId="1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6" xfId="0" applyNumberFormat="1" applyFont="1" applyFill="1" applyBorder="1" applyAlignment="1" applyProtection="1">
      <alignment horizontal="right" vertical="center" indent="1"/>
      <protection hidden="1"/>
    </xf>
    <xf numFmtId="0" fontId="24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171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2" fillId="0" borderId="34" xfId="0" applyFont="1" applyBorder="1" applyAlignment="1" applyProtection="1">
      <alignment horizontal="center" vertical="center" wrapText="1" shrinkToFit="1"/>
      <protection hidden="1"/>
    </xf>
    <xf numFmtId="0" fontId="22" fillId="0" borderId="38" xfId="0" applyFont="1" applyBorder="1" applyAlignment="1" applyProtection="1">
      <alignment horizontal="center" vertical="center" wrapText="1" shrinkToFit="1"/>
      <protection hidden="1"/>
    </xf>
    <xf numFmtId="0" fontId="22" fillId="0" borderId="41" xfId="0" applyFont="1" applyBorder="1" applyAlignment="1" applyProtection="1">
      <alignment horizontal="center" vertical="center"/>
      <protection hidden="1"/>
    </xf>
    <xf numFmtId="0" fontId="22" fillId="0" borderId="17" xfId="0" applyFont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vertical="center"/>
      <protection hidden="1"/>
    </xf>
    <xf numFmtId="0" fontId="0" fillId="0" borderId="24" xfId="0" applyBorder="1" applyAlignment="1" applyProtection="1">
      <alignment vertical="center"/>
      <protection hidden="1"/>
    </xf>
    <xf numFmtId="1" fontId="26" fillId="0" borderId="30" xfId="0" applyNumberFormat="1" applyFont="1" applyFill="1" applyBorder="1" applyAlignment="1" applyProtection="1">
      <alignment vertical="center"/>
      <protection hidden="1"/>
    </xf>
    <xf numFmtId="0" fontId="116" fillId="20" borderId="14" xfId="0" applyFont="1" applyFill="1" applyBorder="1" applyAlignment="1" applyProtection="1">
      <alignment horizontal="right" vertical="center"/>
      <protection hidden="1"/>
    </xf>
    <xf numFmtId="1" fontId="117" fillId="0" borderId="16" xfId="0" applyNumberFormat="1" applyFont="1" applyBorder="1" applyAlignment="1" applyProtection="1">
      <alignment vertical="center"/>
      <protection hidden="1"/>
    </xf>
    <xf numFmtId="1" fontId="117" fillId="0" borderId="31" xfId="0" applyNumberFormat="1" applyFont="1" applyBorder="1" applyAlignment="1" applyProtection="1">
      <alignment vertical="center"/>
      <protection hidden="1"/>
    </xf>
    <xf numFmtId="1" fontId="117" fillId="0" borderId="32" xfId="0" applyNumberFormat="1" applyFont="1" applyBorder="1" applyAlignment="1" applyProtection="1">
      <alignment vertical="center"/>
      <protection hidden="1"/>
    </xf>
    <xf numFmtId="0" fontId="118" fillId="0" borderId="16" xfId="0" applyFont="1" applyBorder="1" applyAlignment="1" applyProtection="1">
      <alignment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165" fontId="24" fillId="0" borderId="0" xfId="0" applyNumberFormat="1" applyFont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top" wrapText="1"/>
      <protection hidden="1"/>
    </xf>
    <xf numFmtId="1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20" fillId="0" borderId="0" xfId="0" applyFont="1" applyAlignment="1" applyProtection="1">
      <alignment vertical="center"/>
      <protection hidden="1"/>
    </xf>
    <xf numFmtId="165" fontId="21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horizontal="center" vertical="center" textRotation="255"/>
      <protection hidden="1"/>
    </xf>
    <xf numFmtId="0" fontId="24" fillId="0" borderId="43" xfId="0" applyFont="1" applyBorder="1" applyAlignment="1" applyProtection="1">
      <alignment horizontal="center" vertical="center" textRotation="90" wrapText="1" shrinkToFit="1"/>
      <protection hidden="1"/>
    </xf>
    <xf numFmtId="0" fontId="0" fillId="0" borderId="0" xfId="0" applyAlignment="1" applyProtection="1">
      <alignment horizontal="center" vertical="center" textRotation="255"/>
      <protection hidden="1"/>
    </xf>
    <xf numFmtId="165" fontId="24" fillId="0" borderId="23" xfId="0" applyNumberFormat="1" applyFont="1" applyFill="1" applyBorder="1" applyAlignment="1" applyProtection="1">
      <alignment vertical="center"/>
      <protection hidden="1"/>
    </xf>
    <xf numFmtId="165" fontId="0" fillId="0" borderId="31" xfId="0" applyNumberFormat="1" applyFill="1" applyBorder="1" applyAlignment="1" applyProtection="1">
      <alignment vertical="center"/>
      <protection hidden="1"/>
    </xf>
    <xf numFmtId="0" fontId="0" fillId="0" borderId="32" xfId="0" applyBorder="1" applyAlignment="1" applyProtection="1">
      <alignment vertical="center"/>
      <protection hidden="1"/>
    </xf>
    <xf numFmtId="165" fontId="0" fillId="0" borderId="0" xfId="0" applyNumberFormat="1" applyFill="1" applyAlignment="1" applyProtection="1">
      <alignment vertical="center"/>
      <protection hidden="1"/>
    </xf>
    <xf numFmtId="1" fontId="24" fillId="0" borderId="30" xfId="0" applyNumberFormat="1" applyFont="1" applyBorder="1" applyAlignment="1" applyProtection="1">
      <alignment horizontal="right" vertical="center" indent="1"/>
      <protection hidden="1"/>
    </xf>
    <xf numFmtId="0" fontId="24" fillId="0" borderId="66" xfId="0" applyFont="1" applyBorder="1" applyAlignment="1" applyProtection="1">
      <alignment horizontal="center" vertical="center" wrapText="1" shrinkToFit="1"/>
      <protection hidden="1"/>
    </xf>
    <xf numFmtId="0" fontId="75" fillId="20" borderId="49" xfId="0" applyFont="1" applyFill="1" applyBorder="1" applyAlignment="1" applyProtection="1">
      <alignment vertical="center"/>
      <protection hidden="1"/>
    </xf>
    <xf numFmtId="0" fontId="76" fillId="20" borderId="59" xfId="0" applyFont="1" applyFill="1" applyBorder="1" applyAlignment="1" applyProtection="1">
      <alignment horizontal="right" vertical="center"/>
      <protection hidden="1"/>
    </xf>
    <xf numFmtId="0" fontId="75" fillId="20" borderId="59" xfId="0" applyFont="1" applyFill="1" applyBorder="1" applyAlignment="1" applyProtection="1">
      <alignment vertical="center"/>
      <protection hidden="1"/>
    </xf>
    <xf numFmtId="0" fontId="75" fillId="20" borderId="59" xfId="0" applyFont="1" applyFill="1" applyBorder="1" applyAlignment="1" applyProtection="1">
      <alignment horizontal="right" vertical="center"/>
      <protection hidden="1"/>
    </xf>
    <xf numFmtId="0" fontId="75" fillId="20" borderId="59" xfId="0" applyFont="1" applyFill="1" applyBorder="1" applyAlignment="1" applyProtection="1">
      <alignment horizontal="center" vertical="center"/>
      <protection hidden="1"/>
    </xf>
    <xf numFmtId="0" fontId="116" fillId="20" borderId="60" xfId="0" applyFont="1" applyFill="1" applyBorder="1" applyAlignment="1" applyProtection="1">
      <alignment horizontal="right" vertical="center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119" fillId="0" borderId="0" xfId="0" applyFont="1" applyFill="1" applyBorder="1" applyAlignment="1" applyProtection="1">
      <alignment vertical="center"/>
      <protection hidden="1"/>
    </xf>
    <xf numFmtId="0" fontId="83" fillId="0" borderId="0" xfId="0" applyFont="1" applyFill="1" applyBorder="1" applyAlignment="1" applyProtection="1">
      <alignment vertical="center"/>
      <protection hidden="1"/>
    </xf>
    <xf numFmtId="0" fontId="120" fillId="0" borderId="0" xfId="0" applyFont="1" applyBorder="1" applyAlignment="1" applyProtection="1">
      <alignment vertical="center"/>
      <protection hidden="1"/>
    </xf>
    <xf numFmtId="0" fontId="22" fillId="0" borderId="50" xfId="0" applyFont="1" applyBorder="1" applyAlignment="1" applyProtection="1">
      <alignment horizontal="center" vertical="center" wrapText="1" shrinkToFit="1"/>
      <protection hidden="1"/>
    </xf>
    <xf numFmtId="0" fontId="22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122" fillId="20" borderId="34" xfId="0" applyFont="1" applyFill="1" applyBorder="1" applyAlignment="1" applyProtection="1">
      <alignment horizontal="center" vertical="center" wrapText="1" shrinkToFit="1"/>
      <protection hidden="1"/>
    </xf>
    <xf numFmtId="0" fontId="22" fillId="0" borderId="39" xfId="0" applyFont="1" applyBorder="1" applyAlignment="1" applyProtection="1">
      <alignment horizontal="center" vertical="center" textRotation="90" wrapText="1" shrinkToFit="1"/>
      <protection hidden="1"/>
    </xf>
    <xf numFmtId="0" fontId="22" fillId="0" borderId="37" xfId="0" applyFont="1" applyBorder="1" applyAlignment="1" applyProtection="1">
      <alignment horizontal="center" vertical="center" wrapText="1" shrinkToFit="1"/>
      <protection hidden="1"/>
    </xf>
    <xf numFmtId="0" fontId="122" fillId="20" borderId="34" xfId="0" applyFont="1" applyFill="1" applyBorder="1" applyAlignment="1" applyProtection="1">
      <alignment vertical="center" wrapText="1" shrinkToFit="1"/>
      <protection hidden="1"/>
    </xf>
    <xf numFmtId="0" fontId="22" fillId="0" borderId="39" xfId="0" applyFont="1" applyBorder="1" applyAlignment="1" applyProtection="1">
      <alignment horizontal="center" vertical="center" wrapText="1" shrinkToFit="1"/>
      <protection hidden="1"/>
    </xf>
    <xf numFmtId="0" fontId="24" fillId="0" borderId="19" xfId="0" applyFont="1" applyFill="1" applyBorder="1" applyAlignment="1" applyProtection="1">
      <alignment horizontal="center" vertical="center" wrapText="1"/>
      <protection hidden="1"/>
    </xf>
    <xf numFmtId="0" fontId="22" fillId="0" borderId="18" xfId="0" applyFont="1" applyBorder="1" applyAlignment="1" applyProtection="1">
      <alignment horizontal="center" vertical="center"/>
      <protection hidden="1"/>
    </xf>
    <xf numFmtId="0" fontId="22" fillId="0" borderId="40" xfId="0" applyFont="1" applyBorder="1" applyAlignment="1" applyProtection="1">
      <alignment horizontal="center" vertical="center"/>
      <protection hidden="1"/>
    </xf>
    <xf numFmtId="0" fontId="122" fillId="20" borderId="41" xfId="0" applyFont="1" applyFill="1" applyBorder="1" applyAlignment="1" applyProtection="1">
      <alignment vertical="center" wrapText="1" shrinkToFit="1"/>
      <protection hidden="1"/>
    </xf>
    <xf numFmtId="0" fontId="75" fillId="0" borderId="22" xfId="0" applyFont="1" applyFill="1" applyBorder="1" applyAlignment="1" applyProtection="1">
      <alignment vertical="center"/>
      <protection hidden="1"/>
    </xf>
    <xf numFmtId="0" fontId="121" fillId="0" borderId="16" xfId="0" applyFont="1" applyFill="1" applyBorder="1" applyAlignment="1" applyProtection="1">
      <alignment horizontal="right" vertical="center"/>
      <protection hidden="1"/>
    </xf>
    <xf numFmtId="172" fontId="116" fillId="0" borderId="16" xfId="0" applyNumberFormat="1" applyFont="1" applyFill="1" applyBorder="1" applyAlignment="1" applyProtection="1">
      <alignment horizontal="right" vertical="center"/>
      <protection hidden="1"/>
    </xf>
    <xf numFmtId="1" fontId="28" fillId="0" borderId="16" xfId="0" applyNumberFormat="1" applyFont="1" applyFill="1" applyBorder="1" applyAlignment="1" applyProtection="1">
      <alignment vertical="center"/>
      <protection hidden="1"/>
    </xf>
    <xf numFmtId="1" fontId="28" fillId="0" borderId="33" xfId="0" applyNumberFormat="1" applyFont="1" applyFill="1" applyBorder="1" applyAlignment="1" applyProtection="1">
      <alignment vertical="center"/>
      <protection hidden="1"/>
    </xf>
    <xf numFmtId="0" fontId="0" fillId="0" borderId="33" xfId="0" applyFill="1" applyBorder="1" applyAlignment="1" applyProtection="1">
      <alignment vertical="center"/>
      <protection hidden="1"/>
    </xf>
    <xf numFmtId="172" fontId="24" fillId="0" borderId="0" xfId="0" applyNumberFormat="1" applyFont="1" applyFill="1" applyBorder="1" applyAlignment="1" applyProtection="1">
      <alignment horizontal="left" vertical="center"/>
      <protection hidden="1"/>
    </xf>
    <xf numFmtId="0" fontId="28" fillId="0" borderId="0" xfId="0" applyFont="1" applyAlignment="1" applyProtection="1">
      <alignment horizontal="right" vertical="top" wrapText="1"/>
      <protection hidden="1"/>
    </xf>
    <xf numFmtId="0" fontId="28" fillId="0" borderId="0" xfId="0" applyFont="1" applyFill="1" applyAlignment="1" applyProtection="1">
      <alignment horizontal="right" vertical="top" wrapText="1"/>
      <protection hidden="1"/>
    </xf>
    <xf numFmtId="172" fontId="28" fillId="0" borderId="0" xfId="0" applyNumberFormat="1" applyFont="1" applyFill="1" applyAlignment="1" applyProtection="1">
      <alignment horizontal="right" vertical="top" wrapText="1"/>
      <protection hidden="1"/>
    </xf>
    <xf numFmtId="0" fontId="1" fillId="0" borderId="0" xfId="0" applyFont="1" applyFill="1" applyAlignment="1" applyProtection="1">
      <alignment vertical="center"/>
      <protection hidden="1"/>
    </xf>
    <xf numFmtId="172" fontId="0" fillId="0" borderId="0" xfId="0" applyNumberFormat="1" applyFill="1" applyAlignment="1" applyProtection="1">
      <alignment vertical="center"/>
      <protection hidden="1"/>
    </xf>
    <xf numFmtId="172" fontId="28" fillId="0" borderId="0" xfId="0" applyNumberFormat="1" applyFont="1" applyFill="1" applyBorder="1" applyAlignment="1" applyProtection="1">
      <alignment horizontal="left" vertical="center"/>
      <protection hidden="1"/>
    </xf>
    <xf numFmtId="0" fontId="19" fillId="20" borderId="0" xfId="0" applyFont="1" applyFill="1" applyProtection="1">
      <protection hidden="1"/>
    </xf>
    <xf numFmtId="165" fontId="87" fillId="19" borderId="0" xfId="0" applyNumberFormat="1" applyFont="1" applyFill="1" applyBorder="1" applyAlignment="1" applyProtection="1">
      <alignment horizontal="right" vertical="center" indent="1"/>
      <protection hidden="1"/>
    </xf>
    <xf numFmtId="0" fontId="24" fillId="0" borderId="33" xfId="0" applyFont="1" applyBorder="1" applyAlignment="1" applyProtection="1">
      <alignment horizontal="center" vertical="center"/>
      <protection hidden="1"/>
    </xf>
    <xf numFmtId="0" fontId="36" fillId="20" borderId="0" xfId="0" applyFont="1" applyFill="1" applyAlignment="1" applyProtection="1">
      <alignment horizontal="left" vertical="center"/>
      <protection hidden="1"/>
    </xf>
    <xf numFmtId="0" fontId="45" fillId="20" borderId="0" xfId="0" applyFont="1" applyFill="1" applyAlignment="1" applyProtection="1">
      <alignment horizontal="left" vertical="center"/>
      <protection hidden="1"/>
    </xf>
    <xf numFmtId="0" fontId="14" fillId="20" borderId="0" xfId="0" applyFont="1" applyFill="1" applyProtection="1">
      <protection hidden="1"/>
    </xf>
    <xf numFmtId="0" fontId="26" fillId="0" borderId="38" xfId="0" applyFont="1" applyFill="1" applyBorder="1" applyAlignment="1" applyProtection="1">
      <alignment vertical="center"/>
      <protection hidden="1"/>
    </xf>
    <xf numFmtId="0" fontId="26" fillId="0" borderId="5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14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20" borderId="28" xfId="0" applyFont="1" applyFill="1" applyBorder="1" applyAlignment="1" applyProtection="1">
      <alignment vertical="center"/>
      <protection hidden="1"/>
    </xf>
    <xf numFmtId="0" fontId="26" fillId="0" borderId="25" xfId="0" applyFont="1" applyFill="1" applyBorder="1" applyProtection="1">
      <protection hidden="1"/>
    </xf>
    <xf numFmtId="169" fontId="87" fillId="14" borderId="34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7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8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6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0" borderId="39" xfId="0" applyNumberFormat="1" applyFont="1" applyBorder="1" applyAlignment="1" applyProtection="1">
      <alignment horizontal="center" vertical="center" textRotation="90"/>
      <protection hidden="1"/>
    </xf>
    <xf numFmtId="169" fontId="25" fillId="19" borderId="3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7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4" borderId="34" xfId="0" quotePrefix="1" applyNumberFormat="1" applyFont="1" applyFill="1" applyBorder="1" applyAlignment="1" applyProtection="1">
      <alignment horizontal="centerContinuous" vertical="center" wrapText="1"/>
      <protection hidden="1"/>
    </xf>
    <xf numFmtId="169" fontId="25" fillId="14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0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0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0" borderId="39" xfId="0" applyNumberFormat="1" applyFont="1" applyBorder="1" applyAlignment="1" applyProtection="1">
      <alignment horizontal="center" vertical="center"/>
      <protection hidden="1"/>
    </xf>
    <xf numFmtId="0" fontId="75" fillId="20" borderId="43" xfId="0" applyFont="1" applyFill="1" applyBorder="1" applyAlignment="1" applyProtection="1">
      <alignment horizontal="right" vertical="center"/>
      <protection hidden="1"/>
    </xf>
    <xf numFmtId="169" fontId="25" fillId="19" borderId="38" xfId="0" applyNumberFormat="1" applyFont="1" applyFill="1" applyBorder="1" applyAlignment="1" applyProtection="1">
      <alignment horizontal="center" vertical="center" wrapText="1"/>
      <protection hidden="1"/>
    </xf>
    <xf numFmtId="169" fontId="24" fillId="17" borderId="34" xfId="0" applyNumberFormat="1" applyFont="1" applyFill="1" applyBorder="1" applyAlignment="1" applyProtection="1">
      <alignment horizontal="center" vertical="center" wrapText="1"/>
      <protection hidden="1"/>
    </xf>
    <xf numFmtId="169" fontId="24" fillId="17" borderId="38" xfId="0" applyNumberFormat="1" applyFont="1" applyFill="1" applyBorder="1" applyAlignment="1" applyProtection="1">
      <alignment horizontal="center" vertical="center" wrapText="1"/>
      <protection hidden="1"/>
    </xf>
    <xf numFmtId="0" fontId="75" fillId="20" borderId="19" xfId="0" applyFont="1" applyFill="1" applyBorder="1" applyAlignment="1" applyProtection="1">
      <alignment horizontal="right" vertical="center" wrapText="1"/>
      <protection hidden="1"/>
    </xf>
    <xf numFmtId="169" fontId="43" fillId="0" borderId="42" xfId="0" applyNumberFormat="1" applyFont="1" applyBorder="1" applyAlignment="1" applyProtection="1">
      <alignment horizontal="center" vertical="center"/>
      <protection hidden="1"/>
    </xf>
    <xf numFmtId="169" fontId="76" fillId="20" borderId="23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24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56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64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125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30" xfId="0" applyNumberFormat="1" applyFont="1" applyBorder="1" applyAlignment="1" applyProtection="1">
      <alignment horizontal="center" vertical="center"/>
      <protection hidden="1"/>
    </xf>
    <xf numFmtId="1" fontId="76" fillId="20" borderId="28" xfId="0" applyNumberFormat="1" applyFont="1" applyFill="1" applyBorder="1" applyAlignment="1" applyProtection="1">
      <alignment horizontal="right" vertical="center" wrapText="1"/>
      <protection hidden="1"/>
    </xf>
    <xf numFmtId="169" fontId="42" fillId="0" borderId="30" xfId="0" applyNumberFormat="1" applyFont="1" applyBorder="1" applyAlignment="1" applyProtection="1">
      <alignment horizontal="center" vertical="center"/>
      <protection hidden="1"/>
    </xf>
    <xf numFmtId="165" fontId="35" fillId="14" borderId="0" xfId="0" applyNumberFormat="1" applyFont="1" applyFill="1" applyBorder="1" applyAlignment="1" applyProtection="1">
      <alignment vertical="justify"/>
      <protection hidden="1"/>
    </xf>
    <xf numFmtId="165" fontId="26" fillId="14" borderId="0" xfId="0" applyNumberFormat="1" applyFont="1" applyFill="1" applyBorder="1" applyAlignment="1" applyProtection="1">
      <alignment vertical="justify"/>
      <protection hidden="1"/>
    </xf>
    <xf numFmtId="0" fontId="76" fillId="20" borderId="28" xfId="0" applyFont="1" applyFill="1" applyBorder="1" applyAlignment="1" applyProtection="1">
      <alignment horizontal="right" vertical="center"/>
      <protection hidden="1"/>
    </xf>
    <xf numFmtId="169" fontId="42" fillId="0" borderId="0" xfId="0" applyNumberFormat="1" applyFont="1" applyAlignment="1" applyProtection="1">
      <alignment horizontal="right" vertical="center" indent="1"/>
      <protection hidden="1"/>
    </xf>
    <xf numFmtId="165" fontId="35" fillId="19" borderId="0" xfId="0" applyNumberFormat="1" applyFont="1" applyFill="1" applyBorder="1" applyAlignment="1" applyProtection="1">
      <alignment vertical="justify"/>
      <protection hidden="1"/>
    </xf>
    <xf numFmtId="165" fontId="49" fillId="14" borderId="0" xfId="0" applyNumberFormat="1" applyFont="1" applyFill="1" applyBorder="1" applyAlignment="1" applyProtection="1">
      <alignment vertical="justify"/>
      <protection hidden="1"/>
    </xf>
    <xf numFmtId="165" fontId="87" fillId="19" borderId="0" xfId="0" applyNumberFormat="1" applyFont="1" applyFill="1" applyBorder="1" applyAlignment="1" applyProtection="1">
      <alignment vertical="justify"/>
      <protection hidden="1"/>
    </xf>
    <xf numFmtId="0" fontId="76" fillId="20" borderId="31" xfId="0" applyFont="1" applyFill="1" applyBorder="1" applyAlignment="1" applyProtection="1">
      <alignment horizontal="right" vertical="center"/>
      <protection hidden="1"/>
    </xf>
    <xf numFmtId="167" fontId="35" fillId="19" borderId="32" xfId="0" applyNumberFormat="1" applyFont="1" applyFill="1" applyBorder="1" applyAlignment="1" applyProtection="1">
      <alignment vertical="justify"/>
      <protection hidden="1"/>
    </xf>
    <xf numFmtId="165" fontId="35" fillId="0" borderId="16" xfId="0" applyNumberFormat="1" applyFont="1" applyFill="1" applyBorder="1" applyAlignment="1" applyProtection="1">
      <alignment vertical="justify"/>
      <protection hidden="1"/>
    </xf>
    <xf numFmtId="165" fontId="35" fillId="14" borderId="16" xfId="0" applyNumberFormat="1" applyFont="1" applyFill="1" applyBorder="1" applyAlignment="1" applyProtection="1">
      <alignment vertical="justify"/>
      <protection hidden="1"/>
    </xf>
    <xf numFmtId="165" fontId="26" fillId="14" borderId="16" xfId="0" applyNumberFormat="1" applyFont="1" applyFill="1" applyBorder="1" applyAlignment="1" applyProtection="1">
      <alignment vertical="justify"/>
      <protection hidden="1"/>
    </xf>
    <xf numFmtId="165" fontId="49" fillId="14" borderId="16" xfId="0" applyNumberFormat="1" applyFont="1" applyFill="1" applyBorder="1" applyAlignment="1" applyProtection="1">
      <alignment vertical="justify"/>
      <protection hidden="1"/>
    </xf>
    <xf numFmtId="165" fontId="49" fillId="0" borderId="16" xfId="0" applyNumberFormat="1" applyFont="1" applyFill="1" applyBorder="1" applyAlignment="1" applyProtection="1">
      <alignment vertical="justify"/>
      <protection hidden="1"/>
    </xf>
    <xf numFmtId="169" fontId="42" fillId="0" borderId="33" xfId="0" applyNumberFormat="1" applyFont="1" applyBorder="1" applyAlignment="1" applyProtection="1">
      <alignment horizontal="center" vertical="center"/>
      <protection hidden="1"/>
    </xf>
    <xf numFmtId="169" fontId="14" fillId="0" borderId="0" xfId="0" applyNumberFormat="1" applyFont="1" applyBorder="1" applyAlignment="1" applyProtection="1">
      <alignment horizontal="left" vertical="center"/>
      <protection hidden="1"/>
    </xf>
    <xf numFmtId="169" fontId="19" fillId="0" borderId="0" xfId="0" applyNumberFormat="1" applyFont="1" applyBorder="1" applyAlignment="1" applyProtection="1">
      <alignment horizontal="left" vertical="center"/>
      <protection hidden="1"/>
    </xf>
    <xf numFmtId="169" fontId="38" fillId="0" borderId="0" xfId="0" applyNumberFormat="1" applyFont="1" applyBorder="1" applyAlignment="1" applyProtection="1">
      <alignment horizontal="left" vertical="center"/>
      <protection hidden="1"/>
    </xf>
    <xf numFmtId="169" fontId="68" fillId="0" borderId="0" xfId="0" applyNumberFormat="1" applyFont="1" applyBorder="1" applyAlignment="1" applyProtection="1">
      <alignment horizontal="left" vertical="center"/>
      <protection hidden="1"/>
    </xf>
    <xf numFmtId="169" fontId="61" fillId="0" borderId="0" xfId="0" applyNumberFormat="1" applyFont="1" applyBorder="1" applyAlignment="1" applyProtection="1">
      <alignment horizontal="left" vertical="center"/>
      <protection hidden="1"/>
    </xf>
    <xf numFmtId="169" fontId="26" fillId="17" borderId="0" xfId="0" applyNumberFormat="1" applyFont="1" applyFill="1" applyBorder="1" applyAlignment="1" applyProtection="1">
      <alignment horizontal="left" vertical="center"/>
      <protection hidden="1"/>
    </xf>
    <xf numFmtId="0" fontId="26" fillId="20" borderId="0" xfId="0" applyFont="1" applyFill="1" applyAlignment="1" applyProtection="1">
      <alignment vertical="center"/>
      <protection hidden="1"/>
    </xf>
    <xf numFmtId="1" fontId="76" fillId="20" borderId="0" xfId="0" applyNumberFormat="1" applyFont="1" applyFill="1" applyBorder="1" applyAlignment="1" applyProtection="1">
      <alignment horizontal="right" vertical="center" wrapText="1"/>
      <protection hidden="1"/>
    </xf>
    <xf numFmtId="169" fontId="76" fillId="20" borderId="0" xfId="0" applyNumberFormat="1" applyFont="1" applyFill="1" applyBorder="1" applyAlignment="1" applyProtection="1">
      <alignment horizontal="right" vertical="center" wrapText="1"/>
      <protection hidden="1"/>
    </xf>
    <xf numFmtId="0" fontId="76" fillId="20" borderId="0" xfId="0" applyFont="1" applyFill="1" applyBorder="1" applyAlignment="1" applyProtection="1">
      <alignment horizontal="right" vertical="center"/>
      <protection hidden="1"/>
    </xf>
    <xf numFmtId="0" fontId="76" fillId="20" borderId="16" xfId="0" applyFont="1" applyFill="1" applyBorder="1" applyAlignment="1" applyProtection="1">
      <alignment horizontal="right" vertical="center"/>
      <protection hidden="1"/>
    </xf>
    <xf numFmtId="167" fontId="35" fillId="19" borderId="0" xfId="0" applyNumberFormat="1" applyFont="1" applyFill="1" applyBorder="1" applyAlignment="1" applyProtection="1">
      <alignment vertical="justify"/>
      <protection hidden="1"/>
    </xf>
    <xf numFmtId="167" fontId="35" fillId="19" borderId="16" xfId="0" applyNumberFormat="1" applyFont="1" applyFill="1" applyBorder="1" applyAlignment="1" applyProtection="1">
      <alignment vertical="justify"/>
      <protection hidden="1"/>
    </xf>
    <xf numFmtId="170" fontId="76" fillId="20" borderId="26" xfId="0" applyNumberFormat="1" applyFont="1" applyFill="1" applyBorder="1" applyAlignment="1" applyProtection="1">
      <alignment horizontal="center" vertical="center"/>
      <protection hidden="1"/>
    </xf>
    <xf numFmtId="170" fontId="76" fillId="20" borderId="26" xfId="0" applyNumberFormat="1" applyFont="1" applyFill="1" applyBorder="1" applyAlignment="1" applyProtection="1">
      <alignment horizontal="right" vertical="center"/>
      <protection hidden="1"/>
    </xf>
    <xf numFmtId="1" fontId="26" fillId="0" borderId="16" xfId="0" applyNumberFormat="1" applyFont="1" applyFill="1" applyBorder="1" applyAlignment="1" applyProtection="1">
      <alignment horizontal="right" vertical="center"/>
      <protection hidden="1"/>
    </xf>
    <xf numFmtId="0" fontId="24" fillId="0" borderId="44" xfId="0" applyFont="1" applyFill="1" applyBorder="1" applyAlignment="1" applyProtection="1">
      <alignment horizontal="center" vertical="center" textRotation="90" wrapText="1" shrinkToFit="1"/>
      <protection hidden="1"/>
    </xf>
    <xf numFmtId="0" fontId="75" fillId="20" borderId="69" xfId="0" applyFont="1" applyFill="1" applyBorder="1" applyAlignment="1" applyProtection="1">
      <alignment horizontal="center" vertical="center" wrapText="1" shrinkToFit="1"/>
      <protection hidden="1"/>
    </xf>
    <xf numFmtId="0" fontId="95" fillId="20" borderId="14" xfId="0" applyFont="1" applyFill="1" applyBorder="1" applyAlignment="1" applyProtection="1">
      <alignment horizontal="right" vertical="center"/>
      <protection hidden="1"/>
    </xf>
    <xf numFmtId="0" fontId="25" fillId="0" borderId="32" xfId="0" applyFont="1" applyFill="1" applyBorder="1" applyAlignment="1" applyProtection="1">
      <alignment horizontal="right" vertical="center"/>
      <protection hidden="1"/>
    </xf>
    <xf numFmtId="0" fontId="25" fillId="0" borderId="0" xfId="0" applyFont="1" applyBorder="1" applyAlignment="1" applyProtection="1">
      <alignment vertical="center" wrapText="1" shrinkToFit="1"/>
      <protection hidden="1"/>
    </xf>
    <xf numFmtId="17" fontId="76" fillId="20" borderId="59" xfId="0" applyNumberFormat="1" applyFont="1" applyFill="1" applyBorder="1" applyAlignment="1" applyProtection="1">
      <alignment horizontal="right" vertical="center"/>
      <protection hidden="1"/>
    </xf>
    <xf numFmtId="0" fontId="0" fillId="0" borderId="30" xfId="0" applyFill="1" applyBorder="1" applyAlignment="1" applyProtection="1">
      <alignment horizontal="right" vertical="center" indent="1"/>
      <protection hidden="1"/>
    </xf>
    <xf numFmtId="0" fontId="0" fillId="0" borderId="33" xfId="0" applyFill="1" applyBorder="1" applyAlignment="1" applyProtection="1">
      <alignment horizontal="right" vertical="center" indent="1"/>
      <protection hidden="1"/>
    </xf>
    <xf numFmtId="0" fontId="24" fillId="0" borderId="50" xfId="0" applyFont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169" fontId="26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0" fontId="24" fillId="0" borderId="6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7" xfId="0" applyFont="1" applyBorder="1" applyAlignment="1" applyProtection="1">
      <alignment horizontal="center" vertical="center" wrapText="1" shrinkToFit="1"/>
      <protection hidden="1"/>
    </xf>
    <xf numFmtId="0" fontId="24" fillId="0" borderId="6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25" xfId="0" applyFont="1" applyBorder="1" applyAlignment="1" applyProtection="1">
      <alignment horizontal="center" vertical="center"/>
      <protection hidden="1"/>
    </xf>
    <xf numFmtId="0" fontId="24" fillId="0" borderId="70" xfId="0" applyFont="1" applyBorder="1" applyAlignment="1" applyProtection="1">
      <alignment horizontal="center" vertical="center"/>
      <protection hidden="1"/>
    </xf>
    <xf numFmtId="0" fontId="24" fillId="0" borderId="67" xfId="0" applyFont="1" applyBorder="1" applyAlignment="1" applyProtection="1">
      <alignment horizontal="center" vertical="center" wrapText="1"/>
      <protection hidden="1"/>
    </xf>
    <xf numFmtId="0" fontId="24" fillId="0" borderId="34" xfId="0" applyFont="1" applyBorder="1" applyAlignment="1" applyProtection="1">
      <alignment horizontal="center" vertical="center" wrapText="1"/>
      <protection hidden="1"/>
    </xf>
    <xf numFmtId="169" fontId="35" fillId="19" borderId="22" xfId="0" applyNumberFormat="1" applyFont="1" applyFill="1" applyBorder="1" applyAlignment="1" applyProtection="1">
      <alignment horizontal="center" vertical="center" textRotation="90" wrapText="1"/>
      <protection hidden="1"/>
    </xf>
    <xf numFmtId="1" fontId="118" fillId="0" borderId="31" xfId="0" applyNumberFormat="1" applyFont="1" applyBorder="1" applyAlignment="1" applyProtection="1">
      <alignment vertical="center"/>
      <protection hidden="1"/>
    </xf>
    <xf numFmtId="0" fontId="24" fillId="0" borderId="19" xfId="0" applyFont="1" applyBorder="1" applyAlignment="1" applyProtection="1">
      <alignment horizontal="center" vertical="center"/>
      <protection hidden="1"/>
    </xf>
    <xf numFmtId="0" fontId="75" fillId="20" borderId="60" xfId="0" applyFont="1" applyFill="1" applyBorder="1" applyAlignment="1" applyProtection="1">
      <alignment vertical="center" wrapText="1" shrinkToFit="1"/>
      <protection hidden="1"/>
    </xf>
    <xf numFmtId="17" fontId="76" fillId="20" borderId="59" xfId="0" applyNumberFormat="1" applyFont="1" applyFill="1" applyBorder="1" applyAlignment="1" applyProtection="1">
      <alignment horizontal="left" vertical="center"/>
      <protection hidden="1"/>
    </xf>
    <xf numFmtId="0" fontId="24" fillId="0" borderId="71" xfId="0" applyFont="1" applyBorder="1" applyAlignment="1" applyProtection="1">
      <alignment horizontal="center" vertical="center" wrapText="1" shrinkToFit="1"/>
      <protection hidden="1"/>
    </xf>
    <xf numFmtId="0" fontId="0" fillId="0" borderId="39" xfId="0" applyBorder="1" applyAlignment="1" applyProtection="1">
      <alignment vertical="center"/>
      <protection hidden="1"/>
    </xf>
    <xf numFmtId="165" fontId="24" fillId="17" borderId="16" xfId="0" applyNumberFormat="1" applyFont="1" applyFill="1" applyBorder="1" applyAlignment="1" applyProtection="1">
      <alignment horizontal="right" vertical="center" indent="1"/>
      <protection hidden="1"/>
    </xf>
    <xf numFmtId="0" fontId="22" fillId="0" borderId="30" xfId="0" applyFont="1" applyBorder="1" applyAlignment="1" applyProtection="1">
      <alignment horizontal="center" vertical="center" wrapText="1" shrinkToFit="1"/>
      <protection hidden="1"/>
    </xf>
    <xf numFmtId="0" fontId="1" fillId="0" borderId="30" xfId="0" applyFont="1" applyBorder="1" applyAlignment="1" applyProtection="1">
      <alignment vertical="center"/>
      <protection hidden="1"/>
    </xf>
    <xf numFmtId="0" fontId="28" fillId="0" borderId="30" xfId="0" applyFont="1" applyBorder="1" applyAlignment="1" applyProtection="1">
      <alignment vertical="center"/>
      <protection hidden="1"/>
    </xf>
    <xf numFmtId="165" fontId="28" fillId="0" borderId="30" xfId="0" applyNumberFormat="1" applyFont="1" applyBorder="1" applyAlignment="1" applyProtection="1">
      <alignment vertical="center"/>
      <protection hidden="1"/>
    </xf>
    <xf numFmtId="165" fontId="28" fillId="0" borderId="30" xfId="0" applyNumberFormat="1" applyFont="1" applyFill="1" applyBorder="1" applyAlignment="1" applyProtection="1">
      <alignment vertical="center"/>
      <protection hidden="1"/>
    </xf>
    <xf numFmtId="165" fontId="28" fillId="0" borderId="33" xfId="0" applyNumberFormat="1" applyFont="1" applyFill="1" applyBorder="1" applyAlignment="1" applyProtection="1">
      <alignment vertical="center"/>
      <protection hidden="1"/>
    </xf>
    <xf numFmtId="165" fontId="28" fillId="18" borderId="30" xfId="0" applyNumberFormat="1" applyFont="1" applyFill="1" applyBorder="1" applyAlignment="1" applyProtection="1">
      <alignment vertical="center"/>
      <protection hidden="1"/>
    </xf>
    <xf numFmtId="0" fontId="28" fillId="18" borderId="30" xfId="0" applyFont="1" applyFill="1" applyBorder="1" applyAlignment="1" applyProtection="1">
      <alignment vertical="center"/>
      <protection hidden="1"/>
    </xf>
    <xf numFmtId="0" fontId="24" fillId="0" borderId="29" xfId="0" applyFont="1" applyBorder="1" applyAlignment="1" applyProtection="1">
      <alignment vertical="center"/>
      <protection hidden="1"/>
    </xf>
    <xf numFmtId="0" fontId="85" fillId="0" borderId="0" xfId="0" applyFont="1" applyBorder="1" applyAlignment="1" applyProtection="1">
      <alignment vertical="center"/>
      <protection hidden="1"/>
    </xf>
    <xf numFmtId="0" fontId="24" fillId="17" borderId="18" xfId="0" applyFont="1" applyFill="1" applyBorder="1" applyAlignment="1" applyProtection="1">
      <alignment horizontal="center" vertical="center" wrapText="1" shrinkToFit="1"/>
      <protection hidden="1"/>
    </xf>
    <xf numFmtId="0" fontId="22" fillId="17" borderId="42" xfId="0" applyFont="1" applyFill="1" applyBorder="1" applyAlignment="1" applyProtection="1">
      <alignment horizontal="center" vertical="center" wrapText="1" shrinkToFit="1"/>
      <protection hidden="1"/>
    </xf>
    <xf numFmtId="173" fontId="25" fillId="0" borderId="28" xfId="0" applyNumberFormat="1" applyFont="1" applyBorder="1" applyAlignment="1" applyProtection="1">
      <alignment horizontal="right" vertical="center" indent="1"/>
      <protection hidden="1"/>
    </xf>
    <xf numFmtId="173" fontId="25" fillId="0" borderId="28" xfId="0" applyNumberFormat="1" applyFont="1" applyFill="1" applyBorder="1" applyAlignment="1" applyProtection="1">
      <alignment horizontal="right" vertical="center" indent="1"/>
      <protection hidden="1"/>
    </xf>
    <xf numFmtId="173" fontId="25" fillId="18" borderId="28" xfId="0" applyNumberFormat="1" applyFont="1" applyFill="1" applyBorder="1" applyAlignment="1" applyProtection="1">
      <alignment horizontal="right" vertical="center" indent="1"/>
      <protection hidden="1"/>
    </xf>
    <xf numFmtId="0" fontId="24" fillId="17" borderId="0" xfId="0" applyFont="1" applyFill="1" applyBorder="1" applyAlignment="1" applyProtection="1">
      <alignment horizontal="center" vertical="center"/>
      <protection hidden="1"/>
    </xf>
    <xf numFmtId="165" fontId="24" fillId="17" borderId="0" xfId="0" applyNumberFormat="1" applyFont="1" applyFill="1" applyBorder="1" applyAlignment="1" applyProtection="1">
      <alignment horizontal="right" vertical="center" indent="1"/>
      <protection hidden="1"/>
    </xf>
    <xf numFmtId="0" fontId="51" fillId="17" borderId="0" xfId="0" applyFont="1" applyFill="1" applyBorder="1" applyAlignment="1" applyProtection="1">
      <alignment horizontal="right" vertical="center" indent="1"/>
      <protection hidden="1"/>
    </xf>
    <xf numFmtId="0" fontId="54" fillId="0" borderId="16" xfId="0" applyFont="1" applyFill="1" applyBorder="1" applyAlignment="1" applyProtection="1">
      <alignment horizontal="center" vertical="center"/>
      <protection hidden="1"/>
    </xf>
    <xf numFmtId="0" fontId="85" fillId="19" borderId="0" xfId="0" applyFont="1" applyFill="1" applyBorder="1" applyAlignment="1" applyProtection="1">
      <alignment vertical="center"/>
      <protection hidden="1"/>
    </xf>
    <xf numFmtId="0" fontId="14" fillId="19" borderId="16" xfId="0" applyFont="1" applyFill="1" applyBorder="1" applyAlignment="1" applyProtection="1">
      <alignment vertical="center"/>
      <protection hidden="1"/>
    </xf>
    <xf numFmtId="0" fontId="89" fillId="19" borderId="72" xfId="0" applyFont="1" applyFill="1" applyBorder="1" applyAlignment="1" applyProtection="1">
      <alignment horizontal="center" vertical="center" wrapText="1" shrinkToFit="1"/>
      <protection hidden="1"/>
    </xf>
    <xf numFmtId="0" fontId="25" fillId="17" borderId="68" xfId="0" applyFont="1" applyFill="1" applyBorder="1" applyAlignment="1" applyProtection="1">
      <alignment horizontal="center" vertical="center" wrapText="1" shrinkToFit="1"/>
      <protection hidden="1"/>
    </xf>
    <xf numFmtId="0" fontId="24" fillId="17" borderId="68" xfId="0" applyFont="1" applyFill="1" applyBorder="1" applyAlignment="1" applyProtection="1">
      <alignment horizontal="center" vertical="center" wrapText="1" shrinkToFit="1"/>
      <protection hidden="1"/>
    </xf>
    <xf numFmtId="0" fontId="89" fillId="19" borderId="0" xfId="0" applyFont="1" applyFill="1" applyBorder="1" applyAlignment="1" applyProtection="1">
      <alignment horizontal="center" vertical="center" wrapText="1" shrinkToFit="1"/>
      <protection hidden="1"/>
    </xf>
    <xf numFmtId="0" fontId="89" fillId="19" borderId="17" xfId="0" applyFont="1" applyFill="1" applyBorder="1" applyAlignment="1" applyProtection="1">
      <alignment horizontal="center" vertical="center"/>
      <protection hidden="1"/>
    </xf>
    <xf numFmtId="0" fontId="19" fillId="19" borderId="25" xfId="0" applyFont="1" applyFill="1" applyBorder="1" applyAlignment="1" applyProtection="1">
      <alignment vertical="center"/>
      <protection hidden="1"/>
    </xf>
    <xf numFmtId="0" fontId="19" fillId="19" borderId="30" xfId="0" applyFont="1" applyFill="1" applyBorder="1" applyAlignment="1" applyProtection="1">
      <alignment vertical="center"/>
      <protection hidden="1"/>
    </xf>
    <xf numFmtId="0" fontId="19" fillId="19" borderId="42" xfId="0" applyFont="1" applyFill="1" applyBorder="1" applyAlignment="1" applyProtection="1">
      <alignment vertical="center"/>
      <protection hidden="1"/>
    </xf>
    <xf numFmtId="0" fontId="19" fillId="19" borderId="33" xfId="0" applyFont="1" applyFill="1" applyBorder="1" applyAlignment="1" applyProtection="1">
      <alignment vertical="center"/>
      <protection hidden="1"/>
    </xf>
    <xf numFmtId="0" fontId="19" fillId="0" borderId="39" xfId="0" applyFont="1" applyFill="1" applyBorder="1" applyAlignment="1" applyProtection="1">
      <alignment vertical="center"/>
      <protection hidden="1"/>
    </xf>
    <xf numFmtId="0" fontId="79" fillId="20" borderId="0" xfId="0" applyFont="1" applyFill="1" applyBorder="1" applyAlignment="1" applyProtection="1">
      <alignment vertical="center"/>
      <protection hidden="1"/>
    </xf>
    <xf numFmtId="0" fontId="80" fillId="20" borderId="0" xfId="0" applyFont="1" applyFill="1" applyBorder="1" applyAlignment="1" applyProtection="1">
      <alignment vertical="center"/>
      <protection hidden="1"/>
    </xf>
    <xf numFmtId="0" fontId="78" fillId="20" borderId="0" xfId="0" applyFont="1" applyFill="1" applyBorder="1" applyAlignment="1" applyProtection="1">
      <alignment vertical="center"/>
      <protection hidden="1"/>
    </xf>
    <xf numFmtId="0" fontId="79" fillId="20" borderId="73" xfId="0" applyFont="1" applyFill="1" applyBorder="1" applyAlignment="1" applyProtection="1">
      <alignment vertical="center"/>
      <protection hidden="1"/>
    </xf>
    <xf numFmtId="0" fontId="79" fillId="20" borderId="74" xfId="0" applyFont="1" applyFill="1" applyBorder="1" applyAlignment="1" applyProtection="1">
      <alignment vertical="center"/>
      <protection hidden="1"/>
    </xf>
    <xf numFmtId="0" fontId="80" fillId="20" borderId="74" xfId="0" applyFont="1" applyFill="1" applyBorder="1" applyAlignment="1" applyProtection="1">
      <alignment vertical="center"/>
      <protection hidden="1"/>
    </xf>
    <xf numFmtId="0" fontId="78" fillId="20" borderId="75" xfId="0" applyFont="1" applyFill="1" applyBorder="1" applyAlignment="1" applyProtection="1">
      <alignment vertical="center"/>
      <protection hidden="1"/>
    </xf>
    <xf numFmtId="169" fontId="76" fillId="20" borderId="26" xfId="0" applyNumberFormat="1" applyFont="1" applyFill="1" applyBorder="1" applyAlignment="1" applyProtection="1">
      <alignment horizontal="right" vertical="center" wrapText="1"/>
      <protection hidden="1"/>
    </xf>
    <xf numFmtId="169" fontId="78" fillId="20" borderId="14" xfId="0" applyNumberFormat="1" applyFont="1" applyFill="1" applyBorder="1" applyAlignment="1" applyProtection="1">
      <alignment horizontal="left" vertical="center"/>
      <protection hidden="1"/>
    </xf>
    <xf numFmtId="169" fontId="14" fillId="0" borderId="16" xfId="0" applyNumberFormat="1" applyFont="1" applyBorder="1" applyAlignment="1" applyProtection="1">
      <alignment horizontal="left" vertical="center"/>
      <protection hidden="1"/>
    </xf>
    <xf numFmtId="169" fontId="19" fillId="0" borderId="16" xfId="0" applyNumberFormat="1" applyFont="1" applyBorder="1" applyAlignment="1" applyProtection="1">
      <alignment horizontal="left" vertical="center"/>
      <protection hidden="1"/>
    </xf>
    <xf numFmtId="169" fontId="38" fillId="0" borderId="16" xfId="0" applyNumberFormat="1" applyFont="1" applyBorder="1" applyAlignment="1" applyProtection="1">
      <alignment horizontal="left" vertical="center"/>
      <protection hidden="1"/>
    </xf>
    <xf numFmtId="169" fontId="61" fillId="19" borderId="16" xfId="0" applyNumberFormat="1" applyFont="1" applyFill="1" applyBorder="1" applyAlignment="1" applyProtection="1">
      <alignment horizontal="left" vertical="center"/>
      <protection hidden="1"/>
    </xf>
    <xf numFmtId="169" fontId="35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43" fillId="19" borderId="41" xfId="0" applyNumberFormat="1" applyFont="1" applyFill="1" applyBorder="1" applyAlignment="1" applyProtection="1">
      <alignment horizontal="center" vertical="center" wrapText="1"/>
      <protection hidden="1"/>
    </xf>
    <xf numFmtId="169" fontId="92" fillId="19" borderId="41" xfId="0" applyNumberFormat="1" applyFont="1" applyFill="1" applyBorder="1" applyAlignment="1" applyProtection="1">
      <alignment horizontal="center" vertical="center" wrapText="1"/>
      <protection hidden="1"/>
    </xf>
    <xf numFmtId="169" fontId="35" fillId="14" borderId="76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7" borderId="43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17" borderId="43" xfId="0" applyNumberFormat="1" applyFont="1" applyFill="1" applyBorder="1" applyAlignment="1" applyProtection="1">
      <alignment horizontal="center" vertical="center" wrapText="1"/>
      <protection hidden="1"/>
    </xf>
    <xf numFmtId="169" fontId="42" fillId="19" borderId="30" xfId="0" applyNumberFormat="1" applyFont="1" applyFill="1" applyBorder="1" applyAlignment="1" applyProtection="1">
      <alignment horizontal="center" vertical="center"/>
      <protection hidden="1"/>
    </xf>
    <xf numFmtId="165" fontId="66" fillId="19" borderId="24" xfId="0" applyNumberFormat="1" applyFont="1" applyFill="1" applyBorder="1" applyAlignment="1" applyProtection="1">
      <alignment horizontal="right" vertical="center"/>
      <protection hidden="1"/>
    </xf>
    <xf numFmtId="165" fontId="70" fillId="19" borderId="23" xfId="0" applyNumberFormat="1" applyFont="1" applyFill="1" applyBorder="1" applyAlignment="1" applyProtection="1">
      <alignment horizontal="right" vertical="center"/>
      <protection hidden="1"/>
    </xf>
    <xf numFmtId="165" fontId="26" fillId="19" borderId="29" xfId="0" applyNumberFormat="1" applyFont="1" applyFill="1" applyBorder="1" applyAlignment="1" applyProtection="1">
      <alignment horizontal="right" vertical="center" indent="1"/>
      <protection hidden="1"/>
    </xf>
    <xf numFmtId="165" fontId="87" fillId="19" borderId="28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32" xfId="0" applyNumberFormat="1" applyFont="1" applyFill="1" applyBorder="1" applyAlignment="1" applyProtection="1">
      <alignment horizontal="left" vertical="center"/>
      <protection hidden="1"/>
    </xf>
    <xf numFmtId="169" fontId="61" fillId="19" borderId="31" xfId="0" applyNumberFormat="1" applyFont="1" applyFill="1" applyBorder="1" applyAlignment="1" applyProtection="1">
      <alignment horizontal="left" vertical="center"/>
      <protection hidden="1"/>
    </xf>
    <xf numFmtId="169" fontId="35" fillId="19" borderId="77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7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78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79" xfId="0" applyNumberFormat="1" applyFont="1" applyFill="1" applyBorder="1" applyAlignment="1" applyProtection="1">
      <alignment horizontal="center" vertical="center" wrapText="1"/>
      <protection hidden="1"/>
    </xf>
    <xf numFmtId="3" fontId="66" fillId="19" borderId="80" xfId="0" applyNumberFormat="1" applyFont="1" applyFill="1" applyBorder="1" applyAlignment="1" applyProtection="1">
      <alignment horizontal="right" vertical="center"/>
      <protection hidden="1"/>
    </xf>
    <xf numFmtId="167" fontId="35" fillId="19" borderId="80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81" xfId="0" applyNumberFormat="1" applyFont="1" applyFill="1" applyBorder="1" applyAlignment="1" applyProtection="1">
      <alignment horizontal="left" vertical="center"/>
      <protection hidden="1"/>
    </xf>
    <xf numFmtId="169" fontId="25" fillId="19" borderId="38" xfId="0" applyNumberFormat="1" applyFont="1" applyFill="1" applyBorder="1" applyAlignment="1" applyProtection="1">
      <alignment horizontal="center" vertical="center"/>
      <protection hidden="1"/>
    </xf>
    <xf numFmtId="169" fontId="24" fillId="19" borderId="38" xfId="0" applyNumberFormat="1" applyFont="1" applyFill="1" applyBorder="1" applyAlignment="1" applyProtection="1">
      <alignment horizontal="center" vertical="center" wrapText="1"/>
      <protection hidden="1"/>
    </xf>
    <xf numFmtId="169" fontId="42" fillId="19" borderId="0" xfId="0" applyNumberFormat="1" applyFont="1" applyFill="1" applyBorder="1" applyAlignment="1" applyProtection="1">
      <alignment horizontal="center" vertical="center"/>
      <protection hidden="1"/>
    </xf>
    <xf numFmtId="169" fontId="26" fillId="19" borderId="25" xfId="0" applyNumberFormat="1" applyFont="1" applyFill="1" applyBorder="1" applyAlignment="1" applyProtection="1">
      <alignment horizontal="center" vertical="center"/>
      <protection hidden="1"/>
    </xf>
    <xf numFmtId="169" fontId="43" fillId="19" borderId="30" xfId="0" applyNumberFormat="1" applyFont="1" applyFill="1" applyBorder="1" applyAlignment="1" applyProtection="1">
      <alignment horizontal="center" vertical="center"/>
      <protection hidden="1"/>
    </xf>
    <xf numFmtId="169" fontId="19" fillId="19" borderId="33" xfId="0" applyNumberFormat="1" applyFont="1" applyFill="1" applyBorder="1" applyAlignment="1" applyProtection="1">
      <alignment horizontal="left" vertical="center"/>
      <protection hidden="1"/>
    </xf>
    <xf numFmtId="169" fontId="25" fillId="19" borderId="39" xfId="0" applyNumberFormat="1" applyFont="1" applyFill="1" applyBorder="1" applyAlignment="1" applyProtection="1">
      <alignment horizontal="center" vertical="center"/>
      <protection hidden="1"/>
    </xf>
    <xf numFmtId="169" fontId="92" fillId="19" borderId="17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42" xfId="0" applyNumberFormat="1" applyFont="1" applyFill="1" applyBorder="1" applyAlignment="1" applyProtection="1">
      <alignment horizontal="center" vertical="center"/>
      <protection hidden="1"/>
    </xf>
    <xf numFmtId="169" fontId="56" fillId="19" borderId="82" xfId="0" applyNumberFormat="1" applyFont="1" applyFill="1" applyBorder="1" applyAlignment="1" applyProtection="1">
      <alignment horizontal="center" vertical="center" wrapText="1"/>
      <protection hidden="1"/>
    </xf>
    <xf numFmtId="169" fontId="56" fillId="19" borderId="28" xfId="0" applyNumberFormat="1" applyFont="1" applyFill="1" applyBorder="1" applyAlignment="1" applyProtection="1">
      <alignment horizontal="center" vertical="center" wrapText="1"/>
      <protection hidden="1"/>
    </xf>
    <xf numFmtId="167" fontId="35" fillId="19" borderId="82" xfId="0" applyNumberFormat="1" applyFont="1" applyFill="1" applyBorder="1" applyAlignment="1" applyProtection="1">
      <alignment horizontal="right" vertical="center" indent="1"/>
      <protection hidden="1"/>
    </xf>
    <xf numFmtId="165" fontId="26" fillId="19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19" borderId="28" xfId="0" applyNumberFormat="1" applyFont="1" applyFill="1" applyBorder="1" applyAlignment="1" applyProtection="1">
      <alignment horizontal="right" vertical="center" indent="1"/>
      <protection hidden="1"/>
    </xf>
    <xf numFmtId="169" fontId="76" fillId="20" borderId="26" xfId="0" applyNumberFormat="1" applyFont="1" applyFill="1" applyBorder="1" applyAlignment="1" applyProtection="1">
      <alignment horizontal="center" vertical="center" wrapText="1"/>
      <protection hidden="1"/>
    </xf>
    <xf numFmtId="169" fontId="19" fillId="19" borderId="83" xfId="0" applyNumberFormat="1" applyFont="1" applyFill="1" applyBorder="1" applyAlignment="1" applyProtection="1">
      <alignment horizontal="left" vertical="center"/>
      <protection hidden="1"/>
    </xf>
    <xf numFmtId="169" fontId="14" fillId="19" borderId="31" xfId="0" applyNumberFormat="1" applyFont="1" applyFill="1" applyBorder="1" applyAlignment="1" applyProtection="1">
      <alignment horizontal="left" vertical="center"/>
      <protection hidden="1"/>
    </xf>
    <xf numFmtId="169" fontId="68" fillId="0" borderId="16" xfId="0" applyNumberFormat="1" applyFont="1" applyBorder="1" applyAlignment="1" applyProtection="1">
      <alignment horizontal="left" vertical="center"/>
      <protection hidden="1"/>
    </xf>
    <xf numFmtId="169" fontId="61" fillId="0" borderId="16" xfId="0" applyNumberFormat="1" applyFont="1" applyBorder="1" applyAlignment="1" applyProtection="1">
      <alignment horizontal="left" vertical="center"/>
      <protection hidden="1"/>
    </xf>
    <xf numFmtId="169" fontId="19" fillId="19" borderId="16" xfId="0" applyNumberFormat="1" applyFont="1" applyFill="1" applyBorder="1" applyAlignment="1" applyProtection="1">
      <alignment horizontal="left" vertical="center"/>
      <protection hidden="1"/>
    </xf>
    <xf numFmtId="169" fontId="43" fillId="19" borderId="84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41" xfId="0" applyNumberFormat="1" applyFont="1" applyFill="1" applyBorder="1" applyAlignment="1" applyProtection="1">
      <alignment vertical="center" wrapText="1"/>
      <protection hidden="1"/>
    </xf>
    <xf numFmtId="169" fontId="43" fillId="19" borderId="19" xfId="0" applyNumberFormat="1" applyFont="1" applyFill="1" applyBorder="1" applyAlignment="1" applyProtection="1">
      <alignment horizontal="center" vertical="center" wrapText="1"/>
      <protection hidden="1"/>
    </xf>
    <xf numFmtId="169" fontId="24" fillId="19" borderId="30" xfId="0" applyNumberFormat="1" applyFont="1" applyFill="1" applyBorder="1" applyAlignment="1" applyProtection="1">
      <alignment horizontal="center" vertical="center"/>
      <protection hidden="1"/>
    </xf>
    <xf numFmtId="169" fontId="24" fillId="17" borderId="50" xfId="0" applyNumberFormat="1" applyFont="1" applyFill="1" applyBorder="1" applyAlignment="1" applyProtection="1">
      <alignment horizontal="center" vertical="center" wrapText="1"/>
      <protection hidden="1"/>
    </xf>
    <xf numFmtId="169" fontId="35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7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19" borderId="50" xfId="0" applyNumberFormat="1" applyFont="1" applyFill="1" applyBorder="1" applyAlignment="1" applyProtection="1">
      <alignment horizontal="center" vertical="center"/>
      <protection hidden="1"/>
    </xf>
    <xf numFmtId="169" fontId="24" fillId="19" borderId="39" xfId="0" applyNumberFormat="1" applyFont="1" applyFill="1" applyBorder="1" applyAlignment="1" applyProtection="1">
      <alignment horizontal="center" vertical="center"/>
      <protection hidden="1"/>
    </xf>
    <xf numFmtId="169" fontId="43" fillId="19" borderId="0" xfId="0" applyNumberFormat="1" applyFont="1" applyFill="1" applyBorder="1" applyAlignment="1" applyProtection="1">
      <alignment horizontal="center" vertical="center"/>
      <protection hidden="1"/>
    </xf>
    <xf numFmtId="169" fontId="43" fillId="19" borderId="24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23" xfId="0" applyNumberFormat="1" applyFont="1" applyFill="1" applyBorder="1" applyAlignment="1" applyProtection="1">
      <alignment horizontal="center" vertical="center" wrapText="1"/>
      <protection hidden="1"/>
    </xf>
    <xf numFmtId="165" fontId="35" fillId="19" borderId="29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31" xfId="0" applyNumberFormat="1" applyFont="1" applyFill="1" applyBorder="1" applyAlignment="1" applyProtection="1">
      <alignment horizontal="left" vertical="center"/>
      <protection hidden="1"/>
    </xf>
    <xf numFmtId="169" fontId="26" fillId="19" borderId="25" xfId="0" applyNumberFormat="1" applyFont="1" applyFill="1" applyBorder="1" applyAlignment="1" applyProtection="1">
      <alignment horizontal="center" vertical="center" textRotation="90"/>
      <protection hidden="1"/>
    </xf>
    <xf numFmtId="169" fontId="24" fillId="19" borderId="38" xfId="0" applyNumberFormat="1" applyFont="1" applyFill="1" applyBorder="1" applyAlignment="1" applyProtection="1">
      <alignment horizontal="center" vertical="center"/>
      <protection hidden="1"/>
    </xf>
    <xf numFmtId="0" fontId="75" fillId="20" borderId="85" xfId="0" applyFont="1" applyFill="1" applyBorder="1" applyAlignment="1" applyProtection="1">
      <alignment horizontal="right" vertical="center"/>
      <protection hidden="1"/>
    </xf>
    <xf numFmtId="0" fontId="77" fillId="20" borderId="0" xfId="0" applyFont="1" applyFill="1" applyBorder="1" applyAlignment="1" applyProtection="1">
      <alignment vertical="center"/>
      <protection hidden="1"/>
    </xf>
    <xf numFmtId="0" fontId="79" fillId="20" borderId="74" xfId="0" applyFont="1" applyFill="1" applyBorder="1" applyAlignment="1" applyProtection="1">
      <alignment horizontal="center" vertical="center"/>
      <protection hidden="1"/>
    </xf>
    <xf numFmtId="0" fontId="128" fillId="20" borderId="74" xfId="0" applyFont="1" applyFill="1" applyBorder="1" applyAlignment="1" applyProtection="1">
      <alignment horizontal="center" vertical="center"/>
      <protection hidden="1"/>
    </xf>
    <xf numFmtId="0" fontId="77" fillId="20" borderId="75" xfId="0" applyFont="1" applyFill="1" applyBorder="1" applyAlignment="1" applyProtection="1">
      <alignment vertical="center"/>
      <protection hidden="1"/>
    </xf>
    <xf numFmtId="0" fontId="128" fillId="20" borderId="0" xfId="0" applyFont="1" applyFill="1" applyBorder="1" applyAlignment="1" applyProtection="1">
      <alignment vertical="center"/>
      <protection hidden="1"/>
    </xf>
    <xf numFmtId="0" fontId="89" fillId="17" borderId="56" xfId="0" applyFont="1" applyFill="1" applyBorder="1" applyAlignment="1" applyProtection="1">
      <alignment horizontal="center" vertical="center" wrapText="1" shrinkToFit="1"/>
      <protection hidden="1"/>
    </xf>
    <xf numFmtId="165" fontId="90" fillId="0" borderId="27" xfId="0" applyNumberFormat="1" applyFont="1" applyFill="1" applyBorder="1" applyAlignment="1" applyProtection="1">
      <alignment horizontal="right" vertical="center" indent="1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24" fillId="0" borderId="26" xfId="0" applyFont="1" applyFill="1" applyBorder="1" applyAlignment="1" applyProtection="1">
      <alignment vertical="center"/>
      <protection hidden="1"/>
    </xf>
    <xf numFmtId="0" fontId="24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" xfId="0" applyFont="1" applyBorder="1" applyAlignment="1" applyProtection="1">
      <alignment horizontal="center" vertical="center"/>
      <protection hidden="1"/>
    </xf>
    <xf numFmtId="165" fontId="24" fillId="0" borderId="20" xfId="0" applyNumberFormat="1" applyFont="1" applyBorder="1" applyAlignment="1" applyProtection="1">
      <alignment vertical="center"/>
      <protection hidden="1"/>
    </xf>
    <xf numFmtId="165" fontId="26" fillId="0" borderId="14" xfId="0" applyNumberFormat="1" applyFont="1" applyBorder="1" applyAlignment="1" applyProtection="1">
      <alignment vertical="center"/>
      <protection hidden="1"/>
    </xf>
    <xf numFmtId="0" fontId="79" fillId="20" borderId="0" xfId="0" applyFont="1" applyFill="1" applyBorder="1" applyAlignment="1" applyProtection="1">
      <alignment horizontal="left" vertical="center"/>
      <protection hidden="1"/>
    </xf>
    <xf numFmtId="165" fontId="26" fillId="0" borderId="26" xfId="0" applyNumberFormat="1" applyFont="1" applyBorder="1" applyAlignment="1" applyProtection="1">
      <alignment horizontal="right" vertical="center" indent="1"/>
      <protection hidden="1"/>
    </xf>
    <xf numFmtId="165" fontId="26" fillId="0" borderId="14" xfId="0" applyNumberFormat="1" applyFont="1" applyBorder="1" applyAlignment="1" applyProtection="1">
      <alignment horizontal="right" vertical="center" indent="1"/>
      <protection hidden="1"/>
    </xf>
    <xf numFmtId="171" fontId="79" fillId="20" borderId="0" xfId="0" applyNumberFormat="1" applyFont="1" applyFill="1" applyBorder="1" applyAlignment="1" applyProtection="1">
      <alignment horizontal="left" vertical="center"/>
      <protection hidden="1"/>
    </xf>
    <xf numFmtId="0" fontId="81" fillId="20" borderId="0" xfId="0" applyFont="1" applyFill="1" applyAlignment="1" applyProtection="1">
      <alignment horizontal="center" vertical="center"/>
      <protection hidden="1"/>
    </xf>
    <xf numFmtId="0" fontId="24" fillId="0" borderId="40" xfId="0" quotePrefix="1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vertical="center"/>
      <protection hidden="1"/>
    </xf>
    <xf numFmtId="165" fontId="26" fillId="18" borderId="26" xfId="0" applyNumberFormat="1" applyFont="1" applyFill="1" applyBorder="1" applyAlignment="1" applyProtection="1">
      <alignment horizontal="right" vertical="center" indent="1"/>
      <protection hidden="1"/>
    </xf>
    <xf numFmtId="0" fontId="24" fillId="0" borderId="66" xfId="0" applyFont="1" applyFill="1" applyBorder="1" applyAlignment="1" applyProtection="1">
      <alignment horizontal="center" vertical="center" textRotation="90" wrapText="1" shrinkToFit="1"/>
      <protection hidden="1"/>
    </xf>
    <xf numFmtId="0" fontId="83" fillId="0" borderId="0" xfId="0" applyFont="1" applyBorder="1" applyAlignment="1" applyProtection="1">
      <alignment horizontal="left" vertical="center"/>
      <protection hidden="1"/>
    </xf>
    <xf numFmtId="171" fontId="83" fillId="0" borderId="0" xfId="0" applyNumberFormat="1" applyFont="1" applyBorder="1" applyAlignment="1" applyProtection="1">
      <alignment horizontal="left" vertical="center"/>
      <protection hidden="1"/>
    </xf>
    <xf numFmtId="0" fontId="25" fillId="0" borderId="86" xfId="0" applyFont="1" applyBorder="1" applyAlignment="1" applyProtection="1">
      <alignment horizontal="center" vertical="center" textRotation="90" wrapText="1"/>
      <protection hidden="1"/>
    </xf>
    <xf numFmtId="0" fontId="24" fillId="0" borderId="40" xfId="0" applyFont="1" applyBorder="1" applyAlignment="1" applyProtection="1">
      <alignment horizontal="center" vertical="center" wrapText="1"/>
      <protection hidden="1"/>
    </xf>
    <xf numFmtId="0" fontId="19" fillId="0" borderId="48" xfId="0" applyFont="1" applyBorder="1" applyProtection="1">
      <protection hidden="1"/>
    </xf>
    <xf numFmtId="165" fontId="35" fillId="0" borderId="64" xfId="0" applyNumberFormat="1" applyFont="1" applyBorder="1" applyAlignment="1" applyProtection="1">
      <alignment horizontal="right" vertical="center" indent="1"/>
      <protection hidden="1"/>
    </xf>
    <xf numFmtId="165" fontId="35" fillId="18" borderId="64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64" xfId="0" applyNumberFormat="1" applyFont="1" applyFill="1" applyBorder="1" applyAlignment="1" applyProtection="1">
      <alignment horizontal="right" vertical="center" indent="1"/>
      <protection hidden="1"/>
    </xf>
    <xf numFmtId="0" fontId="100" fillId="0" borderId="40" xfId="0" applyFont="1" applyBorder="1" applyAlignment="1" applyProtection="1">
      <alignment horizontal="center" vertical="center" wrapText="1"/>
      <protection hidden="1"/>
    </xf>
    <xf numFmtId="167" fontId="24" fillId="18" borderId="26" xfId="0" applyNumberFormat="1" applyFont="1" applyFill="1" applyBorder="1" applyAlignment="1" applyProtection="1">
      <alignment horizontal="right" vertical="center" indent="1"/>
      <protection hidden="1"/>
    </xf>
    <xf numFmtId="0" fontId="67" fillId="0" borderId="14" xfId="0" applyFont="1" applyBorder="1" applyAlignment="1" applyProtection="1">
      <alignment vertical="center"/>
      <protection hidden="1"/>
    </xf>
    <xf numFmtId="0" fontId="101" fillId="20" borderId="87" xfId="0" applyFont="1" applyFill="1" applyBorder="1" applyAlignment="1" applyProtection="1">
      <alignment horizontal="center" vertical="center" wrapText="1"/>
      <protection hidden="1"/>
    </xf>
    <xf numFmtId="0" fontId="100" fillId="0" borderId="63" xfId="0" applyFont="1" applyBorder="1" applyAlignment="1" applyProtection="1">
      <alignment horizontal="center" vertical="center" wrapText="1"/>
      <protection hidden="1"/>
    </xf>
    <xf numFmtId="0" fontId="67" fillId="0" borderId="65" xfId="0" applyFont="1" applyBorder="1" applyAlignment="1" applyProtection="1">
      <alignment vertical="center"/>
      <protection hidden="1"/>
    </xf>
    <xf numFmtId="0" fontId="35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19" fillId="0" borderId="39" xfId="0" applyFont="1" applyBorder="1" applyProtection="1">
      <protection hidden="1"/>
    </xf>
    <xf numFmtId="0" fontId="24" fillId="0" borderId="42" xfId="0" applyFont="1" applyBorder="1" applyProtection="1">
      <protection hidden="1"/>
    </xf>
    <xf numFmtId="0" fontId="19" fillId="0" borderId="88" xfId="0" applyFont="1" applyBorder="1" applyProtection="1">
      <protection hidden="1"/>
    </xf>
    <xf numFmtId="0" fontId="78" fillId="20" borderId="0" xfId="0" applyFont="1" applyFill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0" fontId="77" fillId="20" borderId="0" xfId="0" applyFont="1" applyFill="1" applyBorder="1" applyAlignment="1" applyProtection="1">
      <alignment horizontal="right" vertical="center" indent="1"/>
      <protection hidden="1"/>
    </xf>
    <xf numFmtId="0" fontId="94" fillId="20" borderId="51" xfId="0" applyFont="1" applyFill="1" applyBorder="1" applyAlignment="1" applyProtection="1">
      <alignment horizontal="center" vertical="center"/>
      <protection hidden="1"/>
    </xf>
    <xf numFmtId="0" fontId="94" fillId="20" borderId="52" xfId="0" applyFont="1" applyFill="1" applyBorder="1" applyAlignment="1" applyProtection="1">
      <alignment horizontal="right" vertical="center" wrapText="1"/>
      <protection hidden="1"/>
    </xf>
    <xf numFmtId="0" fontId="129" fillId="20" borderId="74" xfId="0" applyFont="1" applyFill="1" applyBorder="1" applyAlignment="1" applyProtection="1">
      <alignment horizontal="right" vertical="center" indent="1"/>
      <protection hidden="1"/>
    </xf>
    <xf numFmtId="0" fontId="128" fillId="20" borderId="74" xfId="0" applyFont="1" applyFill="1" applyBorder="1" applyAlignment="1" applyProtection="1">
      <alignment horizontal="right" vertical="center" indent="1"/>
      <protection hidden="1"/>
    </xf>
    <xf numFmtId="0" fontId="77" fillId="20" borderId="74" xfId="0" applyFont="1" applyFill="1" applyBorder="1" applyAlignment="1" applyProtection="1">
      <alignment vertical="center"/>
      <protection hidden="1"/>
    </xf>
    <xf numFmtId="0" fontId="77" fillId="20" borderId="75" xfId="0" applyFont="1" applyFill="1" applyBorder="1" applyAlignment="1" applyProtection="1">
      <alignment horizontal="right" vertical="center" indent="1"/>
      <protection hidden="1"/>
    </xf>
    <xf numFmtId="0" fontId="35" fillId="19" borderId="37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9" borderId="37" xfId="0" applyFont="1" applyFill="1" applyBorder="1" applyAlignment="1" applyProtection="1">
      <alignment horizontal="center" vertical="center" wrapText="1" shrinkToFit="1"/>
      <protection hidden="1"/>
    </xf>
    <xf numFmtId="0" fontId="25" fillId="19" borderId="40" xfId="0" applyFont="1" applyFill="1" applyBorder="1" applyAlignment="1" applyProtection="1">
      <alignment horizontal="center" vertical="center"/>
      <protection hidden="1"/>
    </xf>
    <xf numFmtId="0" fontId="25" fillId="19" borderId="55" xfId="0" applyFont="1" applyFill="1" applyBorder="1" applyAlignment="1" applyProtection="1">
      <alignment horizontal="right" vertical="center" indent="1"/>
      <protection hidden="1"/>
    </xf>
    <xf numFmtId="0" fontId="0" fillId="0" borderId="20" xfId="0" applyBorder="1" applyAlignment="1" applyProtection="1">
      <alignment vertical="center"/>
      <protection hidden="1"/>
    </xf>
    <xf numFmtId="1" fontId="117" fillId="0" borderId="14" xfId="0" applyNumberFormat="1" applyFont="1" applyBorder="1" applyAlignment="1" applyProtection="1">
      <alignment vertical="center"/>
      <protection hidden="1"/>
    </xf>
    <xf numFmtId="0" fontId="24" fillId="0" borderId="30" xfId="0" applyFont="1" applyBorder="1" applyAlignment="1" applyProtection="1">
      <alignment horizontal="center" vertical="center"/>
      <protection hidden="1"/>
    </xf>
    <xf numFmtId="0" fontId="122" fillId="20" borderId="0" xfId="0" applyFont="1" applyFill="1" applyBorder="1" applyAlignment="1" applyProtection="1">
      <alignment horizontal="left" vertical="center"/>
      <protection hidden="1"/>
    </xf>
    <xf numFmtId="0" fontId="122" fillId="20" borderId="0" xfId="0" applyFont="1" applyFill="1" applyBorder="1" applyAlignment="1" applyProtection="1">
      <alignment horizontal="center" vertical="center"/>
      <protection hidden="1"/>
    </xf>
    <xf numFmtId="165" fontId="24" fillId="0" borderId="14" xfId="0" applyNumberFormat="1" applyFont="1" applyBorder="1" applyAlignment="1" applyProtection="1">
      <alignment vertical="center"/>
      <protection hidden="1"/>
    </xf>
    <xf numFmtId="0" fontId="25" fillId="0" borderId="29" xfId="0" applyFont="1" applyBorder="1" applyAlignment="1" applyProtection="1">
      <alignment horizontal="right" vertical="center" indent="1"/>
      <protection hidden="1"/>
    </xf>
    <xf numFmtId="0" fontId="24" fillId="0" borderId="60" xfId="0" applyFont="1" applyBorder="1" applyAlignment="1" applyProtection="1">
      <alignment horizontal="center" vertical="center" wrapText="1" shrinkToFit="1"/>
      <protection hidden="1"/>
    </xf>
    <xf numFmtId="0" fontId="24" fillId="0" borderId="32" xfId="0" applyFont="1" applyBorder="1" applyAlignment="1" applyProtection="1">
      <alignment horizontal="center" vertical="center" wrapText="1" shrinkToFit="1"/>
      <protection hidden="1"/>
    </xf>
    <xf numFmtId="0" fontId="24" fillId="0" borderId="18" xfId="0" applyFont="1" applyBorder="1" applyAlignment="1" applyProtection="1">
      <alignment horizontal="center" vertical="center" wrapText="1"/>
      <protection hidden="1"/>
    </xf>
    <xf numFmtId="0" fontId="75" fillId="20" borderId="89" xfId="0" applyFont="1" applyFill="1" applyBorder="1" applyAlignment="1" applyProtection="1">
      <alignment vertical="center" wrapText="1" shrinkToFit="1"/>
      <protection hidden="1"/>
    </xf>
    <xf numFmtId="0" fontId="75" fillId="20" borderId="90" xfId="0" applyFont="1" applyFill="1" applyBorder="1" applyAlignment="1" applyProtection="1">
      <alignment vertical="center" wrapText="1" shrinkToFit="1"/>
      <protection hidden="1"/>
    </xf>
    <xf numFmtId="0" fontId="75" fillId="20" borderId="91" xfId="0" applyFont="1" applyFill="1" applyBorder="1" applyAlignment="1" applyProtection="1">
      <alignment vertical="center"/>
      <protection hidden="1"/>
    </xf>
    <xf numFmtId="0" fontId="75" fillId="20" borderId="21" xfId="0" applyFont="1" applyFill="1" applyBorder="1" applyAlignment="1" applyProtection="1">
      <alignment vertical="center"/>
      <protection hidden="1"/>
    </xf>
    <xf numFmtId="0" fontId="88" fillId="0" borderId="0" xfId="0" applyFont="1" applyBorder="1" applyAlignment="1" applyProtection="1">
      <alignment vertical="center"/>
      <protection hidden="1"/>
    </xf>
    <xf numFmtId="0" fontId="121" fillId="0" borderId="0" xfId="0" applyFont="1" applyBorder="1" applyAlignment="1" applyProtection="1">
      <alignment horizontal="right" vertical="center"/>
      <protection hidden="1"/>
    </xf>
    <xf numFmtId="0" fontId="0" fillId="0" borderId="30" xfId="0" applyFill="1" applyBorder="1" applyAlignment="1" applyProtection="1">
      <alignment vertical="center"/>
      <protection hidden="1"/>
    </xf>
    <xf numFmtId="168" fontId="24" fillId="0" borderId="16" xfId="0" applyNumberFormat="1" applyFont="1" applyFill="1" applyBorder="1" applyAlignment="1" applyProtection="1">
      <alignment horizontal="right" vertical="center" indent="1"/>
      <protection hidden="1"/>
    </xf>
    <xf numFmtId="165" fontId="131" fillId="0" borderId="16" xfId="0" applyNumberFormat="1" applyFont="1" applyFill="1" applyBorder="1" applyAlignment="1" applyProtection="1">
      <alignment vertical="center"/>
      <protection hidden="1"/>
    </xf>
    <xf numFmtId="167" fontId="26" fillId="0" borderId="16" xfId="0" applyNumberFormat="1" applyFont="1" applyFill="1" applyBorder="1" applyAlignment="1" applyProtection="1">
      <alignment vertical="center"/>
      <protection hidden="1"/>
    </xf>
    <xf numFmtId="165" fontId="26" fillId="0" borderId="16" xfId="0" applyNumberFormat="1" applyFont="1" applyFill="1" applyBorder="1" applyAlignment="1" applyProtection="1">
      <alignment vertical="center"/>
      <protection hidden="1"/>
    </xf>
    <xf numFmtId="0" fontId="22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52" xfId="0" applyFont="1" applyBorder="1" applyAlignment="1" applyProtection="1">
      <alignment horizontal="center" vertical="center"/>
      <protection hidden="1"/>
    </xf>
    <xf numFmtId="0" fontId="128" fillId="20" borderId="74" xfId="0" applyFont="1" applyFill="1" applyBorder="1" applyAlignment="1" applyProtection="1">
      <alignment vertical="center"/>
      <protection hidden="1"/>
    </xf>
    <xf numFmtId="0" fontId="75" fillId="20" borderId="58" xfId="0" applyFont="1" applyFill="1" applyBorder="1" applyAlignment="1" applyProtection="1">
      <alignment horizontal="right" vertical="center"/>
      <protection hidden="1"/>
    </xf>
    <xf numFmtId="0" fontId="75" fillId="20" borderId="15" xfId="0" applyFont="1" applyFill="1" applyBorder="1" applyAlignment="1" applyProtection="1">
      <alignment horizontal="right" vertical="center" wrapText="1"/>
      <protection hidden="1"/>
    </xf>
    <xf numFmtId="0" fontId="0" fillId="20" borderId="27" xfId="0" applyFill="1" applyBorder="1" applyAlignment="1" applyProtection="1">
      <alignment vertical="center"/>
      <protection hidden="1"/>
    </xf>
    <xf numFmtId="17" fontId="75" fillId="20" borderId="27" xfId="0" quotePrefix="1" applyNumberFormat="1" applyFont="1" applyFill="1" applyBorder="1" applyAlignment="1" applyProtection="1">
      <alignment vertical="center"/>
      <protection hidden="1"/>
    </xf>
    <xf numFmtId="17" fontId="75" fillId="20" borderId="15" xfId="0" quotePrefix="1" applyNumberFormat="1" applyFont="1" applyFill="1" applyBorder="1" applyAlignment="1" applyProtection="1">
      <alignment horizontal="right" vertical="center" indent="1"/>
      <protection hidden="1"/>
    </xf>
    <xf numFmtId="0" fontId="75" fillId="20" borderId="92" xfId="0" applyFont="1" applyFill="1" applyBorder="1" applyAlignment="1" applyProtection="1">
      <alignment horizontal="center" vertical="center" wrapText="1" shrinkToFit="1"/>
      <protection hidden="1"/>
    </xf>
    <xf numFmtId="0" fontId="95" fillId="20" borderId="15" xfId="0" applyFont="1" applyFill="1" applyBorder="1" applyAlignment="1" applyProtection="1">
      <alignment horizontal="right" vertical="center"/>
      <protection hidden="1"/>
    </xf>
    <xf numFmtId="17" fontId="75" fillId="20" borderId="15" xfId="0" applyNumberFormat="1" applyFont="1" applyFill="1" applyBorder="1" applyAlignment="1" applyProtection="1">
      <alignment horizontal="right" vertical="center"/>
      <protection hidden="1"/>
    </xf>
    <xf numFmtId="0" fontId="94" fillId="20" borderId="56" xfId="0" applyFont="1" applyFill="1" applyBorder="1" applyAlignment="1" applyProtection="1">
      <alignment horizontal="center" vertical="center"/>
      <protection hidden="1"/>
    </xf>
    <xf numFmtId="0" fontId="94" fillId="20" borderId="58" xfId="0" applyFont="1" applyFill="1" applyBorder="1" applyAlignment="1" applyProtection="1">
      <alignment horizontal="right" vertical="center" wrapText="1"/>
      <protection hidden="1"/>
    </xf>
    <xf numFmtId="165" fontId="94" fillId="20" borderId="93" xfId="0" applyNumberFormat="1" applyFont="1" applyFill="1" applyBorder="1" applyAlignment="1" applyProtection="1">
      <alignment horizontal="center" vertical="center"/>
      <protection hidden="1"/>
    </xf>
    <xf numFmtId="0" fontId="24" fillId="0" borderId="72" xfId="0" applyFont="1" applyBorder="1" applyAlignment="1" applyProtection="1">
      <alignment horizontal="center" vertical="center" wrapText="1" shrinkToFit="1"/>
      <protection hidden="1"/>
    </xf>
    <xf numFmtId="0" fontId="24" fillId="0" borderId="94" xfId="0" applyFont="1" applyBorder="1" applyAlignment="1" applyProtection="1">
      <alignment horizontal="center" vertical="center" textRotation="255"/>
      <protection hidden="1"/>
    </xf>
    <xf numFmtId="0" fontId="0" fillId="0" borderId="70" xfId="0" applyBorder="1" applyAlignment="1" applyProtection="1">
      <alignment horizontal="center" vertical="center" textRotation="255"/>
      <protection hidden="1"/>
    </xf>
    <xf numFmtId="0" fontId="0" fillId="20" borderId="75" xfId="0" applyFill="1" applyBorder="1" applyAlignment="1" applyProtection="1">
      <alignment vertical="center"/>
      <protection hidden="1"/>
    </xf>
    <xf numFmtId="0" fontId="21" fillId="20" borderId="20" xfId="0" applyFont="1" applyFill="1" applyBorder="1" applyAlignment="1" applyProtection="1">
      <alignment vertical="center"/>
      <protection hidden="1"/>
    </xf>
    <xf numFmtId="1" fontId="26" fillId="0" borderId="14" xfId="0" applyNumberFormat="1" applyFont="1" applyFill="1" applyBorder="1" applyAlignment="1" applyProtection="1">
      <alignment horizontal="right" vertical="center"/>
      <protection hidden="1"/>
    </xf>
    <xf numFmtId="165" fontId="26" fillId="0" borderId="16" xfId="0" applyNumberFormat="1" applyFont="1" applyFill="1" applyBorder="1" applyAlignment="1" applyProtection="1">
      <alignment horizontal="right" vertical="center"/>
      <protection hidden="1"/>
    </xf>
    <xf numFmtId="165" fontId="157" fillId="0" borderId="95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horizontal="center" vertical="center"/>
      <protection hidden="1"/>
    </xf>
    <xf numFmtId="165" fontId="157" fillId="0" borderId="97" xfId="0" applyNumberFormat="1" applyFont="1" applyFill="1" applyBorder="1" applyAlignment="1" applyProtection="1">
      <alignment horizontal="center" vertical="center"/>
      <protection hidden="1"/>
    </xf>
    <xf numFmtId="165" fontId="149" fillId="0" borderId="13" xfId="0" applyNumberFormat="1" applyFont="1" applyFill="1" applyBorder="1" applyAlignment="1" applyProtection="1">
      <alignment horizontal="center" vertical="center"/>
      <protection hidden="1"/>
    </xf>
    <xf numFmtId="165" fontId="149" fillId="0" borderId="98" xfId="0" applyNumberFormat="1" applyFont="1" applyFill="1" applyBorder="1" applyAlignment="1" applyProtection="1">
      <alignment horizontal="center" vertical="center"/>
      <protection hidden="1"/>
    </xf>
    <xf numFmtId="175" fontId="138" fillId="0" borderId="0" xfId="0" applyNumberFormat="1" applyFont="1" applyFill="1" applyBorder="1" applyAlignment="1" applyProtection="1">
      <alignment horizontal="center" vertical="center"/>
      <protection hidden="1"/>
    </xf>
    <xf numFmtId="0" fontId="133" fillId="0" borderId="0" xfId="0" applyFont="1" applyAlignment="1" applyProtection="1">
      <alignment vertical="center"/>
      <protection hidden="1"/>
    </xf>
    <xf numFmtId="0" fontId="134" fillId="0" borderId="0" xfId="0" applyFont="1" applyFill="1" applyAlignment="1" applyProtection="1">
      <alignment horizontal="center" vertical="center"/>
      <protection hidden="1"/>
    </xf>
    <xf numFmtId="0" fontId="135" fillId="0" borderId="0" xfId="0" applyFont="1" applyAlignment="1" applyProtection="1">
      <alignment horizontal="left" vertical="center"/>
      <protection hidden="1"/>
    </xf>
    <xf numFmtId="0" fontId="135" fillId="0" borderId="0" xfId="0" applyFont="1" applyAlignment="1" applyProtection="1">
      <alignment vertical="center"/>
      <protection hidden="1"/>
    </xf>
    <xf numFmtId="0" fontId="136" fillId="0" borderId="0" xfId="0" applyFont="1" applyAlignment="1" applyProtection="1">
      <alignment vertical="center"/>
      <protection hidden="1"/>
    </xf>
    <xf numFmtId="0" fontId="137" fillId="0" borderId="0" xfId="0" applyFont="1" applyAlignment="1" applyProtection="1">
      <alignment horizontal="center" vertical="center"/>
      <protection hidden="1"/>
    </xf>
    <xf numFmtId="165" fontId="139" fillId="0" borderId="0" xfId="0" applyNumberFormat="1" applyFont="1" applyFill="1" applyBorder="1" applyAlignment="1" applyProtection="1">
      <alignment horizontal="center" vertical="center"/>
      <protection hidden="1"/>
    </xf>
    <xf numFmtId="165" fontId="140" fillId="0" borderId="0" xfId="0" applyNumberFormat="1" applyFont="1" applyFill="1" applyBorder="1" applyAlignment="1" applyProtection="1">
      <alignment horizontal="center" vertical="center"/>
      <protection hidden="1"/>
    </xf>
    <xf numFmtId="0" fontId="143" fillId="0" borderId="0" xfId="0" applyFont="1" applyFill="1" applyBorder="1" applyAlignment="1" applyProtection="1">
      <alignment horizontal="center" vertical="center"/>
      <protection hidden="1"/>
    </xf>
    <xf numFmtId="0" fontId="143" fillId="0" borderId="0" xfId="0" applyFont="1" applyFill="1" applyBorder="1" applyAlignment="1" applyProtection="1">
      <alignment vertical="center"/>
      <protection hidden="1"/>
    </xf>
    <xf numFmtId="0" fontId="149" fillId="0" borderId="0" xfId="0" applyFont="1" applyFill="1" applyBorder="1" applyAlignment="1" applyProtection="1">
      <alignment horizontal="center" vertical="center" wrapText="1"/>
      <protection hidden="1"/>
    </xf>
    <xf numFmtId="0" fontId="149" fillId="0" borderId="0" xfId="0" applyFont="1" applyFill="1" applyAlignment="1" applyProtection="1">
      <alignment vertical="center" wrapText="1"/>
      <protection hidden="1"/>
    </xf>
    <xf numFmtId="0" fontId="144" fillId="0" borderId="0" xfId="0" applyFont="1" applyFill="1" applyAlignment="1" applyProtection="1">
      <alignment vertical="center"/>
      <protection hidden="1"/>
    </xf>
    <xf numFmtId="0" fontId="144" fillId="0" borderId="0" xfId="0" applyFont="1" applyAlignment="1" applyProtection="1">
      <alignment vertical="center"/>
      <protection hidden="1"/>
    </xf>
    <xf numFmtId="0" fontId="133" fillId="0" borderId="99" xfId="0" applyFont="1" applyFill="1" applyBorder="1" applyAlignment="1" applyProtection="1">
      <alignment vertical="center"/>
      <protection hidden="1"/>
    </xf>
    <xf numFmtId="0" fontId="133" fillId="0" borderId="45" xfId="0" applyFont="1" applyFill="1" applyBorder="1" applyAlignment="1" applyProtection="1">
      <alignment vertical="center"/>
      <protection hidden="1"/>
    </xf>
    <xf numFmtId="0" fontId="143" fillId="0" borderId="45" xfId="0" applyFont="1" applyFill="1" applyBorder="1" applyAlignment="1" applyProtection="1">
      <alignment vertical="center"/>
      <protection hidden="1"/>
    </xf>
    <xf numFmtId="1" fontId="133" fillId="17" borderId="45" xfId="0" applyNumberFormat="1" applyFont="1" applyFill="1" applyBorder="1" applyAlignment="1" applyProtection="1">
      <alignment vertical="center"/>
      <protection hidden="1"/>
    </xf>
    <xf numFmtId="1" fontId="133" fillId="17" borderId="100" xfId="0" applyNumberFormat="1" applyFont="1" applyFill="1" applyBorder="1" applyAlignment="1" applyProtection="1">
      <alignment vertical="center"/>
      <protection hidden="1"/>
    </xf>
    <xf numFmtId="1" fontId="143" fillId="17" borderId="100" xfId="0" applyNumberFormat="1" applyFont="1" applyFill="1" applyBorder="1" applyAlignment="1" applyProtection="1">
      <alignment vertical="center"/>
      <protection hidden="1"/>
    </xf>
    <xf numFmtId="17" fontId="133" fillId="17" borderId="99" xfId="0" applyNumberFormat="1" applyFont="1" applyFill="1" applyBorder="1" applyAlignment="1" applyProtection="1">
      <alignment vertical="center"/>
      <protection hidden="1"/>
    </xf>
    <xf numFmtId="17" fontId="133" fillId="17" borderId="45" xfId="0" applyNumberFormat="1" applyFont="1" applyFill="1" applyBorder="1" applyAlignment="1" applyProtection="1">
      <alignment vertical="center"/>
      <protection hidden="1"/>
    </xf>
    <xf numFmtId="17" fontId="133" fillId="17" borderId="100" xfId="0" applyNumberFormat="1" applyFont="1" applyFill="1" applyBorder="1" applyAlignment="1" applyProtection="1">
      <alignment vertical="center"/>
      <protection hidden="1"/>
    </xf>
    <xf numFmtId="174" fontId="150" fillId="17" borderId="45" xfId="0" applyNumberFormat="1" applyFont="1" applyFill="1" applyBorder="1" applyAlignment="1" applyProtection="1">
      <alignment horizontal="center" vertical="center"/>
      <protection hidden="1"/>
    </xf>
    <xf numFmtId="174" fontId="150" fillId="0" borderId="99" xfId="0" quotePrefix="1" applyNumberFormat="1" applyFont="1" applyFill="1" applyBorder="1" applyAlignment="1" applyProtection="1">
      <alignment horizontal="center" vertical="center"/>
      <protection hidden="1"/>
    </xf>
    <xf numFmtId="174" fontId="150" fillId="0" borderId="45" xfId="0" quotePrefix="1" applyNumberFormat="1" applyFont="1" applyFill="1" applyBorder="1" applyAlignment="1" applyProtection="1">
      <alignment horizontal="center" vertical="center"/>
      <protection hidden="1"/>
    </xf>
    <xf numFmtId="174" fontId="150" fillId="0" borderId="45" xfId="0" applyNumberFormat="1" applyFont="1" applyFill="1" applyBorder="1" applyAlignment="1" applyProtection="1">
      <alignment horizontal="center" vertical="center"/>
      <protection hidden="1"/>
    </xf>
    <xf numFmtId="174" fontId="133" fillId="0" borderId="45" xfId="0" quotePrefix="1" applyNumberFormat="1" applyFont="1" applyFill="1" applyBorder="1" applyAlignment="1" applyProtection="1">
      <alignment horizontal="center" vertical="center"/>
      <protection hidden="1"/>
    </xf>
    <xf numFmtId="0" fontId="133" fillId="0" borderId="100" xfId="0" applyFont="1" applyFill="1" applyBorder="1" applyAlignment="1" applyProtection="1">
      <alignment vertical="center"/>
      <protection hidden="1"/>
    </xf>
    <xf numFmtId="174" fontId="133" fillId="0" borderId="45" xfId="0" applyNumberFormat="1" applyFont="1" applyFill="1" applyBorder="1" applyAlignment="1" applyProtection="1">
      <alignment horizontal="center" vertical="center"/>
      <protection hidden="1"/>
    </xf>
    <xf numFmtId="174" fontId="133" fillId="0" borderId="0" xfId="0" applyNumberFormat="1" applyFont="1" applyFill="1" applyBorder="1" applyAlignment="1" applyProtection="1">
      <alignment horizontal="center" vertical="center"/>
      <protection hidden="1"/>
    </xf>
    <xf numFmtId="0" fontId="133" fillId="0" borderId="98" xfId="0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Alignment="1" applyProtection="1">
      <alignment vertical="center"/>
      <protection hidden="1"/>
    </xf>
    <xf numFmtId="0" fontId="133" fillId="17" borderId="13" xfId="0" applyFont="1" applyFill="1" applyBorder="1" applyAlignment="1" applyProtection="1">
      <alignment vertical="center"/>
      <protection hidden="1"/>
    </xf>
    <xf numFmtId="0" fontId="151" fillId="17" borderId="0" xfId="0" applyFont="1" applyFill="1" applyBorder="1" applyAlignment="1" applyProtection="1">
      <alignment vertical="center"/>
      <protection hidden="1"/>
    </xf>
    <xf numFmtId="0" fontId="133" fillId="17" borderId="0" xfId="0" applyFont="1" applyFill="1" applyBorder="1" applyAlignment="1" applyProtection="1">
      <alignment vertical="center"/>
      <protection hidden="1"/>
    </xf>
    <xf numFmtId="0" fontId="152" fillId="0" borderId="98" xfId="0" applyFont="1" applyFill="1" applyBorder="1" applyAlignment="1" applyProtection="1">
      <alignment horizontal="center" vertical="center"/>
      <protection hidden="1"/>
    </xf>
    <xf numFmtId="165" fontId="154" fillId="0" borderId="13" xfId="0" applyNumberFormat="1" applyFont="1" applyFill="1" applyBorder="1" applyAlignment="1" applyProtection="1">
      <alignment horizontal="center" vertical="center"/>
      <protection hidden="1"/>
    </xf>
    <xf numFmtId="165" fontId="154" fillId="0" borderId="0" xfId="0" applyNumberFormat="1" applyFont="1" applyFill="1" applyBorder="1" applyAlignment="1" applyProtection="1">
      <alignment horizontal="center" vertical="center"/>
      <protection hidden="1"/>
    </xf>
    <xf numFmtId="165" fontId="154" fillId="0" borderId="98" xfId="0" applyNumberFormat="1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Alignment="1" applyProtection="1">
      <alignment horizontal="center" vertical="center"/>
      <protection hidden="1"/>
    </xf>
    <xf numFmtId="0" fontId="133" fillId="17" borderId="0" xfId="0" applyFont="1" applyFill="1" applyAlignment="1" applyProtection="1">
      <alignment vertical="center"/>
      <protection hidden="1"/>
    </xf>
    <xf numFmtId="0" fontId="133" fillId="0" borderId="13" xfId="0" applyFont="1" applyFill="1" applyBorder="1" applyAlignment="1" applyProtection="1">
      <alignment vertical="center"/>
      <protection hidden="1"/>
    </xf>
    <xf numFmtId="0" fontId="151" fillId="0" borderId="0" xfId="0" applyFont="1" applyFill="1" applyBorder="1" applyAlignment="1" applyProtection="1">
      <alignment vertical="center"/>
      <protection hidden="1"/>
    </xf>
    <xf numFmtId="165" fontId="133" fillId="0" borderId="0" xfId="0" applyNumberFormat="1" applyFont="1" applyFill="1" applyBorder="1" applyAlignment="1" applyProtection="1">
      <alignment vertic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/>
      <protection hidden="1"/>
    </xf>
    <xf numFmtId="1" fontId="133" fillId="0" borderId="0" xfId="0" applyNumberFormat="1" applyFont="1" applyFill="1" applyBorder="1" applyAlignment="1" applyProtection="1">
      <alignment horizontal="center" vertical="center"/>
      <protection hidden="1"/>
    </xf>
    <xf numFmtId="0" fontId="151" fillId="0" borderId="95" xfId="0" applyFont="1" applyFill="1" applyBorder="1" applyAlignment="1" applyProtection="1">
      <alignment horizontal="center" vertical="center"/>
      <protection hidden="1"/>
    </xf>
    <xf numFmtId="0" fontId="151" fillId="0" borderId="96" xfId="0" applyFont="1" applyFill="1" applyBorder="1" applyAlignment="1" applyProtection="1">
      <alignment horizontal="center" vertical="center"/>
      <protection hidden="1"/>
    </xf>
    <xf numFmtId="0" fontId="133" fillId="17" borderId="96" xfId="0" applyFont="1" applyFill="1" applyBorder="1" applyAlignment="1" applyProtection="1">
      <alignment vertical="center"/>
      <protection hidden="1"/>
    </xf>
    <xf numFmtId="0" fontId="155" fillId="17" borderId="97" xfId="0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Border="1" applyAlignment="1" applyProtection="1">
      <alignment vertical="center"/>
      <protection hidden="1"/>
    </xf>
    <xf numFmtId="0" fontId="151" fillId="0" borderId="13" xfId="0" applyFont="1" applyFill="1" applyBorder="1" applyAlignment="1" applyProtection="1">
      <alignment vertical="center"/>
      <protection hidden="1"/>
    </xf>
    <xf numFmtId="0" fontId="133" fillId="17" borderId="101" xfId="0" applyFont="1" applyFill="1" applyBorder="1" applyAlignment="1" applyProtection="1">
      <alignment vertical="center"/>
      <protection hidden="1"/>
    </xf>
    <xf numFmtId="0" fontId="155" fillId="17" borderId="102" xfId="0" applyFont="1" applyFill="1" applyBorder="1" applyAlignment="1" applyProtection="1">
      <alignment horizontal="center" vertical="center"/>
      <protection hidden="1"/>
    </xf>
    <xf numFmtId="1" fontId="149" fillId="0" borderId="0" xfId="0" applyNumberFormat="1" applyFont="1" applyFill="1" applyBorder="1" applyAlignment="1" applyProtection="1">
      <alignment horizontal="center" vertical="center"/>
      <protection hidden="1"/>
    </xf>
    <xf numFmtId="0" fontId="151" fillId="0" borderId="95" xfId="0" applyFont="1" applyFill="1" applyBorder="1" applyAlignment="1" applyProtection="1">
      <alignment vertical="center"/>
      <protection hidden="1"/>
    </xf>
    <xf numFmtId="0" fontId="151" fillId="0" borderId="96" xfId="0" applyFont="1" applyFill="1" applyBorder="1" applyAlignment="1" applyProtection="1">
      <alignment vertical="center"/>
      <protection hidden="1"/>
    </xf>
    <xf numFmtId="165" fontId="150" fillId="0" borderId="96" xfId="0" applyNumberFormat="1" applyFont="1" applyFill="1" applyBorder="1" applyAlignment="1" applyProtection="1">
      <alignment vertical="center"/>
      <protection hidden="1"/>
    </xf>
    <xf numFmtId="165" fontId="156" fillId="0" borderId="97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vertical="center"/>
      <protection hidden="1"/>
    </xf>
    <xf numFmtId="1" fontId="133" fillId="0" borderId="101" xfId="0" applyNumberFormat="1" applyFont="1" applyFill="1" applyBorder="1" applyAlignment="1" applyProtection="1">
      <alignment vertical="center"/>
      <protection hidden="1"/>
    </xf>
    <xf numFmtId="1" fontId="158" fillId="0" borderId="102" xfId="0" applyNumberFormat="1" applyFont="1" applyFill="1" applyBorder="1" applyAlignment="1" applyProtection="1">
      <alignment horizontal="center" vertical="center"/>
      <protection hidden="1"/>
    </xf>
    <xf numFmtId="1" fontId="149" fillId="0" borderId="101" xfId="0" applyNumberFormat="1" applyFont="1" applyFill="1" applyBorder="1" applyAlignment="1" applyProtection="1">
      <alignment vertical="center"/>
      <protection hidden="1"/>
    </xf>
    <xf numFmtId="1" fontId="133" fillId="0" borderId="0" xfId="0" applyNumberFormat="1" applyFont="1" applyFill="1" applyBorder="1" applyAlignment="1" applyProtection="1">
      <alignment vertical="center"/>
      <protection hidden="1"/>
    </xf>
    <xf numFmtId="165" fontId="133" fillId="0" borderId="96" xfId="0" applyNumberFormat="1" applyFont="1" applyFill="1" applyBorder="1" applyAlignment="1" applyProtection="1">
      <alignment vertical="center"/>
      <protection hidden="1"/>
    </xf>
    <xf numFmtId="165" fontId="149" fillId="0" borderId="96" xfId="0" applyNumberFormat="1" applyFont="1" applyFill="1" applyBorder="1" applyAlignment="1" applyProtection="1">
      <alignment vertical="center"/>
      <protection hidden="1"/>
    </xf>
    <xf numFmtId="165" fontId="133" fillId="0" borderId="0" xfId="0" applyNumberFormat="1" applyFont="1" applyFill="1" applyAlignment="1" applyProtection="1">
      <alignment vertical="center"/>
      <protection hidden="1"/>
    </xf>
    <xf numFmtId="165" fontId="133" fillId="0" borderId="101" xfId="0" applyNumberFormat="1" applyFont="1" applyFill="1" applyBorder="1" applyAlignment="1" applyProtection="1">
      <alignment vertical="center"/>
      <protection hidden="1"/>
    </xf>
    <xf numFmtId="165" fontId="158" fillId="0" borderId="102" xfId="0" applyNumberFormat="1" applyFont="1" applyFill="1" applyBorder="1" applyAlignment="1" applyProtection="1">
      <alignment horizontal="center" vertical="center"/>
      <protection hidden="1"/>
    </xf>
    <xf numFmtId="165" fontId="149" fillId="0" borderId="101" xfId="0" applyNumberFormat="1" applyFont="1" applyFill="1" applyBorder="1" applyAlignment="1" applyProtection="1">
      <alignment vertical="center"/>
      <protection hidden="1"/>
    </xf>
    <xf numFmtId="0" fontId="133" fillId="0" borderId="13" xfId="0" applyFont="1" applyFill="1" applyBorder="1" applyAlignment="1" applyProtection="1">
      <alignment horizontal="center" vertical="center" wrapText="1"/>
      <protection hidden="1"/>
    </xf>
    <xf numFmtId="165" fontId="133" fillId="0" borderId="0" xfId="0" applyNumberFormat="1" applyFont="1" applyFill="1" applyBorder="1" applyAlignment="1" applyProtection="1">
      <alignment vertical="center" wrapText="1"/>
      <protection hidden="1"/>
    </xf>
    <xf numFmtId="174" fontId="13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3" fillId="0" borderId="0" xfId="0" applyFont="1" applyFill="1" applyAlignment="1" applyProtection="1">
      <alignment horizontal="center" vertical="center" wrapText="1"/>
      <protection hidden="1"/>
    </xf>
    <xf numFmtId="1" fontId="133" fillId="0" borderId="96" xfId="0" applyNumberFormat="1" applyFont="1" applyFill="1" applyBorder="1" applyAlignment="1" applyProtection="1">
      <alignment horizontal="center" vertical="center"/>
      <protection hidden="1"/>
    </xf>
    <xf numFmtId="1" fontId="156" fillId="0" borderId="97" xfId="0" applyNumberFormat="1" applyFont="1" applyFill="1" applyBorder="1" applyAlignment="1" applyProtection="1">
      <alignment horizontal="center" vertical="center"/>
      <protection hidden="1"/>
    </xf>
    <xf numFmtId="1" fontId="149" fillId="0" borderId="96" xfId="0" applyNumberFormat="1" applyFont="1" applyFill="1" applyBorder="1" applyAlignment="1" applyProtection="1">
      <alignment horizontal="center" vertical="center"/>
      <protection hidden="1"/>
    </xf>
    <xf numFmtId="1" fontId="156" fillId="0" borderId="98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/>
      <protection hidden="1"/>
    </xf>
    <xf numFmtId="165" fontId="158" fillId="0" borderId="97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 wrapText="1"/>
      <protection hidden="1"/>
    </xf>
    <xf numFmtId="0" fontId="133" fillId="0" borderId="95" xfId="0" applyFont="1" applyFill="1" applyBorder="1" applyAlignment="1" applyProtection="1">
      <alignment vertical="center"/>
      <protection hidden="1"/>
    </xf>
    <xf numFmtId="0" fontId="151" fillId="0" borderId="96" xfId="0" applyFont="1" applyFill="1" applyBorder="1" applyAlignment="1" applyProtection="1">
      <alignment horizontal="left" vertical="center" wrapText="1"/>
      <protection hidden="1"/>
    </xf>
    <xf numFmtId="0" fontId="152" fillId="0" borderId="97" xfId="0" applyFont="1" applyFill="1" applyBorder="1" applyAlignment="1" applyProtection="1">
      <alignment horizontal="center" vertical="center"/>
      <protection hidden="1"/>
    </xf>
    <xf numFmtId="165" fontId="149" fillId="0" borderId="96" xfId="0" applyNumberFormat="1" applyFont="1" applyFill="1" applyBorder="1" applyAlignment="1" applyProtection="1">
      <alignment horizontal="center" vertical="center"/>
      <protection hidden="1"/>
    </xf>
    <xf numFmtId="171" fontId="153" fillId="17" borderId="95" xfId="0" applyNumberFormat="1" applyFont="1" applyFill="1" applyBorder="1" applyAlignment="1" applyProtection="1">
      <alignment horizontal="center" vertical="center"/>
      <protection hidden="1"/>
    </xf>
    <xf numFmtId="171" fontId="153" fillId="17" borderId="96" xfId="0" applyNumberFormat="1" applyFont="1" applyFill="1" applyBorder="1" applyAlignment="1" applyProtection="1">
      <alignment horizontal="center" vertical="center"/>
      <protection hidden="1"/>
    </xf>
    <xf numFmtId="171" fontId="153" fillId="17" borderId="97" xfId="0" applyNumberFormat="1" applyFont="1" applyFill="1" applyBorder="1" applyAlignment="1" applyProtection="1">
      <alignment horizontal="center" vertical="center"/>
      <protection hidden="1"/>
    </xf>
    <xf numFmtId="165" fontId="149" fillId="0" borderId="95" xfId="0" applyNumberFormat="1" applyFont="1" applyFill="1" applyBorder="1" applyAlignment="1" applyProtection="1">
      <alignment horizontal="center" vertical="center"/>
      <protection hidden="1"/>
    </xf>
    <xf numFmtId="165" fontId="149" fillId="0" borderId="97" xfId="0" applyNumberFormat="1" applyFont="1" applyFill="1" applyBorder="1" applyAlignment="1" applyProtection="1">
      <alignment horizontal="center" vertical="center"/>
      <protection hidden="1"/>
    </xf>
    <xf numFmtId="165" fontId="154" fillId="0" borderId="95" xfId="0" applyNumberFormat="1" applyFont="1" applyFill="1" applyBorder="1" applyAlignment="1" applyProtection="1">
      <alignment horizontal="center" vertical="center"/>
      <protection hidden="1"/>
    </xf>
    <xf numFmtId="165" fontId="154" fillId="0" borderId="96" xfId="0" applyNumberFormat="1" applyFont="1" applyFill="1" applyBorder="1" applyAlignment="1" applyProtection="1">
      <alignment horizontal="center" vertical="center"/>
      <protection hidden="1"/>
    </xf>
    <xf numFmtId="165" fontId="154" fillId="0" borderId="97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Alignment="1" applyProtection="1">
      <alignment vertical="center"/>
      <protection hidden="1"/>
    </xf>
    <xf numFmtId="0" fontId="151" fillId="0" borderId="0" xfId="0" applyFont="1" applyFill="1" applyBorder="1" applyAlignment="1" applyProtection="1">
      <alignment horizontal="center" vertical="top"/>
      <protection hidden="1"/>
    </xf>
    <xf numFmtId="0" fontId="151" fillId="0" borderId="0" xfId="0" applyFont="1" applyFill="1" applyBorder="1" applyAlignment="1" applyProtection="1">
      <alignment vertical="top"/>
      <protection hidden="1"/>
    </xf>
    <xf numFmtId="165" fontId="150" fillId="0" borderId="0" xfId="0" applyNumberFormat="1" applyFont="1" applyFill="1" applyBorder="1" applyAlignment="1" applyProtection="1">
      <alignment vertical="center"/>
      <protection hidden="1"/>
    </xf>
    <xf numFmtId="0" fontId="133" fillId="0" borderId="0" xfId="0" applyFont="1" applyFill="1" applyBorder="1" applyAlignment="1" applyProtection="1">
      <alignment horizontal="left" vertical="center"/>
      <protection hidden="1"/>
    </xf>
    <xf numFmtId="0" fontId="151" fillId="0" borderId="13" xfId="0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center" vertical="center"/>
      <protection hidden="1"/>
    </xf>
    <xf numFmtId="0" fontId="160" fillId="0" borderId="103" xfId="0" applyFont="1" applyBorder="1" applyProtection="1">
      <protection hidden="1"/>
    </xf>
    <xf numFmtId="0" fontId="133" fillId="0" borderId="96" xfId="0" applyFont="1" applyFill="1" applyBorder="1" applyAlignment="1" applyProtection="1">
      <alignment vertical="center"/>
      <protection hidden="1"/>
    </xf>
    <xf numFmtId="165" fontId="158" fillId="0" borderId="98" xfId="0" applyNumberFormat="1" applyFont="1" applyFill="1" applyBorder="1" applyAlignment="1" applyProtection="1">
      <alignment horizontal="center" vertical="center"/>
      <protection hidden="1"/>
    </xf>
    <xf numFmtId="165" fontId="157" fillId="0" borderId="0" xfId="0" applyNumberFormat="1" applyFont="1" applyFill="1" applyBorder="1" applyAlignment="1" applyProtection="1">
      <alignment vertical="center"/>
      <protection hidden="1"/>
    </xf>
    <xf numFmtId="0" fontId="162" fillId="0" borderId="0" xfId="0" applyFont="1" applyFill="1" applyBorder="1" applyAlignment="1" applyProtection="1">
      <alignment vertical="center"/>
      <protection hidden="1"/>
    </xf>
    <xf numFmtId="0" fontId="133" fillId="0" borderId="0" xfId="0" applyFont="1" applyFill="1" applyBorder="1" applyAlignment="1" applyProtection="1">
      <alignment horizontal="center" vertical="center"/>
      <protection hidden="1"/>
    </xf>
    <xf numFmtId="0" fontId="151" fillId="0" borderId="96" xfId="0" applyFont="1" applyFill="1" applyBorder="1" applyAlignment="1" applyProtection="1">
      <alignment horizontal="center" vertical="top"/>
      <protection hidden="1"/>
    </xf>
    <xf numFmtId="0" fontId="151" fillId="0" borderId="96" xfId="0" applyFont="1" applyFill="1" applyBorder="1" applyAlignment="1" applyProtection="1">
      <alignment vertical="top"/>
      <protection hidden="1"/>
    </xf>
    <xf numFmtId="0" fontId="151" fillId="0" borderId="104" xfId="0" applyFont="1" applyFill="1" applyBorder="1" applyAlignment="1" applyProtection="1">
      <alignment vertical="center"/>
      <protection hidden="1"/>
    </xf>
    <xf numFmtId="0" fontId="151" fillId="0" borderId="101" xfId="0" applyFont="1" applyFill="1" applyBorder="1" applyAlignment="1" applyProtection="1">
      <alignment vertical="center"/>
      <protection hidden="1"/>
    </xf>
    <xf numFmtId="0" fontId="151" fillId="0" borderId="101" xfId="0" applyFont="1" applyFill="1" applyBorder="1" applyAlignment="1" applyProtection="1">
      <alignment horizontal="center" vertical="top"/>
      <protection hidden="1"/>
    </xf>
    <xf numFmtId="0" fontId="151" fillId="0" borderId="101" xfId="0" applyFont="1" applyFill="1" applyBorder="1" applyAlignment="1" applyProtection="1">
      <alignment vertical="top"/>
      <protection hidden="1"/>
    </xf>
    <xf numFmtId="0" fontId="133" fillId="0" borderId="101" xfId="0" applyFont="1" applyFill="1" applyBorder="1" applyAlignment="1" applyProtection="1">
      <alignment vertical="center"/>
      <protection hidden="1"/>
    </xf>
    <xf numFmtId="165" fontId="150" fillId="0" borderId="101" xfId="0" applyNumberFormat="1" applyFont="1" applyFill="1" applyBorder="1" applyAlignment="1" applyProtection="1">
      <alignment vertical="center"/>
      <protection hidden="1"/>
    </xf>
    <xf numFmtId="0" fontId="152" fillId="0" borderId="102" xfId="0" applyFont="1" applyFill="1" applyBorder="1" applyAlignment="1" applyProtection="1">
      <alignment horizontal="center" vertical="center"/>
      <protection hidden="1"/>
    </xf>
    <xf numFmtId="165" fontId="157" fillId="0" borderId="101" xfId="0" applyNumberFormat="1" applyFont="1" applyFill="1" applyBorder="1" applyAlignment="1" applyProtection="1">
      <alignment horizontal="center" vertical="center"/>
      <protection hidden="1"/>
    </xf>
    <xf numFmtId="165" fontId="149" fillId="0" borderId="104" xfId="0" applyNumberFormat="1" applyFont="1" applyFill="1" applyBorder="1" applyAlignment="1" applyProtection="1">
      <alignment horizontal="center" vertical="center"/>
      <protection hidden="1"/>
    </xf>
    <xf numFmtId="165" fontId="149" fillId="0" borderId="101" xfId="0" applyNumberFormat="1" applyFont="1" applyFill="1" applyBorder="1" applyAlignment="1" applyProtection="1">
      <alignment horizontal="center" vertical="center"/>
      <protection hidden="1"/>
    </xf>
    <xf numFmtId="165" fontId="149" fillId="0" borderId="102" xfId="0" applyNumberFormat="1" applyFont="1" applyFill="1" applyBorder="1" applyAlignment="1" applyProtection="1">
      <alignment horizontal="center" vertical="center"/>
      <protection hidden="1"/>
    </xf>
    <xf numFmtId="0" fontId="163" fillId="0" borderId="95" xfId="0" applyFont="1" applyFill="1" applyBorder="1" applyAlignment="1" applyProtection="1">
      <alignment horizontal="center" vertical="center"/>
      <protection hidden="1"/>
    </xf>
    <xf numFmtId="0" fontId="163" fillId="0" borderId="96" xfId="0" applyFont="1" applyFill="1" applyBorder="1" applyAlignment="1" applyProtection="1">
      <alignment horizontal="center" vertical="center"/>
      <protection hidden="1"/>
    </xf>
    <xf numFmtId="0" fontId="163" fillId="0" borderId="97" xfId="0" applyFont="1" applyFill="1" applyBorder="1" applyAlignment="1" applyProtection="1">
      <alignment horizontal="center" vertical="center"/>
      <protection hidden="1"/>
    </xf>
    <xf numFmtId="1" fontId="154" fillId="0" borderId="95" xfId="0" applyNumberFormat="1" applyFont="1" applyFill="1" applyBorder="1" applyAlignment="1" applyProtection="1">
      <alignment horizontal="center" vertical="center"/>
      <protection hidden="1"/>
    </xf>
    <xf numFmtId="1" fontId="154" fillId="0" borderId="96" xfId="0" applyNumberFormat="1" applyFont="1" applyFill="1" applyBorder="1" applyAlignment="1" applyProtection="1">
      <alignment horizontal="center" vertical="center"/>
      <protection hidden="1"/>
    </xf>
    <xf numFmtId="1" fontId="154" fillId="0" borderId="97" xfId="0" applyNumberFormat="1" applyFont="1" applyFill="1" applyBorder="1" applyAlignment="1" applyProtection="1">
      <alignment horizontal="center" vertical="center"/>
      <protection hidden="1"/>
    </xf>
    <xf numFmtId="0" fontId="167" fillId="0" borderId="0" xfId="0" applyFont="1" applyFill="1" applyAlignment="1" applyProtection="1">
      <alignment horizontal="center" vertical="center"/>
      <protection locked="0"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52" fillId="0" borderId="0" xfId="0" applyFont="1" applyFill="1" applyBorder="1" applyAlignment="1" applyProtection="1">
      <alignment vertical="center"/>
      <protection hidden="1"/>
    </xf>
    <xf numFmtId="0" fontId="152" fillId="0" borderId="0" xfId="0" applyFont="1" applyFill="1" applyBorder="1" applyAlignment="1" applyProtection="1">
      <alignment horizontal="center" vertical="center"/>
      <protection hidden="1"/>
    </xf>
    <xf numFmtId="0" fontId="16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165" fontId="17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101" xfId="0" applyBorder="1" applyAlignment="1" applyProtection="1">
      <alignment vertical="center"/>
      <protection hidden="1"/>
    </xf>
    <xf numFmtId="0" fontId="133" fillId="0" borderId="0" xfId="0" applyFont="1" applyFill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9" fillId="0" borderId="105" xfId="0" applyFont="1" applyBorder="1" applyAlignment="1" applyProtection="1">
      <alignment vertical="center"/>
      <protection hidden="1"/>
    </xf>
    <xf numFmtId="177" fontId="172" fillId="0" borderId="0" xfId="0" quotePrefix="1" applyNumberFormat="1" applyFont="1" applyBorder="1" applyAlignment="1" applyProtection="1">
      <alignment horizontal="center" vertical="center"/>
      <protection hidden="1"/>
    </xf>
    <xf numFmtId="177" fontId="172" fillId="0" borderId="0" xfId="0" applyNumberFormat="1" applyFont="1" applyBorder="1" applyAlignment="1" applyProtection="1">
      <alignment horizontal="center" vertical="center"/>
      <protection hidden="1"/>
    </xf>
    <xf numFmtId="0" fontId="170" fillId="0" borderId="0" xfId="0" applyFont="1" applyAlignment="1" applyProtection="1">
      <alignment vertical="center"/>
      <protection hidden="1"/>
    </xf>
    <xf numFmtId="0" fontId="161" fillId="0" borderId="0" xfId="0" applyFont="1" applyAlignment="1" applyProtection="1">
      <alignment vertical="center"/>
      <protection hidden="1"/>
    </xf>
    <xf numFmtId="0" fontId="173" fillId="0" borderId="0" xfId="0" applyFont="1" applyFill="1" applyAlignment="1" applyProtection="1">
      <alignment horizontal="center" vertical="center"/>
      <protection hidden="1"/>
    </xf>
    <xf numFmtId="0" fontId="170" fillId="0" borderId="0" xfId="0" applyFont="1" applyAlignment="1" applyProtection="1">
      <alignment horizontal="left" vertical="center"/>
      <protection hidden="1"/>
    </xf>
    <xf numFmtId="0" fontId="169" fillId="0" borderId="0" xfId="0" applyFont="1" applyFill="1" applyBorder="1" applyAlignment="1" applyProtection="1">
      <alignment horizontal="center" vertical="center"/>
      <protection hidden="1"/>
    </xf>
    <xf numFmtId="0" fontId="174" fillId="0" borderId="0" xfId="0" applyFont="1" applyFill="1" applyBorder="1" applyAlignment="1" applyProtection="1">
      <alignment horizontal="center" vertical="center"/>
      <protection hidden="1"/>
    </xf>
    <xf numFmtId="0" fontId="144" fillId="20" borderId="46" xfId="0" applyFont="1" applyFill="1" applyBorder="1" applyAlignment="1" applyProtection="1">
      <alignment vertical="center"/>
      <protection hidden="1"/>
    </xf>
    <xf numFmtId="171" fontId="175" fillId="17" borderId="13" xfId="0" applyNumberFormat="1" applyFont="1" applyFill="1" applyBorder="1" applyAlignment="1" applyProtection="1">
      <alignment horizontal="center" vertical="center"/>
      <protection hidden="1"/>
    </xf>
    <xf numFmtId="171" fontId="175" fillId="17" borderId="0" xfId="0" applyNumberFormat="1" applyFont="1" applyFill="1" applyBorder="1" applyAlignment="1" applyProtection="1">
      <alignment horizontal="center" vertical="center"/>
      <protection hidden="1"/>
    </xf>
    <xf numFmtId="171" fontId="175" fillId="17" borderId="98" xfId="0" applyNumberFormat="1" applyFont="1" applyFill="1" applyBorder="1" applyAlignment="1" applyProtection="1">
      <alignment horizontal="center" vertical="center"/>
      <protection hidden="1"/>
    </xf>
    <xf numFmtId="171" fontId="175" fillId="0" borderId="95" xfId="0" applyNumberFormat="1" applyFont="1" applyFill="1" applyBorder="1" applyAlignment="1" applyProtection="1">
      <alignment horizontal="center" vertical="center"/>
      <protection hidden="1"/>
    </xf>
    <xf numFmtId="171" fontId="175" fillId="0" borderId="96" xfId="0" applyNumberFormat="1" applyFont="1" applyFill="1" applyBorder="1" applyAlignment="1" applyProtection="1">
      <alignment horizontal="center" vertical="center"/>
      <protection hidden="1"/>
    </xf>
    <xf numFmtId="171" fontId="175" fillId="0" borderId="97" xfId="0" applyNumberFormat="1" applyFont="1" applyFill="1" applyBorder="1" applyAlignment="1" applyProtection="1">
      <alignment horizontal="center" vertical="center"/>
      <protection hidden="1"/>
    </xf>
    <xf numFmtId="171" fontId="175" fillId="0" borderId="104" xfId="0" applyNumberFormat="1" applyFont="1" applyFill="1" applyBorder="1" applyAlignment="1" applyProtection="1">
      <alignment vertical="center"/>
      <protection hidden="1"/>
    </xf>
    <xf numFmtId="171" fontId="175" fillId="0" borderId="101" xfId="0" applyNumberFormat="1" applyFont="1" applyFill="1" applyBorder="1" applyAlignment="1" applyProtection="1">
      <alignment vertical="center"/>
      <protection hidden="1"/>
    </xf>
    <xf numFmtId="171" fontId="175" fillId="0" borderId="102" xfId="0" applyNumberFormat="1" applyFont="1" applyFill="1" applyBorder="1" applyAlignment="1" applyProtection="1">
      <alignment vertical="center"/>
      <protection hidden="1"/>
    </xf>
    <xf numFmtId="14" fontId="175" fillId="0" borderId="104" xfId="0" applyNumberFormat="1" applyFont="1" applyFill="1" applyBorder="1" applyAlignment="1" applyProtection="1">
      <alignment vertical="center"/>
      <protection hidden="1"/>
    </xf>
    <xf numFmtId="14" fontId="175" fillId="0" borderId="101" xfId="0" applyNumberFormat="1" applyFont="1" applyFill="1" applyBorder="1" applyAlignment="1" applyProtection="1">
      <alignment vertical="center"/>
      <protection hidden="1"/>
    </xf>
    <xf numFmtId="14" fontId="175" fillId="0" borderId="102" xfId="0" applyNumberFormat="1" applyFont="1" applyFill="1" applyBorder="1" applyAlignment="1" applyProtection="1">
      <alignment vertical="center"/>
      <protection hidden="1"/>
    </xf>
    <xf numFmtId="171" fontId="175" fillId="17" borderId="95" xfId="0" applyNumberFormat="1" applyFont="1" applyFill="1" applyBorder="1" applyAlignment="1" applyProtection="1">
      <alignment horizontal="center" vertical="center"/>
      <protection hidden="1"/>
    </xf>
    <xf numFmtId="171" fontId="175" fillId="17" borderId="96" xfId="0" applyNumberFormat="1" applyFont="1" applyFill="1" applyBorder="1" applyAlignment="1" applyProtection="1">
      <alignment horizontal="center" vertical="center"/>
      <protection hidden="1"/>
    </xf>
    <xf numFmtId="171" fontId="175" fillId="17" borderId="97" xfId="0" applyNumberFormat="1" applyFont="1" applyFill="1" applyBorder="1" applyAlignment="1" applyProtection="1">
      <alignment horizontal="center" vertical="center"/>
      <protection hidden="1"/>
    </xf>
    <xf numFmtId="171" fontId="175" fillId="17" borderId="104" xfId="0" applyNumberFormat="1" applyFont="1" applyFill="1" applyBorder="1" applyAlignment="1" applyProtection="1">
      <alignment vertical="center"/>
      <protection hidden="1"/>
    </xf>
    <xf numFmtId="171" fontId="175" fillId="17" borderId="101" xfId="0" applyNumberFormat="1" applyFont="1" applyFill="1" applyBorder="1" applyAlignment="1" applyProtection="1">
      <alignment vertical="center"/>
      <protection hidden="1"/>
    </xf>
    <xf numFmtId="171" fontId="175" fillId="17" borderId="102" xfId="0" applyNumberFormat="1" applyFont="1" applyFill="1" applyBorder="1" applyAlignment="1" applyProtection="1">
      <alignment vertical="center"/>
      <protection hidden="1"/>
    </xf>
    <xf numFmtId="171" fontId="175" fillId="0" borderId="13" xfId="0" applyNumberFormat="1" applyFont="1" applyFill="1" applyBorder="1" applyAlignment="1" applyProtection="1">
      <alignment vertical="center"/>
      <protection hidden="1"/>
    </xf>
    <xf numFmtId="171" fontId="175" fillId="0" borderId="0" xfId="0" applyNumberFormat="1" applyFont="1" applyFill="1" applyBorder="1" applyAlignment="1" applyProtection="1">
      <alignment vertical="center"/>
      <protection hidden="1"/>
    </xf>
    <xf numFmtId="171" fontId="175" fillId="0" borderId="98" xfId="0" applyNumberFormat="1" applyFont="1" applyFill="1" applyBorder="1" applyAlignment="1" applyProtection="1">
      <alignment vertical="center"/>
      <protection hidden="1"/>
    </xf>
    <xf numFmtId="171" fontId="175" fillId="17" borderId="104" xfId="0" applyNumberFormat="1" applyFont="1" applyFill="1" applyBorder="1" applyAlignment="1" applyProtection="1">
      <alignment horizontal="center" vertical="center"/>
      <protection hidden="1"/>
    </xf>
    <xf numFmtId="171" fontId="175" fillId="17" borderId="101" xfId="0" applyNumberFormat="1" applyFont="1" applyFill="1" applyBorder="1" applyAlignment="1" applyProtection="1">
      <alignment horizontal="center" vertical="center"/>
      <protection hidden="1"/>
    </xf>
    <xf numFmtId="171" fontId="175" fillId="17" borderId="102" xfId="0" applyNumberFormat="1" applyFont="1" applyFill="1" applyBorder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vertical="center"/>
      <protection hidden="1"/>
    </xf>
    <xf numFmtId="0" fontId="40" fillId="20" borderId="0" xfId="0" applyFont="1" applyFill="1" applyAlignment="1" applyProtection="1">
      <alignment vertical="center"/>
      <protection hidden="1"/>
    </xf>
    <xf numFmtId="0" fontId="0" fillId="20" borderId="0" xfId="0" applyFill="1" applyBorder="1" applyAlignment="1" applyProtection="1">
      <alignment vertical="center"/>
      <protection hidden="1"/>
    </xf>
    <xf numFmtId="17" fontId="76" fillId="20" borderId="13" xfId="0" applyNumberFormat="1" applyFont="1" applyFill="1" applyBorder="1" applyAlignment="1" applyProtection="1">
      <alignment horizontal="center" vertical="center"/>
      <protection hidden="1"/>
    </xf>
    <xf numFmtId="0" fontId="76" fillId="20" borderId="28" xfId="0" applyFont="1" applyFill="1" applyBorder="1" applyAlignment="1" applyProtection="1">
      <alignment horizontal="center" vertical="center"/>
      <protection hidden="1"/>
    </xf>
    <xf numFmtId="169" fontId="42" fillId="18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24" fillId="0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34" xfId="0" applyFont="1" applyFill="1" applyBorder="1" applyAlignment="1" applyProtection="1">
      <alignment horizontal="center" vertical="center" wrapText="1" shrinkToFit="1"/>
      <protection hidden="1"/>
    </xf>
    <xf numFmtId="0" fontId="24" fillId="17" borderId="34" xfId="0" applyFont="1" applyFill="1" applyBorder="1" applyAlignment="1" applyProtection="1">
      <alignment horizontal="center" vertical="center" wrapText="1" shrinkToFit="1"/>
      <protection hidden="1"/>
    </xf>
    <xf numFmtId="171" fontId="22" fillId="0" borderId="28" xfId="0" applyNumberFormat="1" applyFont="1" applyFill="1" applyBorder="1" applyAlignment="1" applyProtection="1">
      <alignment vertical="center"/>
      <protection hidden="1"/>
    </xf>
    <xf numFmtId="0" fontId="24" fillId="17" borderId="43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/>
      <protection hidden="1"/>
    </xf>
    <xf numFmtId="171" fontId="22" fillId="0" borderId="0" xfId="0" applyNumberFormat="1" applyFont="1" applyFill="1" applyBorder="1" applyAlignment="1" applyProtection="1">
      <alignment vertical="center"/>
      <protection hidden="1"/>
    </xf>
    <xf numFmtId="0" fontId="24" fillId="0" borderId="43" xfId="0" applyFont="1" applyBorder="1" applyAlignment="1" applyProtection="1">
      <alignment horizontal="center" vertical="center" wrapText="1"/>
      <protection hidden="1"/>
    </xf>
    <xf numFmtId="0" fontId="24" fillId="17" borderId="31" xfId="0" applyFont="1" applyFill="1" applyBorder="1" applyAlignment="1" applyProtection="1">
      <alignment horizontal="center" vertical="center"/>
      <protection hidden="1"/>
    </xf>
    <xf numFmtId="0" fontId="35" fillId="17" borderId="51" xfId="0" applyFont="1" applyFill="1" applyBorder="1" applyAlignment="1" applyProtection="1">
      <alignment horizontal="center" vertical="center" wrapText="1" shrinkToFit="1"/>
      <protection hidden="1"/>
    </xf>
    <xf numFmtId="0" fontId="26" fillId="17" borderId="61" xfId="0" applyFont="1" applyFill="1" applyBorder="1" applyAlignment="1" applyProtection="1">
      <alignment vertical="center" wrapText="1" shrinkToFit="1"/>
      <protection hidden="1"/>
    </xf>
    <xf numFmtId="0" fontId="25" fillId="17" borderId="26" xfId="0" applyFont="1" applyFill="1" applyBorder="1" applyAlignment="1" applyProtection="1">
      <alignment horizontal="center" vertical="center" wrapText="1" shrinkToFit="1"/>
      <protection hidden="1"/>
    </xf>
    <xf numFmtId="0" fontId="24" fillId="17" borderId="30" xfId="0" applyFont="1" applyFill="1" applyBorder="1" applyAlignment="1" applyProtection="1">
      <alignment horizontal="center" vertical="center" wrapText="1" shrinkToFit="1"/>
      <protection hidden="1"/>
    </xf>
    <xf numFmtId="0" fontId="24" fillId="17" borderId="52" xfId="0" applyFont="1" applyFill="1" applyBorder="1" applyAlignment="1" applyProtection="1">
      <alignment horizontal="center" vertical="center"/>
      <protection hidden="1"/>
    </xf>
    <xf numFmtId="0" fontId="24" fillId="17" borderId="62" xfId="0" applyFont="1" applyFill="1" applyBorder="1" applyAlignment="1" applyProtection="1">
      <alignment horizontal="center" vertical="center"/>
      <protection hidden="1"/>
    </xf>
    <xf numFmtId="0" fontId="24" fillId="17" borderId="26" xfId="0" applyFont="1" applyFill="1" applyBorder="1" applyAlignment="1" applyProtection="1">
      <alignment horizontal="center" vertical="center"/>
      <protection hidden="1"/>
    </xf>
    <xf numFmtId="0" fontId="54" fillId="0" borderId="14" xfId="0" applyFont="1" applyFill="1" applyBorder="1" applyAlignment="1" applyProtection="1">
      <alignment horizontal="center" vertical="center"/>
      <protection hidden="1"/>
    </xf>
    <xf numFmtId="0" fontId="54" fillId="0" borderId="33" xfId="0" applyFont="1" applyFill="1" applyBorder="1" applyAlignment="1" applyProtection="1">
      <alignment horizontal="center" vertical="center"/>
      <protection hidden="1"/>
    </xf>
    <xf numFmtId="0" fontId="44" fillId="0" borderId="36" xfId="0" applyFont="1" applyBorder="1" applyAlignment="1" applyProtection="1">
      <alignment vertical="center"/>
      <protection hidden="1"/>
    </xf>
    <xf numFmtId="0" fontId="26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Fill="1" applyBorder="1" applyAlignment="1" applyProtection="1">
      <alignment horizontal="center" vertical="center" wrapText="1" shrinkToFit="1"/>
      <protection hidden="1"/>
    </xf>
    <xf numFmtId="0" fontId="24" fillId="0" borderId="41" xfId="0" applyFont="1" applyFill="1" applyBorder="1" applyAlignment="1" applyProtection="1">
      <alignment horizontal="center" vertical="center"/>
      <protection hidden="1"/>
    </xf>
    <xf numFmtId="0" fontId="116" fillId="20" borderId="15" xfId="0" applyFont="1" applyFill="1" applyBorder="1" applyAlignment="1" applyProtection="1">
      <alignment horizontal="right" vertical="center"/>
      <protection hidden="1"/>
    </xf>
    <xf numFmtId="0" fontId="6" fillId="17" borderId="0" xfId="0" applyFont="1" applyFill="1" applyProtection="1">
      <protection hidden="1"/>
    </xf>
    <xf numFmtId="0" fontId="12" fillId="17" borderId="0" xfId="0" applyFont="1" applyFill="1" applyBorder="1" applyProtection="1">
      <protection hidden="1"/>
    </xf>
    <xf numFmtId="0" fontId="6" fillId="17" borderId="0" xfId="0" applyFont="1" applyFill="1" applyBorder="1" applyProtection="1">
      <protection hidden="1"/>
    </xf>
    <xf numFmtId="0" fontId="32" fillId="0" borderId="0" xfId="0" applyFont="1" applyAlignment="1" applyProtection="1">
      <alignment horizontal="center" vertical="top"/>
      <protection hidden="1"/>
    </xf>
    <xf numFmtId="0" fontId="31" fillId="0" borderId="0" xfId="0" applyFont="1" applyProtection="1">
      <protection hidden="1"/>
    </xf>
    <xf numFmtId="0" fontId="6" fillId="0" borderId="0" xfId="0" applyFont="1" applyAlignment="1" applyProtection="1">
      <alignment horizontal="left"/>
      <protection hidden="1"/>
    </xf>
    <xf numFmtId="0" fontId="7" fillId="17" borderId="0" xfId="0" applyFont="1" applyFill="1" applyProtection="1">
      <protection hidden="1"/>
    </xf>
    <xf numFmtId="0" fontId="8" fillId="17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3" fillId="17" borderId="0" xfId="0" applyFont="1" applyFill="1" applyProtection="1">
      <protection hidden="1"/>
    </xf>
    <xf numFmtId="0" fontId="104" fillId="17" borderId="0" xfId="0" applyFont="1" applyFill="1" applyProtection="1">
      <protection hidden="1"/>
    </xf>
    <xf numFmtId="0" fontId="30" fillId="0" borderId="0" xfId="0" applyFont="1" applyProtection="1">
      <protection hidden="1"/>
    </xf>
    <xf numFmtId="0" fontId="103" fillId="17" borderId="0" xfId="0" applyFont="1" applyFill="1" applyProtection="1">
      <protection hidden="1"/>
    </xf>
    <xf numFmtId="0" fontId="33" fillId="0" borderId="0" xfId="0" applyFont="1" applyProtection="1">
      <protection hidden="1"/>
    </xf>
    <xf numFmtId="0" fontId="105" fillId="17" borderId="0" xfId="0" applyFont="1" applyFill="1" applyProtection="1">
      <protection hidden="1"/>
    </xf>
    <xf numFmtId="0" fontId="103" fillId="17" borderId="0" xfId="37" applyFont="1" applyFill="1" applyAlignment="1" applyProtection="1">
      <protection hidden="1"/>
    </xf>
    <xf numFmtId="0" fontId="10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106" fillId="0" borderId="0" xfId="37" applyFont="1" applyAlignment="1" applyProtection="1">
      <protection hidden="1"/>
    </xf>
    <xf numFmtId="0" fontId="106" fillId="17" borderId="0" xfId="37" applyFont="1" applyFill="1" applyAlignment="1" applyProtection="1">
      <protection hidden="1"/>
    </xf>
    <xf numFmtId="0" fontId="33" fillId="17" borderId="0" xfId="0" applyFont="1" applyFill="1" applyProtection="1">
      <protection hidden="1"/>
    </xf>
    <xf numFmtId="0" fontId="107" fillId="17" borderId="0" xfId="0" applyFont="1" applyFill="1" applyBorder="1" applyAlignment="1" applyProtection="1">
      <alignment horizontal="center" vertical="top"/>
      <protection hidden="1"/>
    </xf>
    <xf numFmtId="0" fontId="108" fillId="17" borderId="0" xfId="0" applyFont="1" applyFill="1" applyBorder="1" applyAlignment="1" applyProtection="1">
      <alignment horizontal="center" vertical="top"/>
      <protection hidden="1"/>
    </xf>
    <xf numFmtId="0" fontId="104" fillId="0" borderId="0" xfId="0" applyFont="1" applyBorder="1" applyProtection="1">
      <protection hidden="1"/>
    </xf>
    <xf numFmtId="0" fontId="31" fillId="0" borderId="0" xfId="0" applyFont="1" applyBorder="1" applyProtection="1">
      <protection hidden="1"/>
    </xf>
    <xf numFmtId="0" fontId="9" fillId="17" borderId="0" xfId="0" applyFont="1" applyFill="1" applyProtection="1">
      <protection hidden="1"/>
    </xf>
    <xf numFmtId="0" fontId="74" fillId="17" borderId="0" xfId="37" applyFont="1" applyFill="1" applyAlignment="1" applyProtection="1">
      <protection hidden="1"/>
    </xf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167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0" xfId="0" applyNumberFormat="1" applyFont="1" applyFill="1" applyBorder="1" applyAlignment="1" applyProtection="1">
      <alignment horizontal="right" vertical="center" indent="1"/>
      <protection hidden="1"/>
    </xf>
    <xf numFmtId="0" fontId="77" fillId="0" borderId="16" xfId="0" applyFont="1" applyFill="1" applyBorder="1" applyAlignment="1" applyProtection="1">
      <alignment vertical="center"/>
      <protection hidden="1"/>
    </xf>
    <xf numFmtId="0" fontId="24" fillId="0" borderId="60" xfId="0" applyFont="1" applyBorder="1" applyAlignment="1" applyProtection="1">
      <alignment horizontal="center" vertical="center"/>
      <protection hidden="1"/>
    </xf>
    <xf numFmtId="0" fontId="24" fillId="0" borderId="37" xfId="0" applyFont="1" applyFill="1" applyBorder="1" applyAlignment="1" applyProtection="1">
      <alignment horizontal="center" vertical="center"/>
      <protection hidden="1"/>
    </xf>
    <xf numFmtId="0" fontId="75" fillId="0" borderId="20" xfId="0" applyFont="1" applyFill="1" applyBorder="1" applyAlignment="1" applyProtection="1">
      <alignment vertical="center"/>
      <protection hidden="1"/>
    </xf>
    <xf numFmtId="165" fontId="24" fillId="0" borderId="22" xfId="0" applyNumberFormat="1" applyFont="1" applyBorder="1" applyAlignment="1" applyProtection="1">
      <alignment vertical="center"/>
      <protection hidden="1"/>
    </xf>
    <xf numFmtId="165" fontId="24" fillId="0" borderId="16" xfId="0" applyNumberFormat="1" applyFont="1" applyBorder="1" applyAlignment="1" applyProtection="1">
      <alignment vertical="center"/>
      <protection hidden="1"/>
    </xf>
    <xf numFmtId="0" fontId="24" fillId="0" borderId="51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Border="1" applyAlignment="1" applyProtection="1">
      <alignment horizontal="center"/>
      <protection hidden="1"/>
    </xf>
    <xf numFmtId="0" fontId="178" fillId="17" borderId="0" xfId="0" applyFont="1" applyFill="1" applyProtection="1">
      <protection hidden="1"/>
    </xf>
    <xf numFmtId="0" fontId="178" fillId="0" borderId="0" xfId="0" applyFont="1" applyProtection="1">
      <protection hidden="1"/>
    </xf>
    <xf numFmtId="0" fontId="104" fillId="0" borderId="0" xfId="0" applyFont="1" applyProtection="1">
      <protection hidden="1"/>
    </xf>
    <xf numFmtId="0" fontId="8" fillId="17" borderId="0" xfId="0" applyFont="1" applyFill="1" applyAlignment="1" applyProtection="1">
      <alignment horizontal="center"/>
      <protection hidden="1"/>
    </xf>
    <xf numFmtId="0" fontId="104" fillId="17" borderId="0" xfId="0" applyFont="1" applyFill="1" applyAlignment="1" applyProtection="1">
      <alignment horizontal="center"/>
      <protection hidden="1"/>
    </xf>
    <xf numFmtId="0" fontId="12" fillId="17" borderId="0" xfId="0" applyFont="1" applyFill="1" applyProtection="1">
      <protection hidden="1"/>
    </xf>
    <xf numFmtId="0" fontId="107" fillId="0" borderId="0" xfId="37" applyFont="1" applyAlignment="1" applyProtection="1">
      <protection hidden="1"/>
    </xf>
    <xf numFmtId="0" fontId="180" fillId="17" borderId="0" xfId="37" applyFont="1" applyFill="1" applyAlignment="1" applyProtection="1">
      <alignment horizontal="center"/>
      <protection hidden="1"/>
    </xf>
    <xf numFmtId="0" fontId="105" fillId="0" borderId="0" xfId="0" applyFont="1" applyProtection="1">
      <protection hidden="1"/>
    </xf>
    <xf numFmtId="0" fontId="107" fillId="17" borderId="0" xfId="37" applyFont="1" applyFill="1" applyAlignment="1" applyProtection="1">
      <protection hidden="1"/>
    </xf>
    <xf numFmtId="0" fontId="107" fillId="0" borderId="0" xfId="0" applyFont="1" applyProtection="1">
      <protection hidden="1"/>
    </xf>
    <xf numFmtId="0" fontId="181" fillId="0" borderId="0" xfId="37" applyFont="1" applyAlignment="1" applyProtection="1">
      <protection hidden="1"/>
    </xf>
    <xf numFmtId="0" fontId="181" fillId="17" borderId="0" xfId="37" applyFont="1" applyFill="1" applyAlignment="1" applyProtection="1">
      <protection hidden="1"/>
    </xf>
    <xf numFmtId="0" fontId="180" fillId="17" borderId="0" xfId="37" quotePrefix="1" applyFont="1" applyFill="1" applyAlignment="1" applyProtection="1">
      <alignment horizontal="center"/>
      <protection hidden="1"/>
    </xf>
    <xf numFmtId="0" fontId="180" fillId="0" borderId="0" xfId="37" applyFont="1" applyBorder="1" applyAlignment="1" applyProtection="1">
      <alignment horizontal="center"/>
      <protection hidden="1"/>
    </xf>
    <xf numFmtId="0" fontId="10" fillId="17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171" fontId="76" fillId="0" borderId="0" xfId="0" applyNumberFormat="1" applyFont="1" applyBorder="1" applyAlignment="1" applyProtection="1">
      <alignment vertical="center"/>
      <protection hidden="1"/>
    </xf>
    <xf numFmtId="0" fontId="22" fillId="0" borderId="34" xfId="0" applyFont="1" applyFill="1" applyBorder="1" applyAlignment="1" applyProtection="1">
      <alignment horizontal="center" vertical="center" wrapText="1" shrinkToFit="1"/>
      <protection hidden="1"/>
    </xf>
    <xf numFmtId="0" fontId="22" fillId="0" borderId="18" xfId="0" applyFont="1" applyFill="1" applyBorder="1" applyAlignment="1" applyProtection="1">
      <alignment horizontal="center" vertical="center" wrapText="1" shrinkToFit="1"/>
      <protection hidden="1"/>
    </xf>
    <xf numFmtId="0" fontId="22" fillId="0" borderId="41" xfId="0" applyFont="1" applyFill="1" applyBorder="1" applyAlignment="1" applyProtection="1">
      <alignment horizontal="center" vertical="center" wrapText="1" shrinkToFit="1"/>
      <protection hidden="1"/>
    </xf>
    <xf numFmtId="0" fontId="24" fillId="0" borderId="41" xfId="0" applyFont="1" applyFill="1" applyBorder="1" applyAlignment="1" applyProtection="1">
      <alignment horizontal="center" vertical="center" wrapText="1"/>
      <protection hidden="1"/>
    </xf>
    <xf numFmtId="0" fontId="182" fillId="17" borderId="0" xfId="0" applyFont="1" applyFill="1" applyProtection="1">
      <protection hidden="1"/>
    </xf>
    <xf numFmtId="0" fontId="22" fillId="0" borderId="50" xfId="0" applyFont="1" applyFill="1" applyBorder="1" applyAlignment="1" applyProtection="1">
      <alignment horizontal="center" vertical="center" wrapText="1" shrinkToFit="1"/>
      <protection hidden="1"/>
    </xf>
    <xf numFmtId="0" fontId="76" fillId="20" borderId="0" xfId="0" applyFont="1" applyFill="1" applyBorder="1" applyAlignment="1" applyProtection="1">
      <alignment horizontal="center" vertical="center"/>
      <protection hidden="1"/>
    </xf>
    <xf numFmtId="1" fontId="26" fillId="0" borderId="14" xfId="0" applyNumberFormat="1" applyFont="1" applyFill="1" applyBorder="1" applyAlignment="1" applyProtection="1">
      <alignment vertical="center"/>
      <protection hidden="1"/>
    </xf>
    <xf numFmtId="0" fontId="19" fillId="0" borderId="33" xfId="0" applyFont="1" applyFill="1" applyBorder="1" applyAlignment="1" applyProtection="1">
      <alignment vertical="center"/>
      <protection hidden="1"/>
    </xf>
    <xf numFmtId="0" fontId="24" fillId="0" borderId="30" xfId="0" applyFont="1" applyBorder="1" applyAlignment="1" applyProtection="1">
      <alignment vertical="center"/>
      <protection hidden="1"/>
    </xf>
    <xf numFmtId="165" fontId="0" fillId="0" borderId="0" xfId="0" applyNumberFormat="1" applyFill="1" applyBorder="1" applyAlignment="1" applyProtection="1">
      <alignment vertical="center"/>
      <protection hidden="1"/>
    </xf>
    <xf numFmtId="0" fontId="183" fillId="0" borderId="0" xfId="0" applyFont="1"/>
    <xf numFmtId="0" fontId="18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4" fillId="0" borderId="0" xfId="0" applyFont="1" applyProtection="1">
      <protection hidden="1"/>
    </xf>
    <xf numFmtId="171" fontId="6" fillId="17" borderId="0" xfId="0" applyNumberFormat="1" applyFont="1" applyFill="1" applyAlignment="1" applyProtection="1">
      <alignment horizontal="right"/>
      <protection hidden="1"/>
    </xf>
    <xf numFmtId="171" fontId="184" fillId="0" borderId="0" xfId="0" applyNumberFormat="1" applyFont="1" applyProtection="1">
      <protection hidden="1"/>
    </xf>
    <xf numFmtId="0" fontId="6" fillId="0" borderId="0" xfId="0" applyFont="1" applyFill="1" applyProtection="1">
      <protection hidden="1"/>
    </xf>
    <xf numFmtId="0" fontId="31" fillId="0" borderId="0" xfId="0" applyFont="1" applyFill="1" applyProtection="1">
      <protection hidden="1"/>
    </xf>
    <xf numFmtId="171" fontId="104" fillId="0" borderId="0" xfId="0" applyNumberFormat="1" applyFont="1" applyFill="1" applyProtection="1">
      <protection hidden="1"/>
    </xf>
    <xf numFmtId="14" fontId="185" fillId="0" borderId="0" xfId="0" applyNumberFormat="1" applyFont="1" applyFill="1" applyProtection="1">
      <protection hidden="1"/>
    </xf>
    <xf numFmtId="14" fontId="6" fillId="0" borderId="0" xfId="0" applyNumberFormat="1" applyFont="1" applyFill="1" applyProtection="1">
      <protection hidden="1"/>
    </xf>
    <xf numFmtId="0" fontId="9" fillId="0" borderId="0" xfId="0" applyFont="1" applyFill="1" applyProtection="1">
      <protection hidden="1"/>
    </xf>
    <xf numFmtId="165" fontId="24" fillId="22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26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28" xfId="0" applyNumberFormat="1" applyFont="1" applyFill="1" applyBorder="1" applyAlignment="1" applyProtection="1">
      <alignment horizontal="right" vertical="center" indent="1"/>
      <protection hidden="1"/>
    </xf>
    <xf numFmtId="0" fontId="0" fillId="22" borderId="30" xfId="0" applyFill="1" applyBorder="1" applyAlignment="1" applyProtection="1">
      <alignment vertical="center"/>
      <protection hidden="1"/>
    </xf>
    <xf numFmtId="170" fontId="76" fillId="20" borderId="26" xfId="0" applyNumberFormat="1" applyFont="1" applyFill="1" applyBorder="1" applyAlignment="1" applyProtection="1">
      <alignment vertical="center"/>
      <protection hidden="1"/>
    </xf>
    <xf numFmtId="1" fontId="0" fillId="22" borderId="30" xfId="0" applyNumberFormat="1" applyFill="1" applyBorder="1" applyAlignment="1" applyProtection="1">
      <alignment vertical="center"/>
      <protection hidden="1"/>
    </xf>
    <xf numFmtId="0" fontId="27" fillId="0" borderId="41" xfId="0" applyFont="1" applyBorder="1" applyAlignment="1" applyProtection="1">
      <alignment horizontal="center" vertical="center" wrapText="1"/>
      <protection hidden="1"/>
    </xf>
    <xf numFmtId="165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54" fillId="0" borderId="96" xfId="0" applyFont="1" applyFill="1" applyBorder="1" applyAlignment="1" applyProtection="1">
      <alignment horizontal="right" vertical="center" indent="1"/>
      <protection hidden="1"/>
    </xf>
    <xf numFmtId="0" fontId="154" fillId="0" borderId="97" xfId="0" applyFont="1" applyFill="1" applyBorder="1" applyAlignment="1" applyProtection="1">
      <alignment horizontal="right" vertical="center" indent="1"/>
      <protection hidden="1"/>
    </xf>
    <xf numFmtId="0" fontId="154" fillId="0" borderId="95" xfId="0" applyFont="1" applyFill="1" applyBorder="1" applyAlignment="1" applyProtection="1">
      <alignment horizontal="right" vertical="center" indent="1"/>
      <protection hidden="1"/>
    </xf>
    <xf numFmtId="174" fontId="154" fillId="0" borderId="13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0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5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96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96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7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5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5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6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7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13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8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5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6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7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95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96" xfId="0" applyNumberFormat="1" applyFont="1" applyFill="1" applyBorder="1" applyAlignment="1" applyProtection="1">
      <alignment horizontal="right" vertical="center" indent="1"/>
      <protection hidden="1"/>
    </xf>
    <xf numFmtId="0" fontId="133" fillId="0" borderId="96" xfId="0" applyFont="1" applyFill="1" applyBorder="1" applyAlignment="1" applyProtection="1">
      <alignment horizontal="right" vertical="center" indent="1"/>
      <protection hidden="1"/>
    </xf>
    <xf numFmtId="0" fontId="133" fillId="0" borderId="97" xfId="0" applyFont="1" applyFill="1" applyBorder="1" applyAlignment="1" applyProtection="1">
      <alignment horizontal="right" vertical="center" indent="1"/>
      <protection hidden="1"/>
    </xf>
    <xf numFmtId="0" fontId="133" fillId="0" borderId="95" xfId="0" applyFont="1" applyFill="1" applyBorder="1" applyAlignment="1" applyProtection="1">
      <alignment horizontal="right" vertical="center" indent="1"/>
      <protection hidden="1"/>
    </xf>
    <xf numFmtId="165" fontId="133" fillId="0" borderId="13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0" xfId="0" applyNumberFormat="1" applyFont="1" applyFill="1" applyBorder="1" applyAlignment="1" applyProtection="1">
      <alignment horizontal="right" vertical="center" indent="1"/>
      <protection hidden="1"/>
    </xf>
    <xf numFmtId="0" fontId="133" fillId="0" borderId="0" xfId="0" applyFont="1" applyFill="1" applyBorder="1" applyAlignment="1" applyProtection="1">
      <alignment horizontal="right" vertical="center" indent="1"/>
      <protection hidden="1"/>
    </xf>
    <xf numFmtId="0" fontId="133" fillId="0" borderId="98" xfId="0" applyFont="1" applyFill="1" applyBorder="1" applyAlignment="1" applyProtection="1">
      <alignment horizontal="right" vertical="center" indent="1"/>
      <protection hidden="1"/>
    </xf>
    <xf numFmtId="0" fontId="133" fillId="0" borderId="13" xfId="0" applyFont="1" applyFill="1" applyBorder="1" applyAlignment="1" applyProtection="1">
      <alignment horizontal="right" vertical="center" indent="1"/>
      <protection hidden="1"/>
    </xf>
    <xf numFmtId="165" fontId="154" fillId="0" borderId="104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101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102" xfId="0" applyNumberFormat="1" applyFont="1" applyFill="1" applyBorder="1" applyAlignment="1" applyProtection="1">
      <alignment horizontal="right" vertical="center" indent="1"/>
      <protection hidden="1"/>
    </xf>
    <xf numFmtId="167" fontId="35" fillId="19" borderId="29" xfId="0" applyNumberFormat="1" applyFont="1" applyFill="1" applyBorder="1" applyAlignment="1" applyProtection="1">
      <alignment horizontal="right" vertical="justify" indent="1"/>
      <protection hidden="1"/>
    </xf>
    <xf numFmtId="167" fontId="26" fillId="0" borderId="0" xfId="0" applyNumberFormat="1" applyFont="1" applyFill="1" applyBorder="1" applyAlignment="1" applyProtection="1">
      <alignment horizontal="right" vertical="justify" indent="1"/>
      <protection hidden="1"/>
    </xf>
    <xf numFmtId="167" fontId="26" fillId="18" borderId="0" xfId="0" applyNumberFormat="1" applyFont="1" applyFill="1" applyBorder="1" applyAlignment="1" applyProtection="1">
      <alignment horizontal="right" vertical="justify" indent="1"/>
      <protection hidden="1"/>
    </xf>
    <xf numFmtId="167" fontId="35" fillId="19" borderId="0" xfId="0" applyNumberFormat="1" applyFont="1" applyFill="1" applyBorder="1" applyAlignment="1" applyProtection="1">
      <alignment horizontal="right" vertical="justify" indent="1"/>
      <protection hidden="1"/>
    </xf>
    <xf numFmtId="165" fontId="35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59" xfId="0" applyNumberFormat="1" applyFont="1" applyFill="1" applyBorder="1" applyAlignment="1" applyProtection="1">
      <alignment horizontal="right" vertical="center" indent="1"/>
      <protection hidden="1"/>
    </xf>
    <xf numFmtId="167" fontId="87" fillId="0" borderId="29" xfId="0" applyNumberFormat="1" applyFont="1" applyFill="1" applyBorder="1" applyAlignment="1" applyProtection="1">
      <alignment horizontal="right" vertical="center" indent="1"/>
      <protection hidden="1"/>
    </xf>
    <xf numFmtId="167" fontId="87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30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26" xfId="0" applyNumberFormat="1" applyFont="1" applyFill="1" applyBorder="1" applyAlignment="1" applyProtection="1">
      <alignment horizontal="right" vertical="center" indent="1"/>
      <protection hidden="1"/>
    </xf>
    <xf numFmtId="167" fontId="87" fillId="18" borderId="29" xfId="0" applyNumberFormat="1" applyFont="1" applyFill="1" applyBorder="1" applyAlignment="1" applyProtection="1">
      <alignment horizontal="right" vertical="center" indent="1"/>
      <protection hidden="1"/>
    </xf>
    <xf numFmtId="167" fontId="87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8" borderId="30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6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59" xfId="0" applyNumberFormat="1" applyFont="1" applyFill="1" applyBorder="1" applyAlignment="1" applyProtection="1">
      <alignment horizontal="right" vertical="center" indent="1"/>
      <protection hidden="1"/>
    </xf>
    <xf numFmtId="172" fontId="26" fillId="0" borderId="0" xfId="0" applyNumberFormat="1" applyFont="1" applyBorder="1" applyAlignment="1" applyProtection="1">
      <alignment horizontal="right" vertical="center" indent="1"/>
      <protection hidden="1"/>
    </xf>
    <xf numFmtId="172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72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19" fillId="0" borderId="64" xfId="0" applyFont="1" applyBorder="1" applyAlignment="1" applyProtection="1">
      <alignment horizontal="right" vertical="center" indent="1"/>
      <protection hidden="1"/>
    </xf>
    <xf numFmtId="0" fontId="19" fillId="0" borderId="0" xfId="0" applyFont="1" applyBorder="1" applyAlignment="1" applyProtection="1">
      <alignment horizontal="right" vertical="center" indent="1"/>
      <protection hidden="1"/>
    </xf>
    <xf numFmtId="1" fontId="25" fillId="19" borderId="86" xfId="0" applyNumberFormat="1" applyFont="1" applyFill="1" applyBorder="1" applyAlignment="1" applyProtection="1">
      <alignment horizontal="right" vertical="center" indent="1"/>
      <protection hidden="1"/>
    </xf>
    <xf numFmtId="165" fontId="25" fillId="19" borderId="35" xfId="0" applyNumberFormat="1" applyFont="1" applyFill="1" applyBorder="1" applyAlignment="1" applyProtection="1">
      <alignment horizontal="right" vertical="center" indent="1"/>
      <protection hidden="1"/>
    </xf>
    <xf numFmtId="165" fontId="24" fillId="19" borderId="35" xfId="0" applyNumberFormat="1" applyFont="1" applyFill="1" applyBorder="1" applyAlignment="1" applyProtection="1">
      <alignment horizontal="right" vertical="center" indent="1"/>
      <protection hidden="1"/>
    </xf>
    <xf numFmtId="165" fontId="24" fillId="19" borderId="44" xfId="0" applyNumberFormat="1" applyFont="1" applyFill="1" applyBorder="1" applyAlignment="1" applyProtection="1">
      <alignment horizontal="right" vertical="center" indent="1"/>
      <protection hidden="1"/>
    </xf>
    <xf numFmtId="165" fontId="25" fillId="19" borderId="44" xfId="0" applyNumberFormat="1" applyFont="1" applyFill="1" applyBorder="1" applyAlignment="1" applyProtection="1">
      <alignment horizontal="right" vertical="center" indent="1"/>
      <protection hidden="1"/>
    </xf>
    <xf numFmtId="0" fontId="183" fillId="0" borderId="0" xfId="43" applyAlignment="1" applyProtection="1">
      <alignment vertical="center"/>
      <protection hidden="1"/>
    </xf>
    <xf numFmtId="0" fontId="183" fillId="0" borderId="0" xfId="43" applyBorder="1" applyAlignment="1" applyProtection="1">
      <alignment vertical="center"/>
      <protection hidden="1"/>
    </xf>
    <xf numFmtId="0" fontId="23" fillId="0" borderId="0" xfId="43" applyFont="1" applyBorder="1" applyAlignment="1" applyProtection="1">
      <alignment vertical="center"/>
      <protection hidden="1"/>
    </xf>
    <xf numFmtId="0" fontId="79" fillId="20" borderId="0" xfId="43" applyFont="1" applyFill="1" applyBorder="1" applyAlignment="1" applyProtection="1">
      <alignment vertical="center"/>
      <protection hidden="1"/>
    </xf>
    <xf numFmtId="0" fontId="128" fillId="20" borderId="0" xfId="43" applyFont="1" applyFill="1" applyBorder="1" applyAlignment="1" applyProtection="1">
      <alignment vertical="center"/>
      <protection hidden="1"/>
    </xf>
    <xf numFmtId="0" fontId="77" fillId="20" borderId="0" xfId="43" applyFont="1" applyFill="1" applyBorder="1" applyAlignment="1" applyProtection="1">
      <alignment vertical="center"/>
      <protection hidden="1"/>
    </xf>
    <xf numFmtId="0" fontId="83" fillId="0" borderId="0" xfId="43" applyFont="1" applyBorder="1" applyAlignment="1" applyProtection="1">
      <alignment vertical="center"/>
      <protection hidden="1"/>
    </xf>
    <xf numFmtId="171" fontId="76" fillId="0" borderId="0" xfId="43" applyNumberFormat="1" applyFont="1" applyBorder="1" applyAlignment="1" applyProtection="1">
      <alignment vertical="center"/>
      <protection hidden="1"/>
    </xf>
    <xf numFmtId="0" fontId="21" fillId="0" borderId="0" xfId="43" applyFont="1" applyBorder="1" applyAlignment="1" applyProtection="1">
      <alignment vertical="center"/>
      <protection hidden="1"/>
    </xf>
    <xf numFmtId="0" fontId="75" fillId="20" borderId="51" xfId="43" applyFont="1" applyFill="1" applyBorder="1" applyAlignment="1" applyProtection="1">
      <alignment horizontal="right" vertical="center"/>
      <protection hidden="1"/>
    </xf>
    <xf numFmtId="0" fontId="22" fillId="0" borderId="0" xfId="43" applyFont="1" applyAlignment="1" applyProtection="1">
      <alignment horizontal="center" vertical="center"/>
      <protection hidden="1"/>
    </xf>
    <xf numFmtId="0" fontId="75" fillId="20" borderId="40" xfId="44" applyFont="1" applyFill="1" applyBorder="1" applyAlignment="1" applyProtection="1">
      <alignment horizontal="right" vertical="center" wrapText="1"/>
      <protection hidden="1"/>
    </xf>
    <xf numFmtId="14" fontId="22" fillId="0" borderId="40" xfId="43" applyNumberFormat="1" applyFont="1" applyBorder="1" applyAlignment="1" applyProtection="1">
      <alignment horizontal="center" vertical="center"/>
      <protection hidden="1"/>
    </xf>
    <xf numFmtId="14" fontId="22" fillId="0" borderId="17" xfId="43" applyNumberFormat="1" applyFont="1" applyBorder="1" applyAlignment="1" applyProtection="1">
      <alignment horizontal="center" vertical="center"/>
      <protection hidden="1"/>
    </xf>
    <xf numFmtId="14" fontId="22" fillId="0" borderId="41" xfId="43" applyNumberFormat="1" applyFont="1" applyBorder="1" applyAlignment="1" applyProtection="1">
      <alignment horizontal="center" vertical="center"/>
      <protection hidden="1"/>
    </xf>
    <xf numFmtId="0" fontId="75" fillId="20" borderId="20" xfId="43" applyFont="1" applyFill="1" applyBorder="1" applyAlignment="1" applyProtection="1">
      <alignment vertical="center"/>
      <protection hidden="1"/>
    </xf>
    <xf numFmtId="0" fontId="183" fillId="0" borderId="20" xfId="43" applyBorder="1" applyAlignment="1" applyProtection="1">
      <alignment vertical="center"/>
      <protection hidden="1"/>
    </xf>
    <xf numFmtId="0" fontId="183" fillId="0" borderId="22" xfId="43" applyBorder="1" applyAlignment="1" applyProtection="1">
      <alignment vertical="center"/>
      <protection hidden="1"/>
    </xf>
    <xf numFmtId="0" fontId="75" fillId="0" borderId="22" xfId="43" applyFont="1" applyFill="1" applyBorder="1" applyAlignment="1" applyProtection="1">
      <alignment vertical="center"/>
      <protection hidden="1"/>
    </xf>
    <xf numFmtId="0" fontId="183" fillId="0" borderId="25" xfId="43" applyBorder="1" applyAlignment="1" applyProtection="1">
      <alignment vertical="center"/>
      <protection hidden="1"/>
    </xf>
    <xf numFmtId="0" fontId="190" fillId="20" borderId="26" xfId="43" applyFont="1" applyFill="1" applyBorder="1" applyAlignment="1" applyProtection="1">
      <alignment horizontal="left" vertical="center"/>
      <protection hidden="1"/>
    </xf>
    <xf numFmtId="0" fontId="183" fillId="0" borderId="30" xfId="43" applyBorder="1" applyAlignment="1" applyProtection="1">
      <alignment vertical="center"/>
      <protection hidden="1"/>
    </xf>
    <xf numFmtId="0" fontId="18" fillId="0" borderId="30" xfId="43" applyFont="1" applyFill="1" applyBorder="1" applyAlignment="1" applyProtection="1">
      <alignment vertical="center"/>
      <protection hidden="1"/>
    </xf>
    <xf numFmtId="0" fontId="18" fillId="0" borderId="0" xfId="43" applyFont="1" applyFill="1" applyAlignment="1" applyProtection="1">
      <alignment vertical="center"/>
      <protection hidden="1"/>
    </xf>
    <xf numFmtId="0" fontId="116" fillId="20" borderId="14" xfId="43" applyFont="1" applyFill="1" applyBorder="1" applyAlignment="1" applyProtection="1">
      <alignment horizontal="right" vertical="center"/>
      <protection hidden="1"/>
    </xf>
    <xf numFmtId="1" fontId="18" fillId="0" borderId="14" xfId="43" applyNumberFormat="1" applyFont="1" applyFill="1" applyBorder="1" applyAlignment="1" applyProtection="1">
      <alignment vertical="center"/>
      <protection hidden="1"/>
    </xf>
    <xf numFmtId="1" fontId="18" fillId="0" borderId="16" xfId="43" applyNumberFormat="1" applyFont="1" applyFill="1" applyBorder="1" applyAlignment="1" applyProtection="1">
      <alignment vertical="center"/>
      <protection hidden="1"/>
    </xf>
    <xf numFmtId="0" fontId="77" fillId="0" borderId="16" xfId="43" applyFont="1" applyFill="1" applyBorder="1" applyAlignment="1" applyProtection="1">
      <alignment vertical="center"/>
      <protection hidden="1"/>
    </xf>
    <xf numFmtId="0" fontId="183" fillId="0" borderId="33" xfId="43" applyFill="1" applyBorder="1" applyAlignment="1" applyProtection="1">
      <alignment vertical="center"/>
      <protection hidden="1"/>
    </xf>
    <xf numFmtId="0" fontId="183" fillId="0" borderId="0" xfId="43" applyFill="1" applyAlignment="1" applyProtection="1">
      <alignment vertical="center"/>
      <protection hidden="1"/>
    </xf>
    <xf numFmtId="0" fontId="24" fillId="0" borderId="0" xfId="43" applyFont="1" applyBorder="1" applyAlignment="1" applyProtection="1">
      <alignment horizontal="left" vertical="center"/>
      <protection hidden="1"/>
    </xf>
    <xf numFmtId="1" fontId="18" fillId="0" borderId="0" xfId="43" applyNumberFormat="1" applyFont="1" applyBorder="1" applyAlignment="1" applyProtection="1">
      <alignment vertical="center"/>
      <protection hidden="1"/>
    </xf>
    <xf numFmtId="0" fontId="18" fillId="0" borderId="0" xfId="43" applyFont="1" applyAlignment="1" applyProtection="1">
      <alignment vertical="top" wrapText="1"/>
      <protection hidden="1"/>
    </xf>
    <xf numFmtId="0" fontId="18" fillId="0" borderId="0" xfId="43" applyFont="1" applyBorder="1" applyAlignment="1" applyProtection="1">
      <alignment horizontal="left" vertical="center"/>
      <protection hidden="1"/>
    </xf>
    <xf numFmtId="0" fontId="203" fillId="17" borderId="0" xfId="37" applyFont="1" applyFill="1" applyAlignment="1" applyProtection="1">
      <alignment horizontal="center"/>
      <protection hidden="1"/>
    </xf>
    <xf numFmtId="0" fontId="5" fillId="0" borderId="0" xfId="37" applyBorder="1" applyAlignment="1" applyProtection="1">
      <alignment horizontal="center" vertical="center"/>
      <protection hidden="1"/>
    </xf>
    <xf numFmtId="0" fontId="5" fillId="0" borderId="0" xfId="37" applyAlignment="1" applyProtection="1">
      <alignment horizontal="center"/>
      <protection hidden="1"/>
    </xf>
    <xf numFmtId="0" fontId="12" fillId="17" borderId="0" xfId="0" applyFont="1" applyFill="1" applyAlignment="1" applyProtection="1">
      <alignment horizontal="center"/>
      <protection hidden="1"/>
    </xf>
    <xf numFmtId="0" fontId="6" fillId="17" borderId="0" xfId="0" applyFont="1" applyFill="1" applyAlignment="1" applyProtection="1">
      <alignment horizontal="left"/>
      <protection hidden="1"/>
    </xf>
    <xf numFmtId="0" fontId="13" fillId="17" borderId="0" xfId="0" applyFont="1" applyFill="1" applyAlignment="1" applyProtection="1">
      <alignment horizontal="center"/>
      <protection hidden="1"/>
    </xf>
    <xf numFmtId="0" fontId="11" fillId="17" borderId="0" xfId="0" applyFont="1" applyFill="1" applyBorder="1" applyAlignment="1" applyProtection="1">
      <alignment horizontal="center"/>
      <protection hidden="1"/>
    </xf>
    <xf numFmtId="0" fontId="5" fillId="0" borderId="0" xfId="37" applyAlignment="1" applyProtection="1">
      <alignment horizontal="center" vertical="center"/>
      <protection hidden="1"/>
    </xf>
    <xf numFmtId="0" fontId="5" fillId="0" borderId="0" xfId="37" applyAlignment="1" applyProtection="1">
      <protection hidden="1"/>
    </xf>
    <xf numFmtId="0" fontId="35" fillId="0" borderId="14" xfId="0" applyFont="1" applyFill="1" applyBorder="1" applyAlignment="1" applyProtection="1">
      <alignment horizontal="right" vertical="center"/>
      <protection hidden="1"/>
    </xf>
    <xf numFmtId="167" fontId="26" fillId="23" borderId="0" xfId="0" applyNumberFormat="1" applyFont="1" applyFill="1" applyBorder="1" applyAlignment="1" applyProtection="1">
      <alignment horizontal="right" vertical="justify" indent="1"/>
      <protection hidden="1"/>
    </xf>
    <xf numFmtId="169" fontId="42" fillId="23" borderId="30" xfId="0" applyNumberFormat="1" applyFont="1" applyFill="1" applyBorder="1" applyAlignment="1" applyProtection="1">
      <alignment horizontal="center" vertical="center"/>
      <protection hidden="1"/>
    </xf>
    <xf numFmtId="0" fontId="77" fillId="0" borderId="0" xfId="0" applyFont="1" applyFill="1" applyAlignment="1" applyProtection="1">
      <alignment vertical="center" wrapText="1"/>
      <protection hidden="1"/>
    </xf>
    <xf numFmtId="0" fontId="26" fillId="0" borderId="0" xfId="0" applyFont="1" applyBorder="1" applyAlignment="1" applyProtection="1">
      <alignment horizontal="right" vertical="center" indent="1"/>
      <protection hidden="1"/>
    </xf>
    <xf numFmtId="0" fontId="18" fillId="0" borderId="14" xfId="0" applyFont="1" applyBorder="1" applyAlignment="1" applyProtection="1">
      <alignment vertical="center"/>
      <protection hidden="1"/>
    </xf>
    <xf numFmtId="0" fontId="18" fillId="0" borderId="16" xfId="0" applyFont="1" applyFill="1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vertical="center"/>
      <protection hidden="1"/>
    </xf>
    <xf numFmtId="1" fontId="26" fillId="0" borderId="28" xfId="0" applyNumberFormat="1" applyFont="1" applyBorder="1" applyAlignment="1" applyProtection="1">
      <alignment horizontal="right" vertical="center" indent="1"/>
      <protection hidden="1"/>
    </xf>
    <xf numFmtId="1" fontId="26" fillId="18" borderId="28" xfId="0" applyNumberFormat="1" applyFont="1" applyFill="1" applyBorder="1" applyAlignment="1" applyProtection="1">
      <alignment horizontal="right" vertical="center" indent="1"/>
      <protection hidden="1"/>
    </xf>
    <xf numFmtId="1" fontId="26" fillId="0" borderId="28" xfId="0" applyNumberFormat="1" applyFont="1" applyFill="1" applyBorder="1" applyAlignment="1" applyProtection="1">
      <alignment horizontal="right" vertical="center" indent="1"/>
      <protection hidden="1"/>
    </xf>
    <xf numFmtId="170" fontId="76" fillId="20" borderId="13" xfId="0" applyNumberFormat="1" applyFont="1" applyFill="1" applyBorder="1" applyAlignment="1" applyProtection="1">
      <alignment horizontal="center" vertical="center"/>
      <protection hidden="1"/>
    </xf>
    <xf numFmtId="170" fontId="76" fillId="20" borderId="13" xfId="0" applyNumberFormat="1" applyFont="1" applyFill="1" applyBorder="1" applyAlignment="1" applyProtection="1">
      <alignment horizontal="right" vertical="center"/>
      <protection hidden="1"/>
    </xf>
    <xf numFmtId="170" fontId="76" fillId="20" borderId="13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13" xfId="0" quotePrefix="1" applyNumberFormat="1" applyFont="1" applyFill="1" applyBorder="1" applyAlignment="1" applyProtection="1">
      <alignment horizontal="center" vertical="center"/>
      <protection hidden="1"/>
    </xf>
    <xf numFmtId="0" fontId="76" fillId="20" borderId="27" xfId="0" applyFont="1" applyFill="1" applyBorder="1" applyAlignment="1" applyProtection="1">
      <alignment vertical="center"/>
      <protection hidden="1"/>
    </xf>
    <xf numFmtId="0" fontId="76" fillId="20" borderId="106" xfId="0" applyFont="1" applyFill="1" applyBorder="1" applyAlignment="1" applyProtection="1">
      <alignment vertical="center"/>
      <protection hidden="1"/>
    </xf>
    <xf numFmtId="1" fontId="26" fillId="0" borderId="29" xfId="0" applyNumberFormat="1" applyFont="1" applyBorder="1" applyAlignment="1" applyProtection="1">
      <alignment horizontal="right" vertical="center" indent="1"/>
      <protection hidden="1"/>
    </xf>
    <xf numFmtId="1" fontId="26" fillId="0" borderId="30" xfId="0" applyNumberFormat="1" applyFont="1" applyBorder="1" applyAlignment="1" applyProtection="1">
      <alignment horizontal="right" vertical="center" indent="1"/>
      <protection hidden="1"/>
    </xf>
    <xf numFmtId="181" fontId="26" fillId="0" borderId="0" xfId="0" applyNumberFormat="1" applyFont="1" applyBorder="1" applyAlignment="1" applyProtection="1">
      <alignment horizontal="right" vertical="center" indent="1"/>
      <protection hidden="1"/>
    </xf>
    <xf numFmtId="0" fontId="76" fillId="20" borderId="106" xfId="0" applyFont="1" applyFill="1" applyBorder="1" applyAlignment="1" applyProtection="1">
      <alignment horizontal="right" vertical="center"/>
      <protection hidden="1"/>
    </xf>
    <xf numFmtId="165" fontId="76" fillId="0" borderId="0" xfId="0" applyNumberFormat="1" applyFont="1" applyFill="1" applyBorder="1" applyAlignment="1" applyProtection="1">
      <alignment horizontal="right" vertical="center" indent="1"/>
      <protection hidden="1"/>
    </xf>
    <xf numFmtId="0" fontId="26" fillId="0" borderId="29" xfId="0" applyFont="1" applyBorder="1" applyAlignment="1" applyProtection="1">
      <alignment horizontal="right" vertical="center" indent="1"/>
      <protection hidden="1"/>
    </xf>
    <xf numFmtId="0" fontId="26" fillId="0" borderId="28" xfId="0" applyFont="1" applyBorder="1" applyAlignment="1" applyProtection="1">
      <alignment horizontal="right" vertical="center" indent="1"/>
      <protection hidden="1"/>
    </xf>
    <xf numFmtId="0" fontId="26" fillId="0" borderId="30" xfId="0" applyFont="1" applyBorder="1" applyAlignment="1" applyProtection="1">
      <alignment horizontal="right" vertical="center" indent="1"/>
      <protection hidden="1"/>
    </xf>
    <xf numFmtId="0" fontId="26" fillId="0" borderId="0" xfId="0" applyFont="1" applyFill="1" applyBorder="1" applyAlignment="1" applyProtection="1">
      <alignment horizontal="right" vertical="center" indent="1"/>
      <protection hidden="1"/>
    </xf>
    <xf numFmtId="1" fontId="26" fillId="18" borderId="29" xfId="0" applyNumberFormat="1" applyFont="1" applyFill="1" applyBorder="1" applyAlignment="1" applyProtection="1">
      <alignment horizontal="right" vertical="center" indent="1"/>
      <protection hidden="1"/>
    </xf>
    <xf numFmtId="1" fontId="26" fillId="18" borderId="30" xfId="0" applyNumberFormat="1" applyFont="1" applyFill="1" applyBorder="1" applyAlignment="1" applyProtection="1">
      <alignment horizontal="right" vertical="center" indent="1"/>
      <protection hidden="1"/>
    </xf>
    <xf numFmtId="181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76" fillId="20" borderId="106" xfId="0" applyFont="1" applyFill="1" applyBorder="1" applyAlignment="1" applyProtection="1">
      <alignment horizontal="center" vertical="center"/>
      <protection hidden="1"/>
    </xf>
    <xf numFmtId="181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70" fontId="76" fillId="20" borderId="107" xfId="0" applyNumberFormat="1" applyFont="1" applyFill="1" applyBorder="1" applyAlignment="1" applyProtection="1">
      <alignment horizontal="center" vertical="center"/>
      <protection hidden="1"/>
    </xf>
    <xf numFmtId="0" fontId="26" fillId="18" borderId="0" xfId="0" applyFont="1" applyFill="1" applyBorder="1" applyAlignment="1" applyProtection="1">
      <alignment horizontal="right" vertical="center" indent="1"/>
      <protection hidden="1"/>
    </xf>
    <xf numFmtId="17" fontId="76" fillId="20" borderId="106" xfId="0" applyNumberFormat="1" applyFont="1" applyFill="1" applyBorder="1" applyAlignment="1" applyProtection="1">
      <alignment horizontal="left" vertical="center"/>
      <protection hidden="1"/>
    </xf>
    <xf numFmtId="170" fontId="76" fillId="20" borderId="107" xfId="0" applyNumberFormat="1" applyFont="1" applyFill="1" applyBorder="1" applyAlignment="1" applyProtection="1">
      <alignment horizontal="right" vertical="center"/>
      <protection hidden="1"/>
    </xf>
    <xf numFmtId="1" fontId="26" fillId="0" borderId="29" xfId="0" applyNumberFormat="1" applyFont="1" applyFill="1" applyBorder="1" applyAlignment="1" applyProtection="1">
      <alignment horizontal="right" vertical="center" indent="1"/>
      <protection hidden="1"/>
    </xf>
    <xf numFmtId="1" fontId="26" fillId="0" borderId="30" xfId="0" applyNumberFormat="1" applyFont="1" applyFill="1" applyBorder="1" applyAlignment="1" applyProtection="1">
      <alignment horizontal="right" vertical="center" indent="1"/>
      <protection hidden="1"/>
    </xf>
    <xf numFmtId="17" fontId="76" fillId="20" borderId="106" xfId="0" applyNumberFormat="1" applyFont="1" applyFill="1" applyBorder="1" applyAlignment="1" applyProtection="1">
      <alignment horizontal="right" vertical="center"/>
      <protection hidden="1"/>
    </xf>
    <xf numFmtId="170" fontId="76" fillId="20" borderId="107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107" xfId="0" quotePrefix="1" applyNumberFormat="1" applyFont="1" applyFill="1" applyBorder="1" applyAlignment="1" applyProtection="1">
      <alignment horizontal="center" vertical="center"/>
      <protection hidden="1"/>
    </xf>
    <xf numFmtId="168" fontId="26" fillId="0" borderId="0" xfId="0" applyNumberFormat="1" applyFont="1" applyBorder="1" applyAlignment="1" applyProtection="1">
      <alignment horizontal="right" vertical="center" indent="1"/>
      <protection hidden="1"/>
    </xf>
    <xf numFmtId="168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8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0" xfId="0" applyNumberFormat="1" applyFont="1" applyBorder="1" applyAlignment="1" applyProtection="1">
      <alignment horizontal="right" vertical="center" indent="1"/>
      <protection hidden="1"/>
    </xf>
    <xf numFmtId="17" fontId="76" fillId="20" borderId="27" xfId="0" applyNumberFormat="1" applyFont="1" applyFill="1" applyBorder="1" applyAlignment="1" applyProtection="1">
      <alignment horizontal="left" vertical="center"/>
      <protection hidden="1"/>
    </xf>
    <xf numFmtId="2" fontId="26" fillId="0" borderId="0" xfId="0" applyNumberFormat="1" applyFont="1" applyBorder="1" applyAlignment="1" applyProtection="1">
      <alignment horizontal="right" vertical="center" indent="1"/>
      <protection hidden="1"/>
    </xf>
    <xf numFmtId="180" fontId="26" fillId="0" borderId="0" xfId="0" applyNumberFormat="1" applyFont="1" applyBorder="1" applyAlignment="1" applyProtection="1">
      <alignment horizontal="right" vertical="center" wrapText="1" indent="1"/>
      <protection hidden="1"/>
    </xf>
    <xf numFmtId="168" fontId="26" fillId="0" borderId="0" xfId="0" applyNumberFormat="1" applyFont="1" applyBorder="1" applyAlignment="1" applyProtection="1">
      <alignment horizontal="center" vertical="center" wrapText="1"/>
      <protection hidden="1"/>
    </xf>
    <xf numFmtId="0" fontId="76" fillId="20" borderId="59" xfId="0" applyFont="1" applyFill="1" applyBorder="1" applyAlignment="1" applyProtection="1">
      <alignment vertical="center"/>
      <protection hidden="1"/>
    </xf>
    <xf numFmtId="168" fontId="26" fillId="0" borderId="0" xfId="0" applyNumberFormat="1" applyFont="1" applyBorder="1" applyAlignment="1" applyProtection="1">
      <alignment horizontal="right" vertical="center" wrapText="1" indent="1"/>
      <protection hidden="1"/>
    </xf>
    <xf numFmtId="0" fontId="76" fillId="20" borderId="59" xfId="0" applyFont="1" applyFill="1" applyBorder="1" applyAlignment="1" applyProtection="1">
      <alignment horizontal="center" vertical="center"/>
      <protection hidden="1"/>
    </xf>
    <xf numFmtId="2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80" fontId="26" fillId="18" borderId="0" xfId="0" applyNumberFormat="1" applyFont="1" applyFill="1" applyBorder="1" applyAlignment="1" applyProtection="1">
      <alignment horizontal="right" vertical="center" wrapText="1" indent="1"/>
      <protection hidden="1"/>
    </xf>
    <xf numFmtId="168" fontId="26" fillId="18" borderId="0" xfId="0" applyNumberFormat="1" applyFont="1" applyFill="1" applyBorder="1" applyAlignment="1" applyProtection="1">
      <alignment horizontal="center" vertical="center" wrapText="1"/>
      <protection hidden="1"/>
    </xf>
    <xf numFmtId="17" fontId="76" fillId="20" borderId="26" xfId="0" applyNumberFormat="1" applyFont="1" applyFill="1" applyBorder="1" applyAlignment="1" applyProtection="1">
      <alignment horizontal="left" vertical="center"/>
      <protection hidden="1"/>
    </xf>
    <xf numFmtId="170" fontId="76" fillId="20" borderId="59" xfId="0" applyNumberFormat="1" applyFont="1" applyFill="1" applyBorder="1" applyAlignment="1" applyProtection="1">
      <alignment horizontal="center" vertical="center"/>
      <protection hidden="1"/>
    </xf>
    <xf numFmtId="170" fontId="76" fillId="20" borderId="59" xfId="0" applyNumberFormat="1" applyFont="1" applyFill="1" applyBorder="1" applyAlignment="1" applyProtection="1">
      <alignment horizontal="right" vertical="center"/>
      <protection hidden="1"/>
    </xf>
    <xf numFmtId="2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80" fontId="26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168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76" fillId="20" borderId="59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59" xfId="0" quotePrefix="1" applyNumberFormat="1" applyFont="1" applyFill="1" applyBorder="1" applyAlignment="1" applyProtection="1">
      <alignment horizontal="center" vertical="center"/>
      <protection hidden="1"/>
    </xf>
    <xf numFmtId="0" fontId="204" fillId="20" borderId="14" xfId="0" applyFont="1" applyFill="1" applyBorder="1" applyAlignment="1" applyProtection="1">
      <alignment horizontal="right" vertical="center"/>
      <protection hidden="1"/>
    </xf>
    <xf numFmtId="1" fontId="18" fillId="0" borderId="16" xfId="0" applyNumberFormat="1" applyFont="1" applyFill="1" applyBorder="1" applyAlignment="1" applyProtection="1">
      <alignment vertical="center"/>
      <protection hidden="1"/>
    </xf>
    <xf numFmtId="0" fontId="205" fillId="20" borderId="60" xfId="0" applyFont="1" applyFill="1" applyBorder="1" applyAlignment="1" applyProtection="1">
      <alignment vertical="center"/>
      <protection hidden="1"/>
    </xf>
    <xf numFmtId="0" fontId="76" fillId="0" borderId="16" xfId="0" applyFont="1" applyFill="1" applyBorder="1" applyAlignment="1" applyProtection="1">
      <alignment vertical="center"/>
      <protection hidden="1"/>
    </xf>
    <xf numFmtId="2" fontId="76" fillId="0" borderId="16" xfId="0" applyNumberFormat="1" applyFont="1" applyFill="1" applyBorder="1" applyAlignment="1" applyProtection="1">
      <alignment vertical="center"/>
      <protection hidden="1"/>
    </xf>
    <xf numFmtId="0" fontId="76" fillId="0" borderId="16" xfId="0" applyFont="1" applyFill="1" applyBorder="1" applyAlignment="1" applyProtection="1">
      <alignment horizontal="center" vertical="center" wrapText="1"/>
      <protection hidden="1"/>
    </xf>
    <xf numFmtId="181" fontId="26" fillId="0" borderId="26" xfId="43" applyNumberFormat="1" applyFont="1" applyBorder="1" applyAlignment="1" applyProtection="1">
      <alignment horizontal="right" vertical="center" indent="1"/>
      <protection hidden="1"/>
    </xf>
    <xf numFmtId="1" fontId="26" fillId="0" borderId="0" xfId="43" applyNumberFormat="1" applyFont="1" applyBorder="1" applyAlignment="1" applyProtection="1">
      <alignment horizontal="center" vertical="center"/>
      <protection hidden="1"/>
    </xf>
    <xf numFmtId="181" fontId="26" fillId="0" borderId="0" xfId="43" applyNumberFormat="1" applyFont="1" applyBorder="1" applyAlignment="1" applyProtection="1">
      <alignment horizontal="right" vertical="center" indent="1"/>
      <protection hidden="1"/>
    </xf>
    <xf numFmtId="180" fontId="26" fillId="0" borderId="0" xfId="43" applyNumberFormat="1" applyFont="1" applyBorder="1" applyAlignment="1" applyProtection="1">
      <alignment horizontal="right" vertical="center" indent="1"/>
      <protection hidden="1"/>
    </xf>
    <xf numFmtId="181" fontId="35" fillId="0" borderId="26" xfId="43" applyNumberFormat="1" applyFont="1" applyBorder="1" applyAlignment="1" applyProtection="1">
      <alignment horizontal="right" vertical="center" indent="1"/>
      <protection hidden="1"/>
    </xf>
    <xf numFmtId="1" fontId="35" fillId="0" borderId="0" xfId="43" applyNumberFormat="1" applyFont="1" applyBorder="1" applyAlignment="1" applyProtection="1">
      <alignment horizontal="center" vertical="center"/>
      <protection hidden="1"/>
    </xf>
    <xf numFmtId="181" fontId="35" fillId="0" borderId="0" xfId="43" applyNumberFormat="1" applyFont="1" applyBorder="1" applyAlignment="1" applyProtection="1">
      <alignment horizontal="right" vertical="center" indent="1"/>
      <protection hidden="1"/>
    </xf>
    <xf numFmtId="180" fontId="35" fillId="0" borderId="0" xfId="43" applyNumberFormat="1" applyFont="1" applyBorder="1" applyAlignment="1" applyProtection="1">
      <alignment horizontal="right" vertical="center" indent="1"/>
      <protection hidden="1"/>
    </xf>
    <xf numFmtId="0" fontId="106" fillId="0" borderId="0" xfId="37" applyFont="1" applyAlignment="1" applyProtection="1">
      <alignment horizontal="left"/>
      <protection hidden="1"/>
    </xf>
    <xf numFmtId="167" fontId="26" fillId="0" borderId="26" xfId="0" applyNumberFormat="1" applyFont="1" applyBorder="1" applyAlignment="1" applyProtection="1">
      <alignment horizontal="right" vertical="center" indent="1"/>
      <protection hidden="1"/>
    </xf>
    <xf numFmtId="0" fontId="26" fillId="0" borderId="26" xfId="0" applyFont="1" applyBorder="1" applyAlignment="1" applyProtection="1">
      <alignment horizontal="right" vertical="center" indent="1"/>
      <protection hidden="1"/>
    </xf>
    <xf numFmtId="167" fontId="26" fillId="18" borderId="26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26" xfId="0" applyNumberFormat="1" applyFont="1" applyFill="1" applyBorder="1" applyAlignment="1" applyProtection="1">
      <alignment horizontal="right" vertical="center" indent="1"/>
      <protection hidden="1"/>
    </xf>
    <xf numFmtId="165" fontId="206" fillId="0" borderId="0" xfId="0" applyNumberFormat="1" applyFont="1" applyBorder="1" applyAlignment="1" applyProtection="1">
      <alignment horizontal="right" vertical="center" indent="1"/>
      <protection hidden="1"/>
    </xf>
    <xf numFmtId="0" fontId="206" fillId="0" borderId="0" xfId="0" applyFont="1" applyBorder="1" applyAlignment="1" applyProtection="1">
      <alignment horizontal="right" vertical="center" indent="1"/>
      <protection hidden="1"/>
    </xf>
    <xf numFmtId="0" fontId="18" fillId="0" borderId="0" xfId="0" applyFont="1" applyBorder="1" applyAlignment="1" applyProtection="1">
      <alignment horizontal="right" vertical="center" indent="1"/>
      <protection hidden="1"/>
    </xf>
    <xf numFmtId="17" fontId="76" fillId="20" borderId="27" xfId="0" quotePrefix="1" applyNumberFormat="1" applyFont="1" applyFill="1" applyBorder="1" applyAlignment="1" applyProtection="1">
      <alignment horizontal="right" vertical="center"/>
      <protection hidden="1"/>
    </xf>
    <xf numFmtId="0" fontId="26" fillId="0" borderId="26" xfId="0" applyFont="1" applyFill="1" applyBorder="1" applyAlignment="1" applyProtection="1">
      <alignment horizontal="right" vertical="center" indent="1"/>
      <protection hidden="1"/>
    </xf>
    <xf numFmtId="17" fontId="76" fillId="20" borderId="14" xfId="0" quotePrefix="1" applyNumberFormat="1" applyFont="1" applyFill="1" applyBorder="1" applyAlignment="1" applyProtection="1">
      <alignment horizontal="right" vertical="center"/>
      <protection hidden="1"/>
    </xf>
    <xf numFmtId="1" fontId="76" fillId="20" borderId="60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Fill="1" applyProtection="1">
      <protection hidden="1"/>
    </xf>
    <xf numFmtId="165" fontId="35" fillId="19" borderId="64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59" xfId="0" applyNumberFormat="1" applyFont="1" applyBorder="1" applyAlignment="1" applyProtection="1">
      <alignment horizontal="right" vertical="center" indent="1"/>
      <protection hidden="1"/>
    </xf>
    <xf numFmtId="165" fontId="35" fillId="0" borderId="0" xfId="0" applyNumberFormat="1" applyFont="1" applyBorder="1" applyAlignment="1" applyProtection="1">
      <alignment horizontal="right" vertical="center" indent="1"/>
      <protection hidden="1"/>
    </xf>
    <xf numFmtId="165" fontId="35" fillId="0" borderId="29" xfId="0" applyNumberFormat="1" applyFont="1" applyBorder="1" applyAlignment="1" applyProtection="1">
      <alignment horizontal="right" vertical="center" indent="1"/>
      <protection hidden="1"/>
    </xf>
    <xf numFmtId="0" fontId="35" fillId="19" borderId="64" xfId="0" applyFont="1" applyFill="1" applyBorder="1" applyAlignment="1" applyProtection="1">
      <alignment horizontal="right" vertical="center" indent="1"/>
      <protection hidden="1"/>
    </xf>
    <xf numFmtId="0" fontId="35" fillId="0" borderId="0" xfId="0" applyFont="1" applyBorder="1" applyAlignment="1" applyProtection="1">
      <alignment horizontal="right" vertical="center" indent="1"/>
      <protection hidden="1"/>
    </xf>
    <xf numFmtId="0" fontId="35" fillId="0" borderId="29" xfId="0" applyFont="1" applyBorder="1" applyAlignment="1" applyProtection="1">
      <alignment horizontal="right" vertical="center" indent="1"/>
      <protection hidden="1"/>
    </xf>
    <xf numFmtId="170" fontId="76" fillId="20" borderId="27" xfId="0" applyNumberFormat="1" applyFont="1" applyFill="1" applyBorder="1" applyAlignment="1" applyProtection="1">
      <alignment horizontal="center" vertical="center"/>
      <protection hidden="1"/>
    </xf>
    <xf numFmtId="170" fontId="76" fillId="20" borderId="27" xfId="0" applyNumberFormat="1" applyFont="1" applyFill="1" applyBorder="1" applyAlignment="1" applyProtection="1">
      <alignment horizontal="right" vertical="center"/>
      <protection hidden="1"/>
    </xf>
    <xf numFmtId="170" fontId="76" fillId="20" borderId="27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27" xfId="0" quotePrefix="1" applyNumberFormat="1" applyFont="1" applyFill="1" applyBorder="1" applyAlignment="1" applyProtection="1">
      <alignment horizontal="center" vertical="center"/>
      <protection hidden="1"/>
    </xf>
    <xf numFmtId="0" fontId="205" fillId="20" borderId="15" xfId="0" applyFont="1" applyFill="1" applyBorder="1" applyAlignment="1" applyProtection="1">
      <alignment vertical="center"/>
      <protection hidden="1"/>
    </xf>
    <xf numFmtId="0" fontId="111" fillId="19" borderId="65" xfId="0" applyFont="1" applyFill="1" applyBorder="1" applyAlignment="1" applyProtection="1">
      <alignment vertical="center"/>
      <protection hidden="1"/>
    </xf>
    <xf numFmtId="0" fontId="111" fillId="0" borderId="60" xfId="0" applyFont="1" applyBorder="1" applyAlignment="1" applyProtection="1">
      <alignment vertical="center"/>
      <protection hidden="1"/>
    </xf>
    <xf numFmtId="0" fontId="111" fillId="0" borderId="16" xfId="0" applyFont="1" applyBorder="1" applyAlignment="1" applyProtection="1">
      <alignment vertical="center"/>
      <protection hidden="1"/>
    </xf>
    <xf numFmtId="0" fontId="18" fillId="0" borderId="16" xfId="0" applyFont="1" applyBorder="1" applyAlignment="1" applyProtection="1">
      <alignment vertical="center"/>
      <protection hidden="1"/>
    </xf>
    <xf numFmtId="0" fontId="111" fillId="0" borderId="32" xfId="0" applyFont="1" applyBorder="1" applyAlignment="1" applyProtection="1">
      <alignment vertical="center"/>
      <protection hidden="1"/>
    </xf>
    <xf numFmtId="0" fontId="205" fillId="20" borderId="46" xfId="0" applyFont="1" applyFill="1" applyBorder="1" applyAlignment="1" applyProtection="1">
      <alignment vertical="center"/>
      <protection hidden="1"/>
    </xf>
    <xf numFmtId="0" fontId="22" fillId="0" borderId="0" xfId="43" applyFont="1" applyFill="1" applyBorder="1" applyAlignment="1" applyProtection="1">
      <alignment horizontal="center" vertical="center"/>
      <protection hidden="1"/>
    </xf>
    <xf numFmtId="171" fontId="22" fillId="0" borderId="0" xfId="43" applyNumberFormat="1" applyFont="1" applyFill="1" applyBorder="1" applyAlignment="1" applyProtection="1">
      <alignment vertical="center"/>
      <protection hidden="1"/>
    </xf>
    <xf numFmtId="171" fontId="22" fillId="0" borderId="43" xfId="43" applyNumberFormat="1" applyFont="1" applyFill="1" applyBorder="1" applyAlignment="1" applyProtection="1">
      <alignment horizontal="left" vertical="center"/>
      <protection hidden="1"/>
    </xf>
    <xf numFmtId="0" fontId="18" fillId="0" borderId="0" xfId="43" applyFont="1" applyAlignment="1" applyProtection="1">
      <alignment vertical="center"/>
      <protection hidden="1"/>
    </xf>
    <xf numFmtId="171" fontId="22" fillId="0" borderId="43" xfId="0" applyNumberFormat="1" applyFont="1" applyFill="1" applyBorder="1" applyAlignment="1" applyProtection="1">
      <alignment vertical="center"/>
      <protection hidden="1"/>
    </xf>
    <xf numFmtId="179" fontId="142" fillId="20" borderId="0" xfId="0" applyNumberFormat="1" applyFont="1" applyFill="1" applyAlignment="1" applyProtection="1">
      <alignment horizontal="center" vertical="center" wrapText="1"/>
      <protection hidden="1"/>
    </xf>
    <xf numFmtId="0" fontId="96" fillId="20" borderId="0" xfId="0" applyFont="1" applyFill="1" applyBorder="1" applyAlignment="1" applyProtection="1">
      <alignment horizontal="center" vertical="center"/>
      <protection hidden="1"/>
    </xf>
    <xf numFmtId="0" fontId="102" fillId="0" borderId="0" xfId="0" applyFont="1" applyFill="1" applyAlignment="1" applyProtection="1">
      <alignment horizontal="justify" vertical="center" wrapText="1"/>
      <protection hidden="1"/>
    </xf>
    <xf numFmtId="0" fontId="106" fillId="0" borderId="0" xfId="37" applyFont="1" applyAlignment="1" applyProtection="1">
      <protection hidden="1"/>
    </xf>
    <xf numFmtId="0" fontId="102" fillId="20" borderId="0" xfId="0" applyFont="1" applyFill="1" applyAlignment="1" applyProtection="1">
      <alignment horizontal="center" vertical="center" wrapText="1"/>
      <protection hidden="1"/>
    </xf>
    <xf numFmtId="0" fontId="179" fillId="0" borderId="0" xfId="0" applyFont="1" applyProtection="1">
      <protection hidden="1"/>
    </xf>
    <xf numFmtId="165" fontId="169" fillId="0" borderId="112" xfId="0" applyNumberFormat="1" applyFont="1" applyBorder="1" applyAlignment="1" applyProtection="1">
      <alignment horizontal="right" vertical="center" indent="1"/>
      <protection hidden="1"/>
    </xf>
    <xf numFmtId="165" fontId="169" fillId="0" borderId="96" xfId="0" applyNumberFormat="1" applyFont="1" applyBorder="1" applyAlignment="1" applyProtection="1">
      <alignment horizontal="right" vertical="center" indent="1"/>
      <protection hidden="1"/>
    </xf>
    <xf numFmtId="165" fontId="170" fillId="0" borderId="0" xfId="0" applyNumberFormat="1" applyFont="1" applyBorder="1" applyAlignment="1" applyProtection="1">
      <alignment horizontal="right" vertical="center" indent="1"/>
      <protection hidden="1"/>
    </xf>
    <xf numFmtId="165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69" fillId="0" borderId="96" xfId="0" quotePrefix="1" applyFont="1" applyBorder="1" applyAlignment="1" applyProtection="1">
      <alignment horizontal="center" vertical="center"/>
      <protection hidden="1"/>
    </xf>
    <xf numFmtId="171" fontId="175" fillId="17" borderId="13" xfId="0" applyNumberFormat="1" applyFont="1" applyFill="1" applyBorder="1" applyAlignment="1" applyProtection="1">
      <alignment horizontal="center" vertical="center"/>
      <protection hidden="1"/>
    </xf>
    <xf numFmtId="171" fontId="175" fillId="17" borderId="0" xfId="0" applyNumberFormat="1" applyFont="1" applyFill="1" applyBorder="1" applyAlignment="1" applyProtection="1">
      <alignment horizontal="center" vertical="center"/>
      <protection hidden="1"/>
    </xf>
    <xf numFmtId="171" fontId="175" fillId="17" borderId="98" xfId="0" applyNumberFormat="1" applyFont="1" applyFill="1" applyBorder="1" applyAlignment="1" applyProtection="1">
      <alignment horizontal="center" vertical="center"/>
      <protection hidden="1"/>
    </xf>
    <xf numFmtId="165" fontId="149" fillId="0" borderId="13" xfId="0" applyNumberFormat="1" applyFont="1" applyFill="1" applyBorder="1" applyAlignment="1" applyProtection="1">
      <alignment horizontal="center" vertic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/>
      <protection hidden="1"/>
    </xf>
    <xf numFmtId="165" fontId="149" fillId="0" borderId="98" xfId="0" applyNumberFormat="1" applyFont="1" applyFill="1" applyBorder="1" applyAlignment="1" applyProtection="1">
      <alignment horizontal="center" vertical="center"/>
      <protection hidden="1"/>
    </xf>
    <xf numFmtId="165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0" fontId="166" fillId="20" borderId="0" xfId="0" applyFont="1" applyFill="1" applyAlignment="1" applyProtection="1">
      <alignment horizontal="center"/>
      <protection hidden="1"/>
    </xf>
    <xf numFmtId="165" fontId="170" fillId="0" borderId="108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9" xfId="0" applyNumberFormat="1" applyFont="1" applyFill="1" applyBorder="1" applyAlignment="1" applyProtection="1">
      <alignment horizontal="right" vertical="center" indent="1"/>
      <protection hidden="1"/>
    </xf>
    <xf numFmtId="0" fontId="171" fillId="0" borderId="108" xfId="0" applyFont="1" applyFill="1" applyBorder="1" applyAlignment="1" applyProtection="1">
      <alignment horizontal="center" vertical="center"/>
      <protection hidden="1"/>
    </xf>
    <xf numFmtId="165" fontId="170" fillId="0" borderId="115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0" xfId="0" applyFont="1" applyFill="1" applyBorder="1" applyAlignment="1" applyProtection="1">
      <alignment horizontal="left" vertical="center"/>
      <protection hidden="1"/>
    </xf>
    <xf numFmtId="165" fontId="170" fillId="0" borderId="111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19" xfId="0" applyNumberFormat="1" applyFont="1" applyFill="1" applyBorder="1" applyAlignment="1" applyProtection="1">
      <alignment horizontal="right" vertical="center" indent="1"/>
      <protection hidden="1"/>
    </xf>
    <xf numFmtId="1" fontId="169" fillId="0" borderId="96" xfId="0" applyNumberFormat="1" applyFont="1" applyFill="1" applyBorder="1" applyAlignment="1" applyProtection="1">
      <alignment horizontal="center" vertical="center"/>
      <protection hidden="1"/>
    </xf>
    <xf numFmtId="0" fontId="169" fillId="0" borderId="96" xfId="0" applyFont="1" applyBorder="1" applyAlignment="1" applyProtection="1">
      <alignment horizontal="center" vertical="center"/>
      <protection hidden="1"/>
    </xf>
    <xf numFmtId="0" fontId="133" fillId="0" borderId="101" xfId="0" applyFont="1" applyFill="1" applyBorder="1" applyAlignment="1" applyProtection="1">
      <alignment horizontal="left" vertical="center" wrapText="1"/>
      <protection hidden="1"/>
    </xf>
    <xf numFmtId="0" fontId="133" fillId="0" borderId="0" xfId="0" applyFont="1" applyFill="1" applyAlignment="1" applyProtection="1">
      <alignment horizontal="left" vertical="center" wrapText="1"/>
      <protection hidden="1"/>
    </xf>
    <xf numFmtId="17" fontId="169" fillId="0" borderId="111" xfId="0" quotePrefix="1" applyNumberFormat="1" applyFont="1" applyBorder="1" applyAlignment="1" applyProtection="1">
      <alignment horizontal="center" vertical="center"/>
      <protection hidden="1"/>
    </xf>
    <xf numFmtId="17" fontId="169" fillId="0" borderId="0" xfId="0" quotePrefix="1" applyNumberFormat="1" applyFont="1" applyBorder="1" applyAlignment="1" applyProtection="1">
      <alignment horizontal="center" vertical="center"/>
      <protection hidden="1"/>
    </xf>
    <xf numFmtId="177" fontId="172" fillId="0" borderId="101" xfId="0" quotePrefix="1" applyNumberFormat="1" applyFont="1" applyBorder="1" applyAlignment="1" applyProtection="1">
      <alignment horizontal="right" vertical="center" indent="1"/>
      <protection hidden="1"/>
    </xf>
    <xf numFmtId="177" fontId="172" fillId="0" borderId="101" xfId="0" applyNumberFormat="1" applyFont="1" applyBorder="1" applyAlignment="1" applyProtection="1">
      <alignment horizontal="right" vertical="center" indent="1"/>
      <protection hidden="1"/>
    </xf>
    <xf numFmtId="17" fontId="169" fillId="0" borderId="112" xfId="0" quotePrefix="1" applyNumberFormat="1" applyFont="1" applyBorder="1" applyAlignment="1" applyProtection="1">
      <alignment horizontal="center" vertical="center"/>
      <protection hidden="1"/>
    </xf>
    <xf numFmtId="17" fontId="169" fillId="0" borderId="96" xfId="0" quotePrefix="1" applyNumberFormat="1" applyFont="1" applyBorder="1" applyAlignment="1" applyProtection="1">
      <alignment horizontal="center" vertical="center"/>
      <protection hidden="1"/>
    </xf>
    <xf numFmtId="177" fontId="172" fillId="0" borderId="110" xfId="0" quotePrefix="1" applyNumberFormat="1" applyFont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0" xfId="0" applyFont="1" applyBorder="1" applyAlignment="1" applyProtection="1">
      <alignment horizontal="left" vertical="center"/>
      <protection hidden="1"/>
    </xf>
    <xf numFmtId="165" fontId="170" fillId="0" borderId="111" xfId="0" applyNumberFormat="1" applyFont="1" applyBorder="1" applyAlignment="1" applyProtection="1">
      <alignment horizontal="right" vertical="center" indent="1"/>
      <protection hidden="1"/>
    </xf>
    <xf numFmtId="165" fontId="170" fillId="0" borderId="119" xfId="0" applyNumberFormat="1" applyFont="1" applyBorder="1" applyAlignment="1" applyProtection="1">
      <alignment horizontal="right" vertical="center" indent="1"/>
      <protection hidden="1"/>
    </xf>
    <xf numFmtId="165" fontId="169" fillId="0" borderId="105" xfId="0" applyNumberFormat="1" applyFont="1" applyBorder="1" applyAlignment="1" applyProtection="1">
      <alignment horizontal="right" vertical="center" indent="1"/>
      <protection hidden="1"/>
    </xf>
    <xf numFmtId="0" fontId="170" fillId="0" borderId="101" xfId="0" applyFont="1" applyFill="1" applyBorder="1" applyAlignment="1" applyProtection="1">
      <alignment horizontal="left" vertical="center"/>
      <protection hidden="1"/>
    </xf>
    <xf numFmtId="165" fontId="170" fillId="0" borderId="110" xfId="0" applyNumberFormat="1" applyFont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Border="1" applyAlignment="1" applyProtection="1">
      <alignment horizontal="right" vertical="center" indent="1"/>
      <protection hidden="1"/>
    </xf>
    <xf numFmtId="0" fontId="171" fillId="0" borderId="96" xfId="0" applyFont="1" applyFill="1" applyBorder="1" applyAlignment="1" applyProtection="1">
      <alignment horizontal="center" vertical="center"/>
      <protection hidden="1"/>
    </xf>
    <xf numFmtId="165" fontId="170" fillId="0" borderId="112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96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5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Fill="1" applyBorder="1" applyAlignment="1" applyProtection="1">
      <alignment horizontal="left" vertical="center"/>
      <protection hidden="1"/>
    </xf>
    <xf numFmtId="165" fontId="170" fillId="0" borderId="110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101" xfId="0" applyFont="1" applyBorder="1" applyAlignment="1" applyProtection="1">
      <alignment horizontal="left" vertical="center"/>
      <protection hidden="1"/>
    </xf>
    <xf numFmtId="165" fontId="170" fillId="0" borderId="120" xfId="0" applyNumberFormat="1" applyFont="1" applyBorder="1" applyAlignment="1" applyProtection="1">
      <alignment horizontal="right" vertical="center" indent="1"/>
      <protection hidden="1"/>
    </xf>
    <xf numFmtId="0" fontId="169" fillId="0" borderId="112" xfId="0" applyFont="1" applyBorder="1" applyAlignment="1" applyProtection="1">
      <alignment horizontal="center" vertical="center"/>
      <protection hidden="1"/>
    </xf>
    <xf numFmtId="0" fontId="169" fillId="0" borderId="105" xfId="0" applyFont="1" applyBorder="1" applyAlignment="1" applyProtection="1">
      <alignment horizontal="center" vertical="center"/>
      <protection hidden="1"/>
    </xf>
    <xf numFmtId="0" fontId="169" fillId="0" borderId="96" xfId="0" applyFont="1" applyFill="1" applyBorder="1" applyAlignment="1" applyProtection="1">
      <alignment horizontal="center" vertical="center"/>
      <protection hidden="1"/>
    </xf>
    <xf numFmtId="0" fontId="169" fillId="0" borderId="112" xfId="0" applyFont="1" applyFill="1" applyBorder="1" applyAlignment="1" applyProtection="1">
      <alignment horizontal="center" vertical="center"/>
      <protection hidden="1"/>
    </xf>
    <xf numFmtId="0" fontId="169" fillId="0" borderId="105" xfId="0" applyFont="1" applyFill="1" applyBorder="1" applyAlignment="1" applyProtection="1">
      <alignment horizontal="center" vertical="center"/>
      <protection hidden="1"/>
    </xf>
    <xf numFmtId="0" fontId="169" fillId="0" borderId="112" xfId="0" quotePrefix="1" applyFont="1" applyBorder="1" applyAlignment="1" applyProtection="1">
      <alignment horizontal="center" vertical="center"/>
      <protection hidden="1"/>
    </xf>
    <xf numFmtId="178" fontId="14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3" xfId="0" applyFont="1" applyFill="1" applyBorder="1" applyAlignment="1" applyProtection="1">
      <alignment horizontal="center" vertical="center" wrapText="1"/>
      <protection hidden="1"/>
    </xf>
    <xf numFmtId="0" fontId="142" fillId="20" borderId="45" xfId="0" applyFont="1" applyFill="1" applyBorder="1" applyAlignment="1" applyProtection="1">
      <alignment horizontal="center" vertical="center" wrapText="1"/>
      <protection hidden="1"/>
    </xf>
    <xf numFmtId="0" fontId="142" fillId="20" borderId="114" xfId="0" applyFont="1" applyFill="1" applyBorder="1" applyAlignment="1" applyProtection="1">
      <alignment horizontal="center" vertical="center" wrapText="1"/>
      <protection hidden="1"/>
    </xf>
    <xf numFmtId="0" fontId="142" fillId="20" borderId="109" xfId="0" applyFont="1" applyFill="1" applyBorder="1" applyAlignment="1" applyProtection="1">
      <alignment horizontal="center" vertical="center" wrapText="1"/>
      <protection hidden="1"/>
    </xf>
    <xf numFmtId="0" fontId="142" fillId="20" borderId="108" xfId="0" applyFont="1" applyFill="1" applyBorder="1" applyAlignment="1" applyProtection="1">
      <alignment horizontal="center" vertical="center" wrapText="1"/>
      <protection hidden="1"/>
    </xf>
    <xf numFmtId="0" fontId="142" fillId="20" borderId="115" xfId="0" applyFont="1" applyFill="1" applyBorder="1" applyAlignment="1" applyProtection="1">
      <alignment horizontal="center" vertical="center" wrapText="1"/>
      <protection hidden="1"/>
    </xf>
    <xf numFmtId="0" fontId="142" fillId="20" borderId="99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45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4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46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08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5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7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8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99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45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46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08" xfId="0" applyNumberFormat="1" applyFont="1" applyFill="1" applyBorder="1" applyAlignment="1" applyProtection="1">
      <alignment horizontal="center" vertical="center" wrapText="1"/>
      <protection hidden="1"/>
    </xf>
    <xf numFmtId="0" fontId="147" fillId="20" borderId="46" xfId="0" applyFont="1" applyFill="1" applyBorder="1" applyAlignment="1" applyProtection="1">
      <alignment horizontal="center" vertical="center" wrapText="1"/>
      <protection hidden="1"/>
    </xf>
    <xf numFmtId="0" fontId="147" fillId="20" borderId="108" xfId="0" applyFont="1" applyFill="1" applyBorder="1" applyAlignment="1" applyProtection="1">
      <alignment horizontal="center" vertical="center" wrapText="1"/>
      <protection hidden="1"/>
    </xf>
    <xf numFmtId="0" fontId="147" fillId="20" borderId="116" xfId="0" applyFont="1" applyFill="1" applyBorder="1" applyAlignment="1" applyProtection="1">
      <alignment horizontal="center" vertical="center" wrapText="1"/>
      <protection hidden="1"/>
    </xf>
    <xf numFmtId="0" fontId="151" fillId="0" borderId="0" xfId="0" applyFont="1" applyFill="1" applyBorder="1" applyAlignment="1" applyProtection="1">
      <alignment horizontal="center" vertical="top"/>
      <protection hidden="1"/>
    </xf>
    <xf numFmtId="171" fontId="175" fillId="0" borderId="95" xfId="0" applyNumberFormat="1" applyFont="1" applyFill="1" applyBorder="1" applyAlignment="1" applyProtection="1">
      <alignment horizontal="center" vertical="center"/>
      <protection hidden="1"/>
    </xf>
    <xf numFmtId="171" fontId="175" fillId="0" borderId="96" xfId="0" applyNumberFormat="1" applyFont="1" applyFill="1" applyBorder="1" applyAlignment="1" applyProtection="1">
      <alignment horizontal="center" vertical="center"/>
      <protection hidden="1"/>
    </xf>
    <xf numFmtId="171" fontId="175" fillId="0" borderId="97" xfId="0" applyNumberFormat="1" applyFont="1" applyFill="1" applyBorder="1" applyAlignment="1" applyProtection="1">
      <alignment horizontal="center" vertical="center"/>
      <protection hidden="1"/>
    </xf>
    <xf numFmtId="0" fontId="149" fillId="0" borderId="13" xfId="0" applyFont="1" applyFill="1" applyBorder="1" applyAlignment="1" applyProtection="1">
      <alignment horizontal="center" vertical="center"/>
      <protection hidden="1"/>
    </xf>
    <xf numFmtId="0" fontId="149" fillId="0" borderId="0" xfId="0" applyFont="1" applyFill="1" applyBorder="1" applyAlignment="1" applyProtection="1">
      <alignment horizontal="center" vertical="center"/>
      <protection hidden="1"/>
    </xf>
    <xf numFmtId="0" fontId="149" fillId="0" borderId="98" xfId="0" applyFont="1" applyFill="1" applyBorder="1" applyAlignment="1" applyProtection="1">
      <alignment horizontal="center" vertical="center"/>
      <protection hidden="1"/>
    </xf>
    <xf numFmtId="165" fontId="157" fillId="0" borderId="13" xfId="0" applyNumberFormat="1" applyFont="1" applyFill="1" applyBorder="1" applyAlignment="1" applyProtection="1">
      <alignment horizontal="center" vertical="center"/>
      <protection hidden="1"/>
    </xf>
    <xf numFmtId="165" fontId="157" fillId="0" borderId="0" xfId="0" applyNumberFormat="1" applyFont="1" applyFill="1" applyBorder="1" applyAlignment="1" applyProtection="1">
      <alignment horizontal="center" vertical="center"/>
      <protection hidden="1"/>
    </xf>
    <xf numFmtId="165" fontId="157" fillId="0" borderId="98" xfId="0" applyNumberFormat="1" applyFont="1" applyFill="1" applyBorder="1" applyAlignment="1" applyProtection="1">
      <alignment horizontal="center" vertical="center"/>
      <protection hidden="1"/>
    </xf>
    <xf numFmtId="176" fontId="154" fillId="0" borderId="13" xfId="0" applyNumberFormat="1" applyFont="1" applyFill="1" applyBorder="1" applyAlignment="1" applyProtection="1">
      <alignment horizontal="center" vertical="center"/>
      <protection hidden="1"/>
    </xf>
    <xf numFmtId="176" fontId="154" fillId="0" borderId="0" xfId="0" applyNumberFormat="1" applyFont="1" applyFill="1" applyBorder="1" applyAlignment="1" applyProtection="1">
      <alignment horizontal="center" vertical="center"/>
      <protection hidden="1"/>
    </xf>
    <xf numFmtId="174" fontId="157" fillId="0" borderId="13" xfId="0" applyNumberFormat="1" applyFont="1" applyFill="1" applyBorder="1" applyAlignment="1" applyProtection="1">
      <alignment horizontal="center" vertical="center"/>
      <protection hidden="1"/>
    </xf>
    <xf numFmtId="174" fontId="157" fillId="0" borderId="0" xfId="0" applyNumberFormat="1" applyFont="1" applyFill="1" applyBorder="1" applyAlignment="1" applyProtection="1">
      <alignment horizontal="center" vertical="center"/>
      <protection hidden="1"/>
    </xf>
    <xf numFmtId="174" fontId="157" fillId="0" borderId="98" xfId="0" applyNumberFormat="1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Border="1" applyAlignment="1" applyProtection="1">
      <alignment horizontal="center" vertical="center" wrapText="1"/>
      <protection hidden="1"/>
    </xf>
    <xf numFmtId="0" fontId="165" fillId="20" borderId="0" xfId="0" applyFont="1" applyFill="1" applyBorder="1" applyAlignment="1" applyProtection="1">
      <alignment vertical="center"/>
      <protection hidden="1"/>
    </xf>
    <xf numFmtId="0" fontId="0" fillId="20" borderId="0" xfId="0" applyFill="1" applyBorder="1" applyAlignment="1" applyProtection="1">
      <alignment vertical="center"/>
      <protection hidden="1"/>
    </xf>
    <xf numFmtId="0" fontId="166" fillId="20" borderId="0" xfId="0" quotePrefix="1" applyFont="1" applyFill="1" applyBorder="1" applyAlignment="1" applyProtection="1">
      <alignment horizontal="center" vertical="center"/>
      <protection hidden="1"/>
    </xf>
    <xf numFmtId="0" fontId="166" fillId="20" borderId="0" xfId="0" applyFont="1" applyFill="1" applyBorder="1" applyAlignment="1" applyProtection="1">
      <alignment horizontal="center" vertical="center"/>
      <protection hidden="1"/>
    </xf>
    <xf numFmtId="0" fontId="142" fillId="20" borderId="0" xfId="0" applyFont="1" applyFill="1" applyBorder="1" applyAlignment="1" applyProtection="1">
      <alignment horizontal="center" vertical="center"/>
      <protection hidden="1"/>
    </xf>
    <xf numFmtId="1" fontId="149" fillId="0" borderId="0" xfId="0" applyNumberFormat="1" applyFont="1" applyFill="1" applyBorder="1" applyAlignment="1" applyProtection="1">
      <alignment horizontal="center" vertical="center"/>
      <protection hidden="1"/>
    </xf>
    <xf numFmtId="0" fontId="163" fillId="0" borderId="13" xfId="0" applyFont="1" applyFill="1" applyBorder="1" applyAlignment="1" applyProtection="1">
      <alignment horizontal="center" vertical="center"/>
      <protection hidden="1"/>
    </xf>
    <xf numFmtId="0" fontId="163" fillId="0" borderId="0" xfId="0" applyFont="1" applyFill="1" applyBorder="1" applyAlignment="1" applyProtection="1">
      <alignment horizontal="center" vertical="center"/>
      <protection hidden="1"/>
    </xf>
    <xf numFmtId="0" fontId="163" fillId="0" borderId="98" xfId="0" applyFont="1" applyFill="1" applyBorder="1" applyAlignment="1" applyProtection="1">
      <alignment horizontal="center" vertical="center"/>
      <protection hidden="1"/>
    </xf>
    <xf numFmtId="165" fontId="154" fillId="0" borderId="0" xfId="0" applyNumberFormat="1" applyFont="1" applyFill="1" applyBorder="1" applyAlignment="1" applyProtection="1">
      <alignment horizontal="center" vertical="center"/>
      <protection hidden="1"/>
    </xf>
    <xf numFmtId="0" fontId="145" fillId="20" borderId="108" xfId="0" applyFont="1" applyFill="1" applyBorder="1" applyAlignment="1" applyProtection="1">
      <alignment horizontal="center" vertical="center"/>
      <protection hidden="1"/>
    </xf>
    <xf numFmtId="0" fontId="145" fillId="20" borderId="116" xfId="0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 wrapText="1"/>
      <protection hidden="1"/>
    </xf>
    <xf numFmtId="165" fontId="154" fillId="23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23" borderId="98" xfId="0" applyNumberFormat="1" applyFont="1" applyFill="1" applyBorder="1" applyAlignment="1" applyProtection="1">
      <alignment horizontal="right" vertical="center" indent="1"/>
      <protection hidden="1"/>
    </xf>
    <xf numFmtId="178" fontId="142" fillId="20" borderId="100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6" xfId="0" applyNumberFormat="1" applyFont="1" applyFill="1" applyBorder="1" applyAlignment="1" applyProtection="1">
      <alignment horizontal="center" vertical="center" wrapText="1"/>
      <protection hidden="1"/>
    </xf>
    <xf numFmtId="0" fontId="146" fillId="20" borderId="46" xfId="0" applyFont="1" applyFill="1" applyBorder="1" applyAlignment="1" applyProtection="1">
      <alignment horizontal="center" vertical="center" wrapText="1"/>
      <protection hidden="1"/>
    </xf>
    <xf numFmtId="0" fontId="146" fillId="20" borderId="108" xfId="0" applyFont="1" applyFill="1" applyBorder="1" applyAlignment="1" applyProtection="1">
      <alignment horizontal="center" vertical="center" wrapText="1"/>
      <protection hidden="1"/>
    </xf>
    <xf numFmtId="0" fontId="146" fillId="20" borderId="116" xfId="0" applyFont="1" applyFill="1" applyBorder="1" applyAlignment="1" applyProtection="1">
      <alignment horizontal="center" vertical="center" wrapText="1"/>
      <protection hidden="1"/>
    </xf>
    <xf numFmtId="0" fontId="149" fillId="17" borderId="0" xfId="0" applyFont="1" applyFill="1" applyBorder="1" applyAlignment="1" applyProtection="1">
      <alignment horizontal="center" vertical="center"/>
      <protection hidden="1"/>
    </xf>
    <xf numFmtId="171" fontId="175" fillId="17" borderId="95" xfId="0" applyNumberFormat="1" applyFont="1" applyFill="1" applyBorder="1" applyAlignment="1" applyProtection="1">
      <alignment horizontal="center" vertical="center"/>
      <protection hidden="1"/>
    </xf>
    <xf numFmtId="171" fontId="175" fillId="17" borderId="96" xfId="0" applyNumberFormat="1" applyFont="1" applyFill="1" applyBorder="1" applyAlignment="1" applyProtection="1">
      <alignment horizontal="center" vertical="center"/>
      <protection hidden="1"/>
    </xf>
    <xf numFmtId="171" fontId="175" fillId="17" borderId="97" xfId="0" applyNumberFormat="1" applyFont="1" applyFill="1" applyBorder="1" applyAlignment="1" applyProtection="1">
      <alignment horizontal="center" vertical="center"/>
      <protection hidden="1"/>
    </xf>
    <xf numFmtId="14" fontId="175" fillId="0" borderId="95" xfId="0" applyNumberFormat="1" applyFont="1" applyFill="1" applyBorder="1" applyAlignment="1" applyProtection="1">
      <alignment horizontal="center" vertical="center"/>
      <protection hidden="1"/>
    </xf>
    <xf numFmtId="14" fontId="175" fillId="0" borderId="96" xfId="0" applyNumberFormat="1" applyFont="1" applyFill="1" applyBorder="1" applyAlignment="1" applyProtection="1">
      <alignment horizontal="center" vertical="center"/>
      <protection hidden="1"/>
    </xf>
    <xf numFmtId="14" fontId="175" fillId="0" borderId="97" xfId="0" applyNumberFormat="1" applyFont="1" applyFill="1" applyBorder="1" applyAlignment="1" applyProtection="1">
      <alignment horizontal="center" vertical="center"/>
      <protection hidden="1"/>
    </xf>
    <xf numFmtId="165" fontId="157" fillId="0" borderId="95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horizontal="center" vertical="center"/>
      <protection hidden="1"/>
    </xf>
    <xf numFmtId="165" fontId="157" fillId="0" borderId="97" xfId="0" applyNumberFormat="1" applyFont="1" applyFill="1" applyBorder="1" applyAlignment="1" applyProtection="1">
      <alignment horizontal="center" vertical="center"/>
      <protection hidden="1"/>
    </xf>
    <xf numFmtId="174" fontId="149" fillId="0" borderId="104" xfId="0" applyNumberFormat="1" applyFont="1" applyFill="1" applyBorder="1" applyAlignment="1" applyProtection="1">
      <alignment horizontal="center" vertical="center"/>
      <protection hidden="1"/>
    </xf>
    <xf numFmtId="174" fontId="149" fillId="0" borderId="101" xfId="0" applyNumberFormat="1" applyFont="1" applyFill="1" applyBorder="1" applyAlignment="1" applyProtection="1">
      <alignment horizontal="center" vertical="center"/>
      <protection hidden="1"/>
    </xf>
    <xf numFmtId="174" fontId="149" fillId="0" borderId="102" xfId="0" applyNumberFormat="1" applyFont="1" applyFill="1" applyBorder="1" applyAlignment="1" applyProtection="1">
      <alignment horizontal="center" vertical="center"/>
      <protection hidden="1"/>
    </xf>
    <xf numFmtId="0" fontId="149" fillId="0" borderId="104" xfId="0" applyFont="1" applyFill="1" applyBorder="1" applyAlignment="1" applyProtection="1">
      <alignment horizontal="center" vertical="center"/>
      <protection hidden="1"/>
    </xf>
    <xf numFmtId="0" fontId="149" fillId="0" borderId="101" xfId="0" applyFont="1" applyFill="1" applyBorder="1" applyAlignment="1" applyProtection="1">
      <alignment horizontal="center" vertical="center"/>
      <protection hidden="1"/>
    </xf>
    <xf numFmtId="0" fontId="149" fillId="0" borderId="102" xfId="0" applyFont="1" applyFill="1" applyBorder="1" applyAlignment="1" applyProtection="1">
      <alignment horizontal="center" vertical="center"/>
      <protection hidden="1"/>
    </xf>
    <xf numFmtId="0" fontId="149" fillId="0" borderId="95" xfId="0" applyFont="1" applyFill="1" applyBorder="1" applyAlignment="1" applyProtection="1">
      <alignment horizontal="center" vertical="center"/>
      <protection hidden="1"/>
    </xf>
    <xf numFmtId="0" fontId="149" fillId="0" borderId="96" xfId="0" applyFont="1" applyFill="1" applyBorder="1" applyAlignment="1" applyProtection="1">
      <alignment horizontal="center" vertical="center"/>
      <protection hidden="1"/>
    </xf>
    <xf numFmtId="0" fontId="149" fillId="0" borderId="97" xfId="0" applyFont="1" applyFill="1" applyBorder="1" applyAlignment="1" applyProtection="1">
      <alignment horizontal="center" vertical="center"/>
      <protection hidden="1"/>
    </xf>
    <xf numFmtId="174" fontId="157" fillId="0" borderId="104" xfId="0" applyNumberFormat="1" applyFont="1" applyFill="1" applyBorder="1" applyAlignment="1" applyProtection="1">
      <alignment horizontal="center" vertical="center"/>
      <protection hidden="1"/>
    </xf>
    <xf numFmtId="174" fontId="157" fillId="0" borderId="101" xfId="0" applyNumberFormat="1" applyFont="1" applyFill="1" applyBorder="1" applyAlignment="1" applyProtection="1">
      <alignment horizontal="center" vertical="center"/>
      <protection hidden="1"/>
    </xf>
    <xf numFmtId="174" fontId="157" fillId="0" borderId="102" xfId="0" applyNumberFormat="1" applyFont="1" applyFill="1" applyBorder="1" applyAlignment="1" applyProtection="1">
      <alignment horizontal="center" vertical="center"/>
      <protection hidden="1"/>
    </xf>
    <xf numFmtId="174" fontId="157" fillId="0" borderId="95" xfId="0" applyNumberFormat="1" applyFont="1" applyFill="1" applyBorder="1" applyAlignment="1" applyProtection="1">
      <alignment horizontal="center" vertical="center"/>
      <protection hidden="1"/>
    </xf>
    <xf numFmtId="174" fontId="157" fillId="0" borderId="96" xfId="0" applyNumberFormat="1" applyFont="1" applyFill="1" applyBorder="1" applyAlignment="1" applyProtection="1">
      <alignment horizontal="center" vertical="center"/>
      <protection hidden="1"/>
    </xf>
    <xf numFmtId="174" fontId="157" fillId="0" borderId="97" xfId="0" applyNumberFormat="1" applyFont="1" applyFill="1" applyBorder="1" applyAlignment="1" applyProtection="1">
      <alignment horizontal="center" vertical="center"/>
      <protection hidden="1"/>
    </xf>
    <xf numFmtId="0" fontId="148" fillId="20" borderId="46" xfId="0" applyFont="1" applyFill="1" applyBorder="1" applyAlignment="1" applyProtection="1">
      <alignment horizontal="center" vertical="center" wrapText="1"/>
      <protection hidden="1"/>
    </xf>
    <xf numFmtId="0" fontId="148" fillId="20" borderId="108" xfId="0" applyFont="1" applyFill="1" applyBorder="1" applyAlignment="1" applyProtection="1">
      <alignment horizontal="center" vertical="center" wrapText="1"/>
      <protection hidden="1"/>
    </xf>
    <xf numFmtId="0" fontId="148" fillId="20" borderId="116" xfId="0" applyFont="1" applyFill="1" applyBorder="1" applyAlignment="1" applyProtection="1">
      <alignment horizontal="center" vertical="center" wrapText="1"/>
      <protection hidden="1"/>
    </xf>
    <xf numFmtId="0" fontId="26" fillId="0" borderId="13" xfId="0" applyFont="1" applyBorder="1" applyAlignment="1" applyProtection="1">
      <alignment horizontal="center" vertical="center" wrapText="1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26" fillId="0" borderId="98" xfId="0" applyFont="1" applyBorder="1" applyAlignment="1" applyProtection="1">
      <alignment horizontal="center" vertical="center" wrapText="1"/>
      <protection hidden="1"/>
    </xf>
    <xf numFmtId="165" fontId="161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165" fontId="161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61" fillId="0" borderId="13" xfId="0" quotePrefix="1" applyNumberFormat="1" applyFont="1" applyFill="1" applyBorder="1" applyAlignment="1" applyProtection="1">
      <alignment horizontal="right" vertical="center" indent="1"/>
      <protection hidden="1"/>
    </xf>
    <xf numFmtId="176" fontId="154" fillId="0" borderId="98" xfId="0" applyNumberFormat="1" applyFont="1" applyFill="1" applyBorder="1" applyAlignment="1" applyProtection="1">
      <alignment horizontal="center" vertical="center"/>
      <protection hidden="1"/>
    </xf>
    <xf numFmtId="165" fontId="161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42" fillId="20" borderId="100" xfId="0" applyFont="1" applyFill="1" applyBorder="1" applyAlignment="1" applyProtection="1">
      <alignment horizontal="center" vertical="center" wrapText="1"/>
      <protection hidden="1"/>
    </xf>
    <xf numFmtId="0" fontId="142" fillId="20" borderId="116" xfId="0" applyFont="1" applyFill="1" applyBorder="1" applyAlignment="1" applyProtection="1">
      <alignment horizontal="center" vertical="center" wrapText="1"/>
      <protection hidden="1"/>
    </xf>
    <xf numFmtId="17" fontId="169" fillId="0" borderId="111" xfId="0" applyNumberFormat="1" applyFont="1" applyFill="1" applyBorder="1" applyAlignment="1" applyProtection="1">
      <alignment horizontal="center"/>
      <protection hidden="1"/>
    </xf>
    <xf numFmtId="17" fontId="169" fillId="0" borderId="0" xfId="0" applyNumberFormat="1" applyFont="1" applyFill="1" applyBorder="1" applyAlignment="1" applyProtection="1">
      <alignment horizont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69" fillId="0" borderId="111" xfId="0" applyFont="1" applyFill="1" applyBorder="1" applyAlignment="1" applyProtection="1">
      <alignment horizontal="center"/>
      <protection hidden="1"/>
    </xf>
    <xf numFmtId="0" fontId="169" fillId="0" borderId="0" xfId="0" applyFont="1" applyFill="1" applyBorder="1" applyAlignment="1" applyProtection="1">
      <alignment horizontal="center"/>
      <protection hidden="1"/>
    </xf>
    <xf numFmtId="1" fontId="149" fillId="0" borderId="13" xfId="0" applyNumberFormat="1" applyFont="1" applyFill="1" applyBorder="1" applyAlignment="1" applyProtection="1">
      <alignment horizontal="center" vertical="center"/>
      <protection hidden="1"/>
    </xf>
    <xf numFmtId="1" fontId="149" fillId="0" borderId="98" xfId="0" applyNumberFormat="1" applyFont="1" applyFill="1" applyBorder="1" applyAlignment="1" applyProtection="1">
      <alignment horizontal="center" vertical="center"/>
      <protection hidden="1"/>
    </xf>
    <xf numFmtId="0" fontId="176" fillId="0" borderId="0" xfId="0" applyFont="1" applyAlignment="1" applyProtection="1">
      <alignment horizontal="center" vertical="center"/>
      <protection hidden="1"/>
    </xf>
    <xf numFmtId="175" fontId="138" fillId="0" borderId="0" xfId="0" applyNumberFormat="1" applyFont="1" applyFill="1" applyBorder="1" applyAlignment="1" applyProtection="1">
      <alignment horizontal="center" vertical="center"/>
      <protection hidden="1"/>
    </xf>
    <xf numFmtId="14" fontId="141" fillId="0" borderId="0" xfId="0" applyNumberFormat="1" applyFont="1" applyFill="1" applyBorder="1" applyAlignment="1" applyProtection="1">
      <alignment horizontal="center" vertical="center"/>
      <protection hidden="1"/>
    </xf>
    <xf numFmtId="14" fontId="141" fillId="0" borderId="98" xfId="0" applyNumberFormat="1" applyFont="1" applyFill="1" applyBorder="1" applyAlignment="1" applyProtection="1">
      <alignment horizontal="center" vertical="center"/>
      <protection hidden="1"/>
    </xf>
    <xf numFmtId="169" fontId="56" fillId="0" borderId="17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171" fontId="26" fillId="0" borderId="50" xfId="0" applyNumberFormat="1" applyFont="1" applyFill="1" applyBorder="1" applyAlignment="1" applyProtection="1">
      <alignment horizontal="center" vertical="center"/>
      <protection hidden="1"/>
    </xf>
    <xf numFmtId="171" fontId="26" fillId="0" borderId="43" xfId="0" applyNumberFormat="1" applyFont="1" applyFill="1" applyBorder="1" applyAlignment="1" applyProtection="1">
      <alignment horizontal="center" vertical="center"/>
      <protection hidden="1"/>
    </xf>
    <xf numFmtId="169" fontId="35" fillId="19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68" xfId="0" applyNumberFormat="1" applyFont="1" applyFill="1" applyBorder="1" applyAlignment="1" applyProtection="1">
      <alignment horizontal="center" vertical="center" textRotation="90" wrapText="1"/>
      <protection hidden="1"/>
    </xf>
    <xf numFmtId="0" fontId="124" fillId="21" borderId="49" xfId="0" applyFont="1" applyFill="1" applyBorder="1" applyAlignment="1" applyProtection="1">
      <alignment horizontal="center" vertical="center" textRotation="90" wrapText="1"/>
      <protection hidden="1"/>
    </xf>
    <xf numFmtId="0" fontId="124" fillId="21" borderId="68" xfId="0" applyFont="1" applyFill="1" applyBorder="1" applyAlignment="1" applyProtection="1">
      <alignment horizontal="center" vertical="center" textRotation="90" wrapText="1"/>
      <protection hidden="1"/>
    </xf>
    <xf numFmtId="0" fontId="26" fillId="0" borderId="49" xfId="0" applyFont="1" applyFill="1" applyBorder="1" applyAlignment="1" applyProtection="1">
      <alignment horizontal="center" vertical="center"/>
      <protection hidden="1"/>
    </xf>
    <xf numFmtId="169" fontId="26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14" borderId="68" xfId="0" applyNumberFormat="1" applyFont="1" applyFill="1" applyBorder="1" applyAlignment="1" applyProtection="1">
      <alignment horizontal="center" vertical="center" textRotation="90" wrapText="1"/>
      <protection hidden="1"/>
    </xf>
    <xf numFmtId="0" fontId="76" fillId="20" borderId="76" xfId="0" applyFont="1" applyFill="1" applyBorder="1" applyAlignment="1" applyProtection="1">
      <alignment horizontal="center" vertical="center" wrapText="1" shrinkToFit="1"/>
      <protection hidden="1"/>
    </xf>
    <xf numFmtId="0" fontId="76" fillId="20" borderId="43" xfId="0" applyFont="1" applyFill="1" applyBorder="1" applyAlignment="1" applyProtection="1">
      <alignment horizontal="center" vertical="center" wrapText="1" shrinkToFit="1"/>
      <protection hidden="1"/>
    </xf>
    <xf numFmtId="0" fontId="26" fillId="0" borderId="44" xfId="0" applyFont="1" applyFill="1" applyBorder="1" applyAlignment="1" applyProtection="1">
      <alignment horizontal="center" vertical="center"/>
      <protection hidden="1"/>
    </xf>
    <xf numFmtId="0" fontId="26" fillId="0" borderId="121" xfId="0" applyFont="1" applyFill="1" applyBorder="1" applyAlignment="1" applyProtection="1">
      <alignment horizontal="center" vertical="center"/>
      <protection hidden="1"/>
    </xf>
    <xf numFmtId="0" fontId="26" fillId="0" borderId="76" xfId="0" applyFont="1" applyFill="1" applyBorder="1" applyAlignment="1" applyProtection="1">
      <alignment horizontal="center" vertical="center"/>
      <protection hidden="1"/>
    </xf>
    <xf numFmtId="169" fontId="43" fillId="14" borderId="17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8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9" xfId="0" applyNumberFormat="1" applyFont="1" applyFill="1" applyBorder="1" applyAlignment="1" applyProtection="1">
      <alignment horizontal="center" vertical="center" wrapText="1"/>
      <protection hidden="1"/>
    </xf>
    <xf numFmtId="169" fontId="35" fillId="19" borderId="22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129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0" xfId="0" quotePrefix="1" applyNumberFormat="1" applyFont="1" applyFill="1" applyBorder="1" applyAlignment="1" applyProtection="1">
      <alignment horizontal="center" vertical="center" wrapText="1"/>
      <protection hidden="1"/>
    </xf>
    <xf numFmtId="169" fontId="35" fillId="19" borderId="122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123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12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125" xfId="0" quotePrefix="1" applyNumberFormat="1" applyFont="1" applyFill="1" applyBorder="1" applyAlignment="1" applyProtection="1">
      <alignment horizontal="center" vertical="center" wrapText="1"/>
      <protection hidden="1"/>
    </xf>
    <xf numFmtId="169" fontId="35" fillId="19" borderId="24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23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3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43" xfId="0" quotePrefix="1" applyNumberFormat="1" applyFont="1" applyFill="1" applyBorder="1" applyAlignment="1" applyProtection="1">
      <alignment horizontal="center" vertical="center" wrapText="1"/>
      <protection hidden="1"/>
    </xf>
    <xf numFmtId="171" fontId="26" fillId="0" borderId="126" xfId="0" applyNumberFormat="1" applyFont="1" applyFill="1" applyBorder="1" applyAlignment="1" applyProtection="1">
      <alignment horizontal="center" vertical="center"/>
      <protection hidden="1"/>
    </xf>
    <xf numFmtId="171" fontId="26" fillId="0" borderId="127" xfId="0" applyNumberFormat="1" applyFont="1" applyFill="1" applyBorder="1" applyAlignment="1" applyProtection="1">
      <alignment horizontal="center" vertical="center"/>
      <protection hidden="1"/>
    </xf>
    <xf numFmtId="0" fontId="26" fillId="0" borderId="128" xfId="0" applyFont="1" applyFill="1" applyBorder="1" applyAlignment="1" applyProtection="1">
      <alignment horizontal="center" vertical="center"/>
      <protection hidden="1"/>
    </xf>
    <xf numFmtId="0" fontId="26" fillId="0" borderId="126" xfId="0" applyFont="1" applyFill="1" applyBorder="1" applyAlignment="1" applyProtection="1">
      <alignment horizontal="center" vertical="center"/>
      <protection hidden="1"/>
    </xf>
    <xf numFmtId="0" fontId="76" fillId="20" borderId="20" xfId="0" applyFont="1" applyFill="1" applyBorder="1" applyAlignment="1" applyProtection="1">
      <alignment horizontal="center" vertical="center" wrapText="1" shrinkToFit="1"/>
      <protection hidden="1"/>
    </xf>
    <xf numFmtId="0" fontId="76" fillId="20" borderId="26" xfId="0" applyFont="1" applyFill="1" applyBorder="1" applyAlignment="1" applyProtection="1">
      <alignment horizontal="center" vertical="center" wrapText="1" shrinkToFit="1"/>
      <protection hidden="1"/>
    </xf>
    <xf numFmtId="169" fontId="25" fillId="19" borderId="124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50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43" fillId="14" borderId="130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31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32" xfId="0" applyNumberFormat="1" applyFont="1" applyFill="1" applyBorder="1" applyAlignment="1" applyProtection="1">
      <alignment horizontal="center" vertical="center" wrapText="1"/>
      <protection hidden="1"/>
    </xf>
    <xf numFmtId="169" fontId="35" fillId="19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34" xfId="0" applyNumberFormat="1" applyFont="1" applyFill="1" applyBorder="1" applyAlignment="1" applyProtection="1">
      <alignment horizontal="center" vertical="center" wrapText="1"/>
      <protection hidden="1"/>
    </xf>
    <xf numFmtId="0" fontId="89" fillId="0" borderId="51" xfId="0" applyFont="1" applyFill="1" applyBorder="1" applyAlignment="1" applyProtection="1">
      <alignment horizontal="center" vertical="center" wrapText="1" shrinkToFit="1"/>
      <protection hidden="1"/>
    </xf>
    <xf numFmtId="0" fontId="89" fillId="0" borderId="50" xfId="0" applyFont="1" applyFill="1" applyBorder="1" applyAlignment="1" applyProtection="1">
      <alignment horizontal="center" vertical="center" wrapText="1" shrinkToFit="1"/>
      <protection hidden="1"/>
    </xf>
    <xf numFmtId="0" fontId="47" fillId="19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48" fillId="19" borderId="28" xfId="0" applyFont="1" applyFill="1" applyBorder="1" applyAlignment="1" applyProtection="1">
      <alignment horizontal="center" vertical="center" textRotation="90" wrapText="1" shrinkToFit="1"/>
      <protection hidden="1"/>
    </xf>
    <xf numFmtId="0" fontId="35" fillId="17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7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75" fillId="20" borderId="21" xfId="0" applyFont="1" applyFill="1" applyBorder="1" applyAlignment="1" applyProtection="1">
      <alignment horizontal="center" vertical="center" wrapText="1" shrinkToFit="1"/>
      <protection hidden="1"/>
    </xf>
    <xf numFmtId="0" fontId="75" fillId="20" borderId="27" xfId="0" applyFont="1" applyFill="1" applyBorder="1" applyAlignment="1" applyProtection="1">
      <alignment horizontal="center" vertical="center" wrapText="1" shrinkToFit="1"/>
      <protection hidden="1"/>
    </xf>
    <xf numFmtId="0" fontId="90" fillId="19" borderId="24" xfId="0" applyFont="1" applyFill="1" applyBorder="1" applyAlignment="1" applyProtection="1">
      <alignment horizontal="center" vertical="center" textRotation="90" wrapText="1" shrinkToFit="1"/>
      <protection hidden="1"/>
    </xf>
    <xf numFmtId="0" fontId="89" fillId="19" borderId="29" xfId="0" applyFont="1" applyFill="1" applyBorder="1" applyAlignment="1" applyProtection="1">
      <alignment horizontal="center" vertical="center" textRotation="90" wrapText="1" shrinkToFit="1"/>
      <protection hidden="1"/>
    </xf>
    <xf numFmtId="171" fontId="24" fillId="0" borderId="50" xfId="0" applyNumberFormat="1" applyFont="1" applyFill="1" applyBorder="1" applyAlignment="1" applyProtection="1">
      <alignment horizontal="center" vertical="center"/>
      <protection hidden="1"/>
    </xf>
    <xf numFmtId="171" fontId="24" fillId="0" borderId="43" xfId="0" applyNumberFormat="1" applyFont="1" applyFill="1" applyBorder="1" applyAlignment="1" applyProtection="1">
      <alignment horizontal="center" vertical="center"/>
      <protection hidden="1"/>
    </xf>
    <xf numFmtId="0" fontId="24" fillId="0" borderId="38" xfId="0" applyFont="1" applyFill="1" applyBorder="1" applyAlignment="1" applyProtection="1">
      <alignment horizontal="center" vertical="center"/>
      <protection hidden="1"/>
    </xf>
    <xf numFmtId="0" fontId="24" fillId="0" borderId="50" xfId="0" applyFont="1" applyFill="1" applyBorder="1" applyAlignment="1" applyProtection="1">
      <alignment horizontal="center" vertical="center"/>
      <protection hidden="1"/>
    </xf>
    <xf numFmtId="0" fontId="24" fillId="17" borderId="17" xfId="0" applyFont="1" applyFill="1" applyBorder="1" applyAlignment="1" applyProtection="1">
      <alignment horizontal="center" vertical="center"/>
      <protection hidden="1"/>
    </xf>
    <xf numFmtId="0" fontId="24" fillId="17" borderId="42" xfId="0" applyFont="1" applyFill="1" applyBorder="1" applyAlignment="1" applyProtection="1">
      <alignment horizontal="center" vertical="center"/>
      <protection hidden="1"/>
    </xf>
    <xf numFmtId="0" fontId="26" fillId="17" borderId="54" xfId="0" applyFont="1" applyFill="1" applyBorder="1" applyAlignment="1" applyProtection="1">
      <alignment horizontal="center" vertical="center" wrapText="1" shrinkToFit="1"/>
      <protection hidden="1"/>
    </xf>
    <xf numFmtId="0" fontId="26" fillId="17" borderId="133" xfId="0" applyFont="1" applyFill="1" applyBorder="1" applyAlignment="1" applyProtection="1">
      <alignment horizontal="center" vertical="center" wrapText="1" shrinkToFit="1"/>
      <protection hidden="1"/>
    </xf>
    <xf numFmtId="0" fontId="35" fillId="17" borderId="22" xfId="0" applyFont="1" applyFill="1" applyBorder="1" applyAlignment="1" applyProtection="1">
      <alignment horizontal="center" vertical="center"/>
      <protection hidden="1"/>
    </xf>
    <xf numFmtId="0" fontId="35" fillId="17" borderId="25" xfId="0" applyFont="1" applyFill="1" applyBorder="1" applyAlignment="1" applyProtection="1">
      <alignment horizontal="center" vertical="center"/>
      <protection hidden="1"/>
    </xf>
    <xf numFmtId="0" fontId="75" fillId="20" borderId="134" xfId="0" applyFont="1" applyFill="1" applyBorder="1" applyAlignment="1" applyProtection="1">
      <alignment horizontal="center" vertical="center" wrapText="1"/>
      <protection hidden="1"/>
    </xf>
    <xf numFmtId="0" fontId="75" fillId="20" borderId="135" xfId="0" applyFont="1" applyFill="1" applyBorder="1" applyAlignment="1" applyProtection="1">
      <alignment horizontal="center" vertical="center" wrapText="1"/>
      <protection hidden="1"/>
    </xf>
    <xf numFmtId="0" fontId="25" fillId="17" borderId="136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7" borderId="137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34" xfId="0" applyFont="1" applyFill="1" applyBorder="1" applyAlignment="1" applyProtection="1">
      <alignment horizontal="center" vertical="center" wrapText="1" shrinkToFit="1"/>
      <protection hidden="1"/>
    </xf>
    <xf numFmtId="0" fontId="26" fillId="17" borderId="38" xfId="0" applyFont="1" applyFill="1" applyBorder="1" applyAlignment="1" applyProtection="1">
      <alignment horizontal="center" vertical="center" wrapText="1" shrinkToFit="1"/>
      <protection hidden="1"/>
    </xf>
    <xf numFmtId="0" fontId="24" fillId="17" borderId="50" xfId="0" applyFont="1" applyFill="1" applyBorder="1" applyAlignment="1" applyProtection="1">
      <alignment horizontal="center" vertical="center" wrapText="1" shrinkToFit="1"/>
      <protection hidden="1"/>
    </xf>
    <xf numFmtId="0" fontId="24" fillId="17" borderId="39" xfId="0" applyFont="1" applyFill="1" applyBorder="1" applyAlignment="1" applyProtection="1">
      <alignment horizontal="center" vertical="center" wrapText="1" shrinkToFit="1"/>
      <protection hidden="1"/>
    </xf>
    <xf numFmtId="0" fontId="24" fillId="17" borderId="34" xfId="0" applyFont="1" applyFill="1" applyBorder="1" applyAlignment="1" applyProtection="1">
      <alignment horizontal="center" vertical="center" wrapText="1" shrinkToFit="1"/>
      <protection hidden="1"/>
    </xf>
    <xf numFmtId="0" fontId="35" fillId="17" borderId="69" xfId="0" applyFont="1" applyFill="1" applyBorder="1" applyAlignment="1" applyProtection="1">
      <alignment horizontal="center" vertical="center" wrapText="1"/>
      <protection hidden="1"/>
    </xf>
    <xf numFmtId="0" fontId="35" fillId="17" borderId="121" xfId="0" applyFont="1" applyFill="1" applyBorder="1" applyAlignment="1" applyProtection="1">
      <alignment horizontal="center" vertical="center" wrapText="1"/>
      <protection hidden="1"/>
    </xf>
    <xf numFmtId="0" fontId="35" fillId="17" borderId="36" xfId="0" applyFont="1" applyFill="1" applyBorder="1" applyAlignment="1" applyProtection="1">
      <alignment horizontal="center" vertical="center" wrapText="1"/>
      <protection hidden="1"/>
    </xf>
    <xf numFmtId="0" fontId="24" fillId="17" borderId="38" xfId="0" applyFont="1" applyFill="1" applyBorder="1" applyAlignment="1" applyProtection="1">
      <alignment horizontal="center" vertical="center" wrapText="1" shrinkToFit="1"/>
      <protection hidden="1"/>
    </xf>
    <xf numFmtId="0" fontId="24" fillId="17" borderId="43" xfId="0" applyFont="1" applyFill="1" applyBorder="1" applyAlignment="1" applyProtection="1">
      <alignment horizontal="center" vertical="center" wrapText="1" shrinkToFit="1"/>
      <protection hidden="1"/>
    </xf>
    <xf numFmtId="0" fontId="24" fillId="17" borderId="66" xfId="0" applyFont="1" applyFill="1" applyBorder="1" applyAlignment="1" applyProtection="1">
      <alignment horizontal="center" vertical="center" wrapText="1" shrinkToFit="1"/>
      <protection hidden="1"/>
    </xf>
    <xf numFmtId="0" fontId="24" fillId="17" borderId="0" xfId="0" applyFont="1" applyFill="1" applyBorder="1" applyAlignment="1" applyProtection="1">
      <alignment horizontal="center" vertical="center" wrapText="1" shrinkToFit="1"/>
      <protection hidden="1"/>
    </xf>
    <xf numFmtId="0" fontId="22" fillId="0" borderId="38" xfId="0" applyFont="1" applyFill="1" applyBorder="1" applyAlignment="1" applyProtection="1">
      <alignment horizontal="center" vertical="center"/>
      <protection hidden="1"/>
    </xf>
    <xf numFmtId="0" fontId="22" fillId="0" borderId="50" xfId="0" applyFont="1" applyFill="1" applyBorder="1" applyAlignment="1" applyProtection="1">
      <alignment horizontal="center" vertical="center"/>
      <protection hidden="1"/>
    </xf>
    <xf numFmtId="0" fontId="25" fillId="0" borderId="121" xfId="0" applyFont="1" applyFill="1" applyBorder="1" applyAlignment="1" applyProtection="1">
      <alignment horizontal="center" vertical="center" wrapText="1"/>
      <protection hidden="1"/>
    </xf>
    <xf numFmtId="0" fontId="25" fillId="0" borderId="36" xfId="0" applyFont="1" applyFill="1" applyBorder="1" applyAlignment="1" applyProtection="1">
      <alignment horizontal="center" vertical="center" wrapText="1"/>
      <protection hidden="1"/>
    </xf>
    <xf numFmtId="0" fontId="24" fillId="0" borderId="38" xfId="0" applyFont="1" applyBorder="1" applyAlignment="1" applyProtection="1">
      <alignment horizontal="center" vertical="center" wrapText="1"/>
      <protection hidden="1"/>
    </xf>
    <xf numFmtId="0" fontId="24" fillId="0" borderId="39" xfId="0" applyFont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171" fontId="28" fillId="0" borderId="50" xfId="0" applyNumberFormat="1" applyFont="1" applyFill="1" applyBorder="1" applyAlignment="1" applyProtection="1">
      <alignment horizontal="center" vertical="center"/>
      <protection hidden="1"/>
    </xf>
    <xf numFmtId="171" fontId="28" fillId="0" borderId="43" xfId="0" applyNumberFormat="1" applyFont="1" applyFill="1" applyBorder="1" applyAlignment="1" applyProtection="1">
      <alignment horizontal="center" vertical="center"/>
      <protection hidden="1"/>
    </xf>
    <xf numFmtId="0" fontId="75" fillId="20" borderId="139" xfId="0" applyFont="1" applyFill="1" applyBorder="1" applyAlignment="1" applyProtection="1">
      <alignment horizontal="center" vertical="center" wrapText="1"/>
      <protection hidden="1"/>
    </xf>
    <xf numFmtId="0" fontId="75" fillId="20" borderId="56" xfId="0" applyFont="1" applyFill="1" applyBorder="1" applyAlignment="1" applyProtection="1">
      <alignment horizontal="center" vertical="center" wrapText="1"/>
      <protection hidden="1"/>
    </xf>
    <xf numFmtId="0" fontId="90" fillId="0" borderId="139" xfId="0" applyFont="1" applyBorder="1" applyAlignment="1" applyProtection="1">
      <alignment horizontal="center" vertical="center" textRotation="90" wrapText="1" shrinkToFit="1"/>
      <protection hidden="1"/>
    </xf>
    <xf numFmtId="0" fontId="90" fillId="0" borderId="56" xfId="0" applyFont="1" applyBorder="1" applyAlignment="1" applyProtection="1">
      <alignment horizontal="center" vertical="center" textRotation="90" wrapText="1" shrinkToFit="1"/>
      <protection hidden="1"/>
    </xf>
    <xf numFmtId="0" fontId="25" fillId="0" borderId="138" xfId="0" applyFont="1" applyBorder="1" applyAlignment="1" applyProtection="1">
      <alignment horizontal="center" vertical="center" wrapText="1" shrinkToFit="1"/>
      <protection hidden="1"/>
    </xf>
    <xf numFmtId="0" fontId="25" fillId="0" borderId="72" xfId="0" applyFont="1" applyBorder="1" applyAlignment="1" applyProtection="1">
      <alignment horizontal="center" vertical="center" wrapText="1" shrinkToFit="1"/>
      <protection hidden="1"/>
    </xf>
    <xf numFmtId="0" fontId="25" fillId="0" borderId="67" xfId="0" applyFont="1" applyBorder="1" applyAlignment="1" applyProtection="1">
      <alignment horizontal="center"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 wrapText="1" shrinkToFit="1"/>
      <protection hidden="1"/>
    </xf>
    <xf numFmtId="0" fontId="24" fillId="0" borderId="50" xfId="0" applyFont="1" applyBorder="1" applyAlignment="1" applyProtection="1">
      <alignment horizontal="center" vertical="center" wrapText="1" shrinkToFit="1"/>
      <protection hidden="1"/>
    </xf>
    <xf numFmtId="0" fontId="24" fillId="0" borderId="43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wrapText="1" shrinkToFit="1"/>
      <protection hidden="1"/>
    </xf>
    <xf numFmtId="0" fontId="24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61" xfId="0" applyFont="1" applyBorder="1" applyAlignment="1" applyProtection="1">
      <alignment horizontal="center" vertical="center" wrapText="1" shrinkToFit="1"/>
      <protection hidden="1"/>
    </xf>
    <xf numFmtId="0" fontId="25" fillId="0" borderId="69" xfId="0" applyFont="1" applyBorder="1" applyAlignment="1" applyProtection="1">
      <alignment horizontal="center" vertical="center"/>
      <protection hidden="1"/>
    </xf>
    <xf numFmtId="0" fontId="25" fillId="0" borderId="121" xfId="0" applyFont="1" applyBorder="1" applyAlignment="1" applyProtection="1">
      <alignment horizontal="center" vertical="center"/>
      <protection hidden="1"/>
    </xf>
    <xf numFmtId="0" fontId="25" fillId="0" borderId="36" xfId="0" applyFont="1" applyBorder="1" applyAlignment="1" applyProtection="1">
      <alignment horizontal="center" vertical="center"/>
      <protection hidden="1"/>
    </xf>
    <xf numFmtId="0" fontId="25" fillId="0" borderId="43" xfId="0" applyFont="1" applyBorder="1" applyAlignment="1" applyProtection="1">
      <alignment horizontal="center" vertical="center" wrapText="1" shrinkToFit="1"/>
      <protection hidden="1"/>
    </xf>
    <xf numFmtId="0" fontId="25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59" xfId="0" applyFont="1" applyBorder="1" applyAlignment="1" applyProtection="1">
      <alignment horizontal="center" vertical="center" wrapText="1" shrinkToFit="1"/>
      <protection hidden="1"/>
    </xf>
    <xf numFmtId="0" fontId="24" fillId="0" borderId="29" xfId="0" applyFont="1" applyBorder="1" applyAlignment="1" applyProtection="1">
      <alignment horizontal="center" vertical="center" wrapText="1" shrinkToFi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0" borderId="54" xfId="0" applyFont="1" applyBorder="1" applyAlignment="1" applyProtection="1">
      <alignment horizontal="center" vertical="center" wrapText="1" shrinkToFit="1"/>
      <protection hidden="1"/>
    </xf>
    <xf numFmtId="0" fontId="75" fillId="20" borderId="20" xfId="0" applyFont="1" applyFill="1" applyBorder="1" applyAlignment="1" applyProtection="1">
      <alignment horizontal="center" vertical="center" wrapText="1" shrinkToFit="1"/>
      <protection hidden="1"/>
    </xf>
    <xf numFmtId="0" fontId="75" fillId="20" borderId="26" xfId="0" applyFont="1" applyFill="1" applyBorder="1" applyAlignment="1" applyProtection="1">
      <alignment horizontal="center" vertical="center" wrapText="1" shrinkToFit="1"/>
      <protection hidden="1"/>
    </xf>
    <xf numFmtId="0" fontId="115" fillId="0" borderId="20" xfId="0" applyFont="1" applyBorder="1" applyAlignment="1" applyProtection="1">
      <alignment horizontal="center" vertical="center"/>
      <protection hidden="1"/>
    </xf>
    <xf numFmtId="0" fontId="115" fillId="0" borderId="22" xfId="0" applyFont="1" applyBorder="1" applyAlignment="1" applyProtection="1">
      <alignment horizontal="center" vertical="center"/>
      <protection hidden="1"/>
    </xf>
    <xf numFmtId="0" fontId="24" fillId="0" borderId="5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/>
      <protection hidden="1"/>
    </xf>
    <xf numFmtId="0" fontId="24" fillId="0" borderId="59" xfId="0" applyFont="1" applyBorder="1" applyAlignment="1" applyProtection="1">
      <alignment horizontal="center" vertical="center" textRotation="90" wrapText="1"/>
      <protection hidden="1"/>
    </xf>
    <xf numFmtId="0" fontId="24" fillId="0" borderId="68" xfId="0" applyFont="1" applyBorder="1" applyAlignment="1" applyProtection="1">
      <alignment horizontal="center" vertical="center" textRotation="90" wrapText="1"/>
      <protection hidden="1"/>
    </xf>
    <xf numFmtId="171" fontId="22" fillId="0" borderId="50" xfId="0" applyNumberFormat="1" applyFont="1" applyFill="1" applyBorder="1" applyAlignment="1" applyProtection="1">
      <alignment horizontal="center" vertical="center"/>
      <protection hidden="1"/>
    </xf>
    <xf numFmtId="171" fontId="22" fillId="0" borderId="43" xfId="0" applyNumberFormat="1" applyFont="1" applyFill="1" applyBorder="1" applyAlignment="1" applyProtection="1">
      <alignment horizontal="center" vertical="center"/>
      <protection hidden="1"/>
    </xf>
    <xf numFmtId="0" fontId="75" fillId="20" borderId="35" xfId="0" applyFont="1" applyFill="1" applyBorder="1" applyAlignment="1" applyProtection="1">
      <alignment horizontal="center" vertical="center" wrapText="1" shrinkToFit="1"/>
      <protection hidden="1"/>
    </xf>
    <xf numFmtId="0" fontId="75" fillId="20" borderId="34" xfId="0" applyFont="1" applyFill="1" applyBorder="1" applyAlignment="1" applyProtection="1">
      <alignment horizontal="center" vertical="center" wrapText="1" shrinkToFit="1"/>
      <protection hidden="1"/>
    </xf>
    <xf numFmtId="0" fontId="75" fillId="20" borderId="69" xfId="0" applyFont="1" applyFill="1" applyBorder="1" applyAlignment="1" applyProtection="1">
      <alignment horizontal="center" vertical="center" wrapText="1" shrinkToFit="1"/>
      <protection hidden="1"/>
    </xf>
    <xf numFmtId="0" fontId="75" fillId="20" borderId="51" xfId="0" applyFont="1" applyFill="1" applyBorder="1" applyAlignment="1" applyProtection="1">
      <alignment horizontal="center" vertical="center" wrapText="1" shrinkToFit="1"/>
      <protection hidden="1"/>
    </xf>
    <xf numFmtId="0" fontId="24" fillId="0" borderId="8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5" xfId="0" applyFont="1" applyBorder="1" applyAlignment="1" applyProtection="1">
      <alignment horizontal="center" vertical="center" textRotation="90" wrapText="1"/>
      <protection hidden="1"/>
    </xf>
    <xf numFmtId="0" fontId="24" fillId="0" borderId="34" xfId="0" applyFont="1" applyBorder="1" applyAlignment="1" applyProtection="1">
      <alignment horizontal="center" vertical="center" textRotation="90" wrapText="1"/>
      <protection hidden="1"/>
    </xf>
    <xf numFmtId="0" fontId="24" fillId="0" borderId="7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3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Border="1" applyAlignment="1" applyProtection="1">
      <alignment horizontal="center" vertical="center" wrapText="1"/>
      <protection hidden="1"/>
    </xf>
    <xf numFmtId="0" fontId="24" fillId="0" borderId="121" xfId="0" applyFont="1" applyBorder="1" applyAlignment="1" applyProtection="1">
      <alignment horizontal="center" vertical="center" wrapText="1"/>
      <protection hidden="1"/>
    </xf>
    <xf numFmtId="0" fontId="24" fillId="0" borderId="76" xfId="0" applyFont="1" applyBorder="1" applyAlignment="1" applyProtection="1">
      <alignment horizontal="center" vertical="center" wrapText="1"/>
      <protection hidden="1"/>
    </xf>
    <xf numFmtId="0" fontId="24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54" xfId="0" applyFont="1" applyBorder="1" applyAlignment="1" applyProtection="1">
      <alignment horizontal="center" vertical="center" textRotation="90" wrapText="1"/>
      <protection hidden="1"/>
    </xf>
    <xf numFmtId="0" fontId="24" fillId="0" borderId="71" xfId="0" applyFont="1" applyBorder="1" applyAlignment="1" applyProtection="1">
      <alignment horizontal="center" vertical="center" textRotation="90" wrapText="1"/>
      <protection hidden="1"/>
    </xf>
    <xf numFmtId="0" fontId="24" fillId="0" borderId="66" xfId="0" applyFont="1" applyBorder="1" applyAlignment="1" applyProtection="1">
      <alignment horizontal="center" vertical="center" textRotation="90" wrapText="1"/>
      <protection hidden="1"/>
    </xf>
    <xf numFmtId="0" fontId="75" fillId="20" borderId="49" xfId="0" applyFont="1" applyFill="1" applyBorder="1" applyAlignment="1" applyProtection="1">
      <alignment horizontal="center" vertical="center" wrapText="1" shrinkToFit="1"/>
      <protection hidden="1"/>
    </xf>
    <xf numFmtId="0" fontId="75" fillId="20" borderId="59" xfId="0" applyFont="1" applyFill="1" applyBorder="1" applyAlignment="1" applyProtection="1">
      <alignment horizontal="center" vertical="center" wrapText="1" shrinkToFit="1"/>
      <protection hidden="1"/>
    </xf>
    <xf numFmtId="0" fontId="75" fillId="20" borderId="68" xfId="0" applyFont="1" applyFill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 wrapText="1" shrinkToFit="1"/>
      <protection hidden="1"/>
    </xf>
    <xf numFmtId="0" fontId="24" fillId="0" borderId="121" xfId="0" applyFont="1" applyBorder="1" applyAlignment="1" applyProtection="1">
      <alignment horizontal="center" vertical="center" wrapText="1" shrinkToFit="1"/>
      <protection hidden="1"/>
    </xf>
    <xf numFmtId="0" fontId="24" fillId="0" borderId="76" xfId="0" applyFont="1" applyBorder="1" applyAlignment="1" applyProtection="1">
      <alignment horizontal="center" vertical="center" wrapText="1" shrinkToFit="1"/>
      <protection hidden="1"/>
    </xf>
    <xf numFmtId="0" fontId="24" fillId="0" borderId="71" xfId="0" applyFont="1" applyBorder="1" applyAlignment="1" applyProtection="1">
      <alignment horizontal="center" vertical="center" wrapText="1" shrinkToFit="1"/>
      <protection hidden="1"/>
    </xf>
    <xf numFmtId="0" fontId="24" fillId="0" borderId="141" xfId="0" applyFont="1" applyBorder="1" applyAlignment="1" applyProtection="1">
      <alignment horizontal="center" vertical="center" wrapText="1" shrinkToFit="1"/>
      <protection hidden="1"/>
    </xf>
    <xf numFmtId="0" fontId="24" fillId="0" borderId="57" xfId="0" applyFont="1" applyBorder="1" applyAlignment="1" applyProtection="1">
      <alignment horizontal="center" vertical="center" wrapText="1" shrinkToFit="1"/>
      <protection hidden="1"/>
    </xf>
    <xf numFmtId="0" fontId="24" fillId="0" borderId="66" xfId="0" applyFont="1" applyBorder="1" applyAlignment="1" applyProtection="1">
      <alignment horizontal="center" vertical="center" wrapText="1" shrinkToFit="1"/>
      <protection hidden="1"/>
    </xf>
    <xf numFmtId="0" fontId="24" fillId="0" borderId="72" xfId="0" applyFont="1" applyBorder="1" applyAlignment="1" applyProtection="1">
      <alignment horizontal="center" vertical="center" wrapText="1" shrinkToFit="1"/>
      <protection hidden="1"/>
    </xf>
    <xf numFmtId="0" fontId="24" fillId="0" borderId="67" xfId="0" applyFont="1" applyBorder="1" applyAlignment="1" applyProtection="1">
      <alignment horizontal="center" vertical="center" wrapText="1" shrinkToFit="1"/>
      <protection hidden="1"/>
    </xf>
    <xf numFmtId="0" fontId="24" fillId="0" borderId="23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7" xfId="0" applyFont="1" applyBorder="1" applyAlignment="1" applyProtection="1">
      <alignment horizontal="center" vertical="center" textRotation="90" wrapText="1" shrinkToFit="1"/>
      <protection hidden="1"/>
    </xf>
    <xf numFmtId="0" fontId="75" fillId="20" borderId="92" xfId="0" applyFont="1" applyFill="1" applyBorder="1" applyAlignment="1" applyProtection="1">
      <alignment horizontal="center" vertical="center" wrapText="1" shrinkToFit="1"/>
      <protection hidden="1"/>
    </xf>
    <xf numFmtId="0" fontId="24" fillId="0" borderId="4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0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42" xfId="0" applyFont="1" applyBorder="1" applyAlignment="1" applyProtection="1">
      <alignment horizontal="center" vertical="center"/>
      <protection hidden="1"/>
    </xf>
    <xf numFmtId="0" fontId="24" fillId="0" borderId="94" xfId="0" applyFont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/>
      <protection hidden="1"/>
    </xf>
    <xf numFmtId="0" fontId="24" fillId="0" borderId="121" xfId="0" applyFont="1" applyBorder="1" applyAlignment="1" applyProtection="1">
      <alignment horizontal="center" vertical="center"/>
      <protection hidden="1"/>
    </xf>
    <xf numFmtId="0" fontId="24" fillId="0" borderId="36" xfId="0" applyFont="1" applyBorder="1" applyAlignment="1" applyProtection="1">
      <alignment horizontal="center" vertical="center"/>
      <protection hidden="1"/>
    </xf>
    <xf numFmtId="0" fontId="24" fillId="0" borderId="76" xfId="0" applyFont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24" fillId="0" borderId="3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0" xfId="0" applyNumberFormat="1" applyFont="1" applyAlignment="1" applyProtection="1">
      <alignment horizontal="justify" vertical="top" wrapText="1"/>
      <protection hidden="1"/>
    </xf>
    <xf numFmtId="0" fontId="22" fillId="0" borderId="50" xfId="0" applyFont="1" applyBorder="1" applyAlignment="1" applyProtection="1">
      <alignment horizontal="center" vertical="center" wrapText="1" shrinkToFit="1"/>
      <protection hidden="1"/>
    </xf>
    <xf numFmtId="0" fontId="130" fillId="0" borderId="22" xfId="0" applyFont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 shrinkToFit="1"/>
      <protection hidden="1"/>
    </xf>
    <xf numFmtId="0" fontId="130" fillId="0" borderId="24" xfId="0" applyFont="1" applyBorder="1" applyAlignment="1" applyProtection="1">
      <alignment horizontal="center" vertical="center" wrapText="1"/>
      <protection hidden="1"/>
    </xf>
    <xf numFmtId="0" fontId="130" fillId="0" borderId="23" xfId="0" applyFont="1" applyBorder="1" applyAlignment="1" applyProtection="1">
      <alignment horizontal="center" vertical="center" wrapText="1"/>
      <protection hidden="1"/>
    </xf>
    <xf numFmtId="0" fontId="130" fillId="0" borderId="66" xfId="0" applyFont="1" applyBorder="1" applyAlignment="1" applyProtection="1">
      <alignment horizontal="center" vertical="center" wrapText="1"/>
      <protection hidden="1"/>
    </xf>
    <xf numFmtId="0" fontId="130" fillId="0" borderId="67" xfId="0" applyFont="1" applyBorder="1" applyAlignment="1" applyProtection="1">
      <alignment horizontal="center" vertical="center" wrapText="1"/>
      <protection hidden="1"/>
    </xf>
    <xf numFmtId="0" fontId="130" fillId="0" borderId="44" xfId="0" applyFont="1" applyBorder="1" applyAlignment="1" applyProtection="1">
      <alignment horizontal="center" vertical="center"/>
      <protection hidden="1"/>
    </xf>
    <xf numFmtId="0" fontId="130" fillId="0" borderId="121" xfId="0" applyFont="1" applyBorder="1" applyAlignment="1" applyProtection="1">
      <alignment horizontal="center" vertical="center"/>
      <protection hidden="1"/>
    </xf>
    <xf numFmtId="0" fontId="130" fillId="0" borderId="76" xfId="0" applyFont="1" applyBorder="1" applyAlignment="1" applyProtection="1">
      <alignment horizontal="center" vertical="center"/>
      <protection hidden="1"/>
    </xf>
    <xf numFmtId="0" fontId="24" fillId="0" borderId="51" xfId="0" applyFont="1" applyBorder="1" applyAlignment="1" applyProtection="1">
      <alignment horizontal="center" vertical="center" wrapText="1" shrinkToFit="1"/>
      <protection hidden="1"/>
    </xf>
    <xf numFmtId="14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0" fillId="0" borderId="69" xfId="0" applyFont="1" applyBorder="1" applyAlignment="1" applyProtection="1">
      <alignment horizontal="center" vertical="center"/>
      <protection hidden="1"/>
    </xf>
    <xf numFmtId="0" fontId="130" fillId="0" borderId="72" xfId="0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 shrinkToFit="1"/>
      <protection hidden="1"/>
    </xf>
    <xf numFmtId="171" fontId="82" fillId="0" borderId="0" xfId="0" applyNumberFormat="1" applyFont="1" applyAlignment="1" applyProtection="1">
      <alignment horizontal="center" vertical="center"/>
      <protection hidden="1"/>
    </xf>
    <xf numFmtId="0" fontId="187" fillId="0" borderId="16" xfId="0" applyFont="1" applyBorder="1" applyAlignment="1" applyProtection="1">
      <alignment horizontal="center" vertical="center"/>
      <protection hidden="1"/>
    </xf>
    <xf numFmtId="0" fontId="24" fillId="0" borderId="37" xfId="0" applyFont="1" applyBorder="1" applyAlignment="1" applyProtection="1">
      <alignment horizontal="center" vertical="center" wrapText="1" shrinkToFit="1"/>
      <protection hidden="1"/>
    </xf>
    <xf numFmtId="0" fontId="24" fillId="0" borderId="142" xfId="0" applyFont="1" applyBorder="1" applyAlignment="1" applyProtection="1">
      <alignment horizontal="center" vertical="center" wrapText="1"/>
      <protection hidden="1"/>
    </xf>
    <xf numFmtId="0" fontId="24" fillId="0" borderId="143" xfId="0" applyFont="1" applyBorder="1" applyAlignment="1" applyProtection="1">
      <alignment horizontal="center" vertical="center" wrapText="1"/>
      <protection hidden="1"/>
    </xf>
    <xf numFmtId="0" fontId="24" fillId="0" borderId="41" xfId="0" applyFont="1" applyBorder="1" applyAlignment="1" applyProtection="1">
      <alignment horizontal="center" vertical="center" wrapText="1"/>
      <protection hidden="1"/>
    </xf>
    <xf numFmtId="0" fontId="24" fillId="0" borderId="62" xfId="0" applyFont="1" applyBorder="1" applyAlignment="1" applyProtection="1">
      <alignment horizontal="center" vertical="center" wrapText="1"/>
      <protection hidden="1"/>
    </xf>
    <xf numFmtId="171" fontId="208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86" xfId="0" applyFont="1" applyBorder="1" applyAlignment="1" applyProtection="1">
      <alignment horizontal="center" vertical="center"/>
      <protection hidden="1"/>
    </xf>
    <xf numFmtId="0" fontId="35" fillId="0" borderId="35" xfId="0" applyFont="1" applyBorder="1" applyAlignment="1" applyProtection="1">
      <alignment horizontal="center" vertical="center"/>
      <protection hidden="1"/>
    </xf>
    <xf numFmtId="0" fontId="35" fillId="0" borderId="44" xfId="0" applyFont="1" applyBorder="1" applyAlignment="1" applyProtection="1">
      <alignment horizontal="center" vertical="center"/>
      <protection hidden="1"/>
    </xf>
    <xf numFmtId="0" fontId="35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35" fillId="0" borderId="34" xfId="0" applyFont="1" applyBorder="1" applyAlignment="1" applyProtection="1">
      <alignment horizontal="center" vertical="center" textRotation="90" wrapText="1" shrinkToFit="1"/>
      <protection hidden="1"/>
    </xf>
    <xf numFmtId="17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144" xfId="0" applyFont="1" applyBorder="1" applyAlignment="1" applyProtection="1">
      <alignment horizontal="center" vertical="center"/>
      <protection hidden="1"/>
    </xf>
    <xf numFmtId="0" fontId="24" fillId="0" borderId="35" xfId="0" applyFont="1" applyBorder="1" applyAlignment="1" applyProtection="1">
      <alignment horizontal="center" vertical="center" wrapText="1"/>
      <protection hidden="1"/>
    </xf>
    <xf numFmtId="0" fontId="24" fillId="0" borderId="86" xfId="0" applyFont="1" applyBorder="1" applyAlignment="1" applyProtection="1">
      <alignment horizontal="center" vertical="center" wrapText="1" shrinkToFit="1"/>
      <protection hidden="1"/>
    </xf>
    <xf numFmtId="0" fontId="24" fillId="0" borderId="35" xfId="0" applyFont="1" applyBorder="1" applyAlignment="1" applyProtection="1">
      <alignment horizontal="center" vertical="center" wrapText="1" shrinkToFit="1"/>
      <protection hidden="1"/>
    </xf>
    <xf numFmtId="0" fontId="24" fillId="0" borderId="36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86" xfId="0" applyFont="1" applyBorder="1" applyAlignment="1" applyProtection="1">
      <alignment horizontal="center" vertical="center"/>
      <protection hidden="1"/>
    </xf>
    <xf numFmtId="0" fontId="0" fillId="0" borderId="35" xfId="0" applyBorder="1" applyProtection="1">
      <protection hidden="1"/>
    </xf>
    <xf numFmtId="0" fontId="0" fillId="0" borderId="144" xfId="0" applyBorder="1" applyProtection="1">
      <protection hidden="1"/>
    </xf>
    <xf numFmtId="0" fontId="75" fillId="20" borderId="139" xfId="0" applyFont="1" applyFill="1" applyBorder="1" applyAlignment="1" applyProtection="1">
      <alignment horizontal="center" vertical="center" wrapText="1" shrinkToFit="1"/>
      <protection hidden="1"/>
    </xf>
    <xf numFmtId="0" fontId="75" fillId="20" borderId="56" xfId="0" applyFont="1" applyFill="1" applyBorder="1" applyAlignment="1" applyProtection="1">
      <alignment horizontal="center" vertical="center" wrapText="1" shrinkToFit="1"/>
      <protection hidden="1"/>
    </xf>
    <xf numFmtId="0" fontId="112" fillId="0" borderId="0" xfId="0" applyFont="1" applyAlignment="1" applyProtection="1">
      <alignment horizontal="center" vertical="center"/>
      <protection hidden="1"/>
    </xf>
    <xf numFmtId="0" fontId="24" fillId="0" borderId="69" xfId="0" applyFont="1" applyBorder="1" applyAlignment="1" applyProtection="1">
      <alignment horizontal="center" vertical="center"/>
      <protection hidden="1"/>
    </xf>
    <xf numFmtId="0" fontId="75" fillId="20" borderId="138" xfId="0" applyFont="1" applyFill="1" applyBorder="1" applyAlignment="1" applyProtection="1">
      <alignment horizontal="center"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/>
      <protection hidden="1"/>
    </xf>
    <xf numFmtId="0" fontId="24" fillId="0" borderId="50" xfId="0" applyFont="1" applyBorder="1" applyAlignment="1" applyProtection="1">
      <alignment horizontal="center" vertical="center"/>
      <protection hidden="1"/>
    </xf>
    <xf numFmtId="0" fontId="24" fillId="0" borderId="43" xfId="0" applyFont="1" applyBorder="1" applyAlignment="1" applyProtection="1">
      <alignment horizontal="center" vertical="center"/>
      <protection hidden="1"/>
    </xf>
    <xf numFmtId="0" fontId="24" fillId="0" borderId="55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140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wrapText="1"/>
      <protection hidden="1"/>
    </xf>
    <xf numFmtId="0" fontId="24" fillId="0" borderId="22" xfId="0" applyFont="1" applyBorder="1" applyAlignment="1" applyProtection="1">
      <alignment horizontal="center" vertical="center" wrapText="1"/>
      <protection hidden="1"/>
    </xf>
    <xf numFmtId="0" fontId="24" fillId="0" borderId="29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6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7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57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Fill="1" applyBorder="1" applyAlignment="1" applyProtection="1">
      <alignment horizontal="center" vertical="center" wrapText="1" shrinkToFit="1"/>
      <protection hidden="1"/>
    </xf>
    <xf numFmtId="0" fontId="24" fillId="0" borderId="76" xfId="0" applyFont="1" applyFill="1" applyBorder="1" applyAlignment="1" applyProtection="1">
      <alignment horizontal="center" vertical="center" wrapText="1" shrinkToFit="1"/>
      <protection hidden="1"/>
    </xf>
    <xf numFmtId="0" fontId="24" fillId="0" borderId="2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71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6" xfId="0" applyFont="1" applyBorder="1" applyAlignment="1" applyProtection="1">
      <alignment horizontal="center" vertical="center" textRotation="90" wrapText="1"/>
      <protection hidden="1"/>
    </xf>
    <xf numFmtId="0" fontId="24" fillId="0" borderId="147" xfId="0" applyFont="1" applyBorder="1" applyAlignment="1" applyProtection="1">
      <alignment horizontal="center" vertical="center" textRotation="90" wrapText="1"/>
      <protection hidden="1"/>
    </xf>
    <xf numFmtId="0" fontId="75" fillId="20" borderId="89" xfId="0" applyFont="1" applyFill="1" applyBorder="1" applyAlignment="1" applyProtection="1">
      <alignment horizontal="center" vertical="center" wrapText="1" shrinkToFit="1"/>
      <protection hidden="1"/>
    </xf>
    <xf numFmtId="0" fontId="89" fillId="0" borderId="67" xfId="0" applyFont="1" applyBorder="1" applyAlignment="1" applyProtection="1">
      <alignment horizontal="center" vertical="center" wrapText="1"/>
      <protection hidden="1"/>
    </xf>
    <xf numFmtId="0" fontId="89" fillId="0" borderId="66" xfId="0" applyFont="1" applyBorder="1" applyAlignment="1" applyProtection="1">
      <alignment horizontal="center" vertical="center" wrapText="1"/>
      <protection hidden="1"/>
    </xf>
    <xf numFmtId="0" fontId="89" fillId="0" borderId="34" xfId="0" applyFont="1" applyBorder="1" applyAlignment="1" applyProtection="1">
      <alignment horizontal="center" vertical="center" wrapText="1"/>
      <protection hidden="1"/>
    </xf>
    <xf numFmtId="0" fontId="115" fillId="0" borderId="44" xfId="0" applyFont="1" applyBorder="1" applyAlignment="1" applyProtection="1">
      <alignment horizontal="center" vertical="center"/>
      <protection hidden="1"/>
    </xf>
    <xf numFmtId="0" fontId="115" fillId="0" borderId="121" xfId="0" applyFont="1" applyBorder="1" applyAlignment="1" applyProtection="1">
      <alignment horizontal="center" vertical="center"/>
      <protection hidden="1"/>
    </xf>
    <xf numFmtId="0" fontId="89" fillId="0" borderId="61" xfId="0" applyFont="1" applyBorder="1" applyAlignment="1" applyProtection="1">
      <alignment horizontal="center" vertical="center" wrapText="1"/>
      <protection hidden="1"/>
    </xf>
    <xf numFmtId="0" fontId="24" fillId="0" borderId="48" xfId="0" applyFont="1" applyBorder="1" applyAlignment="1" applyProtection="1">
      <alignment horizontal="center" vertical="center" textRotation="90" wrapText="1"/>
      <protection hidden="1"/>
    </xf>
    <xf numFmtId="0" fontId="24" fillId="0" borderId="64" xfId="0" applyFont="1" applyBorder="1" applyAlignment="1" applyProtection="1">
      <alignment horizontal="center" vertical="center" textRotation="90" wrapText="1"/>
      <protection hidden="1"/>
    </xf>
    <xf numFmtId="0" fontId="24" fillId="0" borderId="140" xfId="0" applyFont="1" applyBorder="1" applyAlignment="1" applyProtection="1">
      <alignment horizontal="center" vertical="center" textRotation="90" wrapText="1"/>
      <protection hidden="1"/>
    </xf>
    <xf numFmtId="0" fontId="0" fillId="0" borderId="43" xfId="0" applyBorder="1" applyAlignment="1" applyProtection="1">
      <alignment horizontal="center" vertical="center" textRotation="90"/>
      <protection hidden="1"/>
    </xf>
    <xf numFmtId="0" fontId="115" fillId="0" borderId="76" xfId="0" applyFont="1" applyBorder="1" applyAlignment="1" applyProtection="1">
      <alignment horizontal="center" vertical="center"/>
      <protection hidden="1"/>
    </xf>
    <xf numFmtId="0" fontId="115" fillId="0" borderId="35" xfId="0" applyFont="1" applyBorder="1" applyAlignment="1" applyProtection="1">
      <alignment horizontal="center" vertical="center"/>
      <protection hidden="1"/>
    </xf>
    <xf numFmtId="0" fontId="115" fillId="0" borderId="144" xfId="0" applyFont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center" vertical="center" textRotation="90" wrapText="1"/>
      <protection hidden="1"/>
    </xf>
    <xf numFmtId="0" fontId="90" fillId="0" borderId="44" xfId="0" applyFont="1" applyBorder="1" applyAlignment="1" applyProtection="1">
      <alignment horizontal="center" vertical="center"/>
      <protection hidden="1"/>
    </xf>
    <xf numFmtId="0" fontId="90" fillId="0" borderId="121" xfId="0" applyFont="1" applyBorder="1" applyAlignment="1" applyProtection="1">
      <alignment horizontal="center" vertical="center"/>
      <protection hidden="1"/>
    </xf>
    <xf numFmtId="0" fontId="90" fillId="0" borderId="36" xfId="0" applyFont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justify" vertical="top" wrapText="1"/>
      <protection hidden="1"/>
    </xf>
    <xf numFmtId="0" fontId="75" fillId="20" borderId="86" xfId="0" applyFont="1" applyFill="1" applyBorder="1" applyAlignment="1" applyProtection="1">
      <alignment horizontal="center" vertical="center" wrapText="1" shrinkToFit="1"/>
      <protection hidden="1"/>
    </xf>
    <xf numFmtId="0" fontId="75" fillId="20" borderId="37" xfId="0" applyFont="1" applyFill="1" applyBorder="1" applyAlignment="1" applyProtection="1">
      <alignment horizontal="center" vertical="center" wrapText="1" shrinkToFit="1"/>
      <protection hidden="1"/>
    </xf>
    <xf numFmtId="0" fontId="121" fillId="0" borderId="38" xfId="0" applyFont="1" applyFill="1" applyBorder="1" applyAlignment="1" applyProtection="1">
      <alignment horizontal="center" vertical="center" wrapText="1" shrinkToFit="1"/>
      <protection hidden="1"/>
    </xf>
    <xf numFmtId="0" fontId="121" fillId="0" borderId="43" xfId="0" applyFont="1" applyFill="1" applyBorder="1" applyAlignment="1" applyProtection="1">
      <alignment horizontal="center" vertical="center" wrapText="1" shrinkToFit="1"/>
      <protection hidden="1"/>
    </xf>
    <xf numFmtId="0" fontId="22" fillId="0" borderId="38" xfId="0" applyFont="1" applyFill="1" applyBorder="1" applyAlignment="1" applyProtection="1">
      <alignment horizontal="center" vertical="center" wrapText="1" shrinkToFit="1"/>
      <protection hidden="1"/>
    </xf>
    <xf numFmtId="0" fontId="22" fillId="0" borderId="43" xfId="0" applyFont="1" applyFill="1" applyBorder="1" applyAlignment="1" applyProtection="1">
      <alignment horizontal="center" vertical="center" wrapText="1" shrinkToFit="1"/>
      <protection hidden="1"/>
    </xf>
    <xf numFmtId="0" fontId="22" fillId="0" borderId="38" xfId="0" applyFont="1" applyBorder="1" applyAlignment="1" applyProtection="1">
      <alignment horizontal="center" vertical="center" wrapText="1" shrinkToFit="1"/>
      <protection hidden="1"/>
    </xf>
    <xf numFmtId="0" fontId="22" fillId="0" borderId="43" xfId="0" applyFont="1" applyBorder="1" applyAlignment="1" applyProtection="1">
      <alignment horizontal="center" vertical="center" wrapText="1" shrinkToFit="1"/>
      <protection hidden="1"/>
    </xf>
    <xf numFmtId="0" fontId="22" fillId="0" borderId="50" xfId="0" applyFont="1" applyFill="1" applyBorder="1" applyAlignment="1" applyProtection="1">
      <alignment horizontal="center" vertical="center" wrapText="1" shrinkToFit="1"/>
      <protection hidden="1"/>
    </xf>
    <xf numFmtId="0" fontId="90" fillId="0" borderId="86" xfId="0" applyFont="1" applyBorder="1" applyAlignment="1" applyProtection="1">
      <alignment horizontal="center" vertical="center"/>
      <protection hidden="1"/>
    </xf>
    <xf numFmtId="0" fontId="90" fillId="0" borderId="35" xfId="0" applyFont="1" applyBorder="1" applyAlignment="1" applyProtection="1">
      <alignment horizontal="center" vertical="center"/>
      <protection hidden="1"/>
    </xf>
    <xf numFmtId="0" fontId="90" fillId="0" borderId="144" xfId="0" applyFont="1" applyBorder="1" applyAlignment="1" applyProtection="1">
      <alignment horizontal="center" vertical="center"/>
      <protection hidden="1"/>
    </xf>
    <xf numFmtId="0" fontId="18" fillId="0" borderId="0" xfId="43" applyFont="1" applyAlignment="1" applyProtection="1">
      <alignment horizontal="left" vertical="top" wrapText="1"/>
      <protection hidden="1"/>
    </xf>
    <xf numFmtId="14" fontId="22" fillId="0" borderId="51" xfId="43" applyNumberFormat="1" applyFont="1" applyBorder="1" applyAlignment="1" applyProtection="1">
      <alignment horizontal="center" vertical="center"/>
      <protection hidden="1"/>
    </xf>
    <xf numFmtId="14" fontId="22" fillId="0" borderId="50" xfId="43" applyNumberFormat="1" applyFont="1" applyBorder="1" applyAlignment="1" applyProtection="1">
      <alignment horizontal="center" vertical="center"/>
      <protection hidden="1"/>
    </xf>
    <xf numFmtId="14" fontId="22" fillId="0" borderId="43" xfId="43" applyNumberFormat="1" applyFont="1" applyBorder="1" applyAlignment="1" applyProtection="1">
      <alignment horizontal="center" vertical="center"/>
      <protection hidden="1"/>
    </xf>
    <xf numFmtId="182" fontId="22" fillId="0" borderId="38" xfId="43" applyNumberFormat="1" applyFont="1" applyBorder="1" applyAlignment="1" applyProtection="1">
      <alignment horizontal="center" vertical="center"/>
      <protection hidden="1"/>
    </xf>
    <xf numFmtId="182" fontId="22" fillId="0" borderId="50" xfId="43" applyNumberFormat="1" applyFont="1" applyBorder="1" applyAlignment="1" applyProtection="1">
      <alignment horizontal="center" vertical="center"/>
      <protection hidden="1"/>
    </xf>
    <xf numFmtId="182" fontId="22" fillId="0" borderId="43" xfId="43" applyNumberFormat="1" applyFont="1" applyBorder="1" applyAlignment="1" applyProtection="1">
      <alignment horizontal="center" vertical="center"/>
      <protection hidden="1"/>
    </xf>
    <xf numFmtId="0" fontId="24" fillId="0" borderId="51" xfId="43" applyFont="1" applyBorder="1" applyAlignment="1" applyProtection="1">
      <alignment horizontal="center" vertical="center" wrapText="1" shrinkToFit="1"/>
      <protection hidden="1"/>
    </xf>
    <xf numFmtId="0" fontId="24" fillId="0" borderId="43" xfId="43" applyFont="1" applyBorder="1" applyAlignment="1" applyProtection="1">
      <alignment horizontal="center" vertical="center" wrapText="1" shrinkToFit="1"/>
      <protection hidden="1"/>
    </xf>
    <xf numFmtId="0" fontId="24" fillId="0" borderId="38" xfId="43" applyFont="1" applyBorder="1" applyAlignment="1" applyProtection="1">
      <alignment horizontal="center" vertical="center" wrapText="1" shrinkToFit="1"/>
      <protection hidden="1"/>
    </xf>
    <xf numFmtId="0" fontId="22" fillId="0" borderId="38" xfId="43" applyFont="1" applyBorder="1" applyAlignment="1" applyProtection="1">
      <alignment horizontal="center" vertical="center" wrapText="1" shrinkToFit="1"/>
      <protection hidden="1"/>
    </xf>
    <xf numFmtId="0" fontId="22" fillId="0" borderId="50" xfId="43" applyFont="1" applyBorder="1" applyAlignment="1" applyProtection="1">
      <alignment horizontal="center" vertical="center" wrapText="1" shrinkToFit="1"/>
      <protection hidden="1"/>
    </xf>
    <xf numFmtId="0" fontId="22" fillId="0" borderId="39" xfId="43" applyFont="1" applyBorder="1" applyAlignment="1" applyProtection="1">
      <alignment horizontal="center" vertical="center" wrapText="1" shrinkToFit="1"/>
      <protection hidden="1"/>
    </xf>
    <xf numFmtId="0" fontId="24" fillId="0" borderId="50" xfId="43" applyFont="1" applyBorder="1" applyAlignment="1" applyProtection="1">
      <alignment horizontal="center" vertical="center" wrapText="1" shrinkToFit="1"/>
      <protection hidden="1"/>
    </xf>
    <xf numFmtId="0" fontId="24" fillId="0" borderId="39" xfId="43" applyFont="1" applyBorder="1" applyAlignment="1" applyProtection="1">
      <alignment horizontal="center" vertical="center" wrapText="1" shrinkToFit="1"/>
      <protection hidden="1"/>
    </xf>
    <xf numFmtId="14" fontId="22" fillId="0" borderId="17" xfId="43" applyNumberFormat="1" applyFont="1" applyBorder="1" applyAlignment="1" applyProtection="1">
      <alignment horizontal="center" vertical="center"/>
      <protection hidden="1"/>
    </xf>
    <xf numFmtId="14" fontId="22" fillId="0" borderId="42" xfId="43" applyNumberFormat="1" applyFont="1" applyBorder="1" applyAlignment="1" applyProtection="1">
      <alignment horizontal="center" vertical="center"/>
      <protection hidden="1"/>
    </xf>
    <xf numFmtId="182" fontId="22" fillId="0" borderId="39" xfId="43" applyNumberFormat="1" applyFont="1" applyBorder="1" applyAlignment="1" applyProtection="1">
      <alignment horizontal="center" vertical="center"/>
      <protection hidden="1"/>
    </xf>
    <xf numFmtId="0" fontId="22" fillId="0" borderId="51" xfId="43" applyFont="1" applyBorder="1" applyAlignment="1" applyProtection="1">
      <alignment horizontal="center" vertical="center" wrapText="1" shrinkToFit="1"/>
      <protection hidden="1"/>
    </xf>
    <xf numFmtId="0" fontId="22" fillId="0" borderId="43" xfId="43" applyFont="1" applyBorder="1" applyAlignment="1" applyProtection="1">
      <alignment horizontal="center" vertical="center" wrapText="1" shrinkToFit="1"/>
      <protection hidden="1"/>
    </xf>
    <xf numFmtId="0" fontId="82" fillId="0" borderId="0" xfId="43" applyFont="1" applyAlignment="1" applyProtection="1">
      <alignment horizontal="center" vertical="center"/>
      <protection hidden="1"/>
    </xf>
    <xf numFmtId="0" fontId="22" fillId="0" borderId="0" xfId="43" applyFont="1" applyFill="1" applyBorder="1" applyAlignment="1" applyProtection="1">
      <alignment horizontal="center" vertical="center"/>
      <protection hidden="1"/>
    </xf>
    <xf numFmtId="0" fontId="75" fillId="20" borderId="21" xfId="44" applyFont="1" applyFill="1" applyBorder="1" applyAlignment="1" applyProtection="1">
      <alignment horizontal="right" vertical="center" wrapText="1" shrinkToFit="1"/>
      <protection hidden="1"/>
    </xf>
    <xf numFmtId="0" fontId="75" fillId="20" borderId="27" xfId="44" applyFont="1" applyFill="1" applyBorder="1" applyAlignment="1" applyProtection="1">
      <alignment horizontal="right" vertical="center" wrapText="1" shrinkToFit="1"/>
      <protection hidden="1"/>
    </xf>
    <xf numFmtId="0" fontId="75" fillId="20" borderId="92" xfId="44" applyFont="1" applyFill="1" applyBorder="1" applyAlignment="1" applyProtection="1">
      <alignment horizontal="right" vertical="center" wrapText="1" shrinkToFit="1"/>
      <protection hidden="1"/>
    </xf>
    <xf numFmtId="0" fontId="26" fillId="0" borderId="20" xfId="43" applyFont="1" applyBorder="1" applyAlignment="1" applyProtection="1">
      <alignment horizontal="center" vertical="center"/>
      <protection hidden="1"/>
    </xf>
    <xf numFmtId="0" fontId="26" fillId="0" borderId="22" xfId="43" applyFont="1" applyBorder="1" applyAlignment="1" applyProtection="1">
      <alignment horizontal="center" vertical="center"/>
      <protection hidden="1"/>
    </xf>
    <xf numFmtId="0" fontId="26" fillId="0" borderId="23" xfId="43" applyFont="1" applyBorder="1" applyAlignment="1" applyProtection="1">
      <alignment horizontal="center" vertical="center"/>
      <protection hidden="1"/>
    </xf>
    <xf numFmtId="0" fontId="26" fillId="0" borderId="138" xfId="43" applyFont="1" applyBorder="1" applyAlignment="1" applyProtection="1">
      <alignment horizontal="center" vertical="center"/>
      <protection hidden="1"/>
    </xf>
    <xf numFmtId="0" fontId="26" fillId="0" borderId="72" xfId="43" applyFont="1" applyBorder="1" applyAlignment="1" applyProtection="1">
      <alignment horizontal="center" vertical="center"/>
      <protection hidden="1"/>
    </xf>
    <xf numFmtId="0" fontId="26" fillId="0" borderId="67" xfId="43" applyFont="1" applyBorder="1" applyAlignment="1" applyProtection="1">
      <alignment horizontal="center" vertical="center"/>
      <protection hidden="1"/>
    </xf>
    <xf numFmtId="0" fontId="26" fillId="0" borderId="44" xfId="43" applyFont="1" applyBorder="1" applyAlignment="1" applyProtection="1">
      <alignment horizontal="center" vertical="center"/>
      <protection hidden="1"/>
    </xf>
    <xf numFmtId="0" fontId="26" fillId="0" borderId="121" xfId="43" applyFont="1" applyBorder="1" applyAlignment="1" applyProtection="1">
      <alignment horizontal="center" vertical="center"/>
      <protection hidden="1"/>
    </xf>
    <xf numFmtId="0" fontId="26" fillId="0" borderId="36" xfId="43" applyFont="1" applyBorder="1" applyAlignment="1" applyProtection="1">
      <alignment horizontal="center" vertical="center"/>
      <protection hidden="1"/>
    </xf>
    <xf numFmtId="0" fontId="26" fillId="0" borderId="38" xfId="43" applyFont="1" applyBorder="1" applyAlignment="1" applyProtection="1">
      <alignment horizontal="center" vertical="center" wrapText="1"/>
      <protection hidden="1"/>
    </xf>
    <xf numFmtId="0" fontId="26" fillId="0" borderId="50" xfId="43" applyFont="1" applyBorder="1" applyAlignment="1" applyProtection="1">
      <alignment horizontal="center" vertical="center" wrapText="1"/>
      <protection hidden="1"/>
    </xf>
    <xf numFmtId="0" fontId="0" fillId="0" borderId="43" xfId="0" applyBorder="1" applyAlignment="1">
      <alignment horizontal="center" vertical="center" wrapText="1"/>
    </xf>
    <xf numFmtId="0" fontId="26" fillId="0" borderId="39" xfId="43" applyFont="1" applyBorder="1" applyAlignment="1" applyProtection="1">
      <alignment horizontal="center" vertical="center" wrapText="1"/>
      <protection hidden="1"/>
    </xf>
    <xf numFmtId="0" fontId="22" fillId="0" borderId="38" xfId="43" applyFont="1" applyFill="1" applyBorder="1" applyAlignment="1" applyProtection="1">
      <alignment horizontal="center" vertical="center"/>
      <protection hidden="1"/>
    </xf>
    <xf numFmtId="0" fontId="22" fillId="0" borderId="50" xfId="43" applyFont="1" applyFill="1" applyBorder="1" applyAlignment="1" applyProtection="1">
      <alignment horizontal="center" vertical="center"/>
      <protection hidden="1"/>
    </xf>
    <xf numFmtId="0" fontId="26" fillId="0" borderId="43" xfId="43" applyFont="1" applyBorder="1" applyAlignment="1" applyProtection="1">
      <alignment horizontal="center" vertical="center" wrapText="1"/>
      <protection hidden="1"/>
    </xf>
    <xf numFmtId="0" fontId="0" fillId="0" borderId="43" xfId="0" applyBorder="1" applyAlignment="1">
      <alignment horizontal="center" vertical="center" wrapText="1" shrinkToFit="1"/>
    </xf>
    <xf numFmtId="0" fontId="26" fillId="0" borderId="76" xfId="43" applyFont="1" applyBorder="1" applyAlignment="1" applyProtection="1">
      <alignment horizontal="center" vertical="center"/>
      <protection hidden="1"/>
    </xf>
    <xf numFmtId="0" fontId="132" fillId="20" borderId="0" xfId="0" applyFont="1" applyFill="1" applyBorder="1" applyAlignment="1" applyProtection="1">
      <alignment horizontal="center" vertical="center"/>
      <protection hidden="1"/>
    </xf>
  </cellXfs>
  <cellStyles count="5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26"/>
    <cellStyle name="Calculation" xfId="27"/>
    <cellStyle name="Check Cell" xfId="28"/>
    <cellStyle name="DADOS" xfId="29"/>
    <cellStyle name="Euro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Hiperligação" xfId="37" builtinId="8"/>
    <cellStyle name="Input" xfId="38"/>
    <cellStyle name="LineBottom2" xfId="39"/>
    <cellStyle name="LineBottom3" xfId="40"/>
    <cellStyle name="Linked Cell" xfId="41"/>
    <cellStyle name="Neutral" xfId="42"/>
    <cellStyle name="Normal" xfId="0" builtinId="0"/>
    <cellStyle name="Normal 2" xfId="43"/>
    <cellStyle name="Normal 3" xfId="44"/>
    <cellStyle name="Note" xfId="45"/>
    <cellStyle name="NUMLINHA" xfId="46"/>
    <cellStyle name="Output" xfId="47"/>
    <cellStyle name="QDTITULO" xfId="48"/>
    <cellStyle name="Standard_WBBasis" xfId="49"/>
    <cellStyle name="TITCOLUNA" xfId="50"/>
    <cellStyle name="Title" xfId="51"/>
    <cellStyle name="Warning Text" xfId="52"/>
    <cellStyle name="WithoutLine" xf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8080FF"/>
      <rgbColor rgb="00802060"/>
      <rgbColor rgb="00FFFFCD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3FFFF"/>
      <rgbColor rgb="00CCFFCC"/>
      <rgbColor rgb="00FFFFAF"/>
      <rgbColor rgb="00A6CAF0"/>
      <rgbColor rgb="00CC9CCC"/>
      <rgbColor rgb="00CC99FF"/>
      <rgbColor rgb="00E9E9E9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00599D"/>
      <rgbColor rgb="0000CC00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30</xdr:row>
      <xdr:rowOff>0</xdr:rowOff>
    </xdr:from>
    <xdr:to>
      <xdr:col>4</xdr:col>
      <xdr:colOff>342900</xdr:colOff>
      <xdr:row>38</xdr:row>
      <xdr:rowOff>133350</xdr:rowOff>
    </xdr:to>
    <xdr:sp macro="" textlink="">
      <xdr:nvSpPr>
        <xdr:cNvPr id="30634" name="AutoShape 2" descr="Dieses Bild zeigt das Logo des Weltstatistiktages 2010.">
          <a:extLst>
            <a:ext uri="{FF2B5EF4-FFF2-40B4-BE49-F238E27FC236}">
              <a16:creationId xmlns:a16="http://schemas.microsoft.com/office/drawing/2014/main" id="{00000000-0008-0000-0000-0000AA77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5105400"/>
          <a:ext cx="16287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19050</xdr:rowOff>
    </xdr:from>
    <xdr:to>
      <xdr:col>4</xdr:col>
      <xdr:colOff>582901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3087976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0</xdr:row>
      <xdr:rowOff>0</xdr:rowOff>
    </xdr:from>
    <xdr:to>
      <xdr:col>11</xdr:col>
      <xdr:colOff>19050</xdr:colOff>
      <xdr:row>4</xdr:row>
      <xdr:rowOff>18533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0"/>
          <a:ext cx="1247775" cy="666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adores%20Actividade%20Econ&#243;m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</sheetNames>
    <sheetDataSet>
      <sheetData sheetId="0">
        <row r="1">
          <cell r="A1">
            <v>44134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"/>
      <sheetName val="INDICE"/>
      <sheetName val="1"/>
      <sheetName val="1A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iglas_fontes"/>
    </sheetNames>
    <sheetDataSet>
      <sheetData sheetId="0"/>
      <sheetData sheetId="1"/>
      <sheetData sheetId="2">
        <row r="3">
          <cell r="AA3" t="str">
            <v>II TR  19</v>
          </cell>
          <cell r="AB3"/>
          <cell r="AC3"/>
          <cell r="AD3" t="str">
            <v>III TR  19</v>
          </cell>
          <cell r="AE3"/>
          <cell r="AF3"/>
          <cell r="AG3" t="str">
            <v>IV TR  19</v>
          </cell>
          <cell r="AH3"/>
          <cell r="AI3"/>
          <cell r="AJ3" t="str">
            <v>I TR  20</v>
          </cell>
          <cell r="AK3"/>
          <cell r="AL3"/>
          <cell r="AM3" t="str">
            <v>II TR  20</v>
          </cell>
          <cell r="AN3"/>
          <cell r="AO3"/>
          <cell r="AP3" t="str">
            <v>III TR  20</v>
          </cell>
          <cell r="AQ3"/>
          <cell r="AR3"/>
          <cell r="AS3">
            <v>43922</v>
          </cell>
          <cell r="AT3"/>
          <cell r="AU3"/>
          <cell r="AV3">
            <v>43952</v>
          </cell>
          <cell r="AW3"/>
          <cell r="AX3"/>
          <cell r="AY3">
            <v>43983</v>
          </cell>
          <cell r="AZ3"/>
          <cell r="BA3"/>
          <cell r="BB3">
            <v>44013</v>
          </cell>
          <cell r="BC3"/>
          <cell r="BD3"/>
          <cell r="BE3">
            <v>44044</v>
          </cell>
          <cell r="BF3"/>
          <cell r="BG3"/>
          <cell r="BH3">
            <v>44075</v>
          </cell>
          <cell r="BI3"/>
          <cell r="BJ3"/>
          <cell r="BK3">
            <v>44105</v>
          </cell>
          <cell r="BL3"/>
          <cell r="BM3"/>
        </row>
        <row r="4"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</row>
        <row r="6">
          <cell r="U6">
            <v>44124</v>
          </cell>
          <cell r="V6"/>
          <cell r="W6"/>
          <cell r="AA6">
            <v>1.9286413802038169</v>
          </cell>
          <cell r="AB6"/>
          <cell r="AC6"/>
          <cell r="AD6">
            <v>1.869372695189923</v>
          </cell>
          <cell r="AE6"/>
          <cell r="AF6"/>
          <cell r="AG6">
            <v>1.7023267771887591</v>
          </cell>
          <cell r="AH6"/>
          <cell r="AI6"/>
          <cell r="AJ6">
            <v>2.1745607421029156E-2</v>
          </cell>
          <cell r="AK6"/>
          <cell r="AL6"/>
          <cell r="AM6">
            <v>-7.1106659253014408</v>
          </cell>
          <cell r="AN6"/>
          <cell r="AO6"/>
          <cell r="AP6" t="str">
            <v/>
          </cell>
          <cell r="AQ6"/>
          <cell r="AR6"/>
          <cell r="AS6">
            <v>-9.3747212443632062</v>
          </cell>
          <cell r="AT6"/>
          <cell r="AU6"/>
          <cell r="AV6">
            <v>-7.614465587373191</v>
          </cell>
          <cell r="AW6"/>
          <cell r="AX6"/>
          <cell r="AY6">
            <v>-4.3428109441679252</v>
          </cell>
          <cell r="AZ6"/>
          <cell r="BA6"/>
          <cell r="BB6">
            <v>-2.6536281748707391</v>
          </cell>
          <cell r="BC6"/>
          <cell r="BD6"/>
          <cell r="BE6">
            <v>-1.8041300650251515</v>
          </cell>
          <cell r="BF6"/>
          <cell r="BG6"/>
          <cell r="BH6" t="str">
            <v/>
          </cell>
          <cell r="BI6"/>
          <cell r="BJ6"/>
          <cell r="BK6" t="str">
            <v/>
          </cell>
          <cell r="BL6"/>
          <cell r="BM6"/>
        </row>
        <row r="7">
          <cell r="U7">
            <v>44127</v>
          </cell>
          <cell r="V7"/>
          <cell r="W7"/>
          <cell r="AA7">
            <v>1.778381468150414</v>
          </cell>
          <cell r="AB7"/>
          <cell r="AC7"/>
          <cell r="AD7">
            <v>0.46103199345258378</v>
          </cell>
          <cell r="AE7"/>
          <cell r="AF7"/>
          <cell r="AG7">
            <v>-1.2521826681683261</v>
          </cell>
          <cell r="AH7"/>
          <cell r="AI7"/>
          <cell r="AJ7">
            <v>-4.506855463096926</v>
          </cell>
          <cell r="AK7"/>
          <cell r="AL7"/>
          <cell r="AM7">
            <v>-9.0098790720916835</v>
          </cell>
          <cell r="AN7"/>
          <cell r="AO7"/>
          <cell r="AP7">
            <v>-10.841570357693561</v>
          </cell>
          <cell r="AQ7"/>
          <cell r="AR7"/>
          <cell r="AS7">
            <v>-7.6688985463110981</v>
          </cell>
          <cell r="AT7"/>
          <cell r="AU7"/>
          <cell r="AV7">
            <v>-9.1365785786795328</v>
          </cell>
          <cell r="AW7"/>
          <cell r="AX7"/>
          <cell r="AY7">
            <v>-10.224160091284418</v>
          </cell>
          <cell r="AZ7"/>
          <cell r="BA7"/>
          <cell r="BB7">
            <v>-10.825901733294607</v>
          </cell>
          <cell r="BC7"/>
          <cell r="BD7"/>
          <cell r="BE7">
            <v>-10.963845315607301</v>
          </cell>
          <cell r="BF7"/>
          <cell r="BG7"/>
          <cell r="BH7">
            <v>-10.734964024178772</v>
          </cell>
          <cell r="BI7"/>
          <cell r="BJ7"/>
          <cell r="BK7" t="str">
            <v/>
          </cell>
          <cell r="BL7"/>
          <cell r="BM7"/>
        </row>
        <row r="8">
          <cell r="U8">
            <v>44103</v>
          </cell>
          <cell r="V8"/>
          <cell r="W8"/>
          <cell r="AA8">
            <v>2.4195897552810868</v>
          </cell>
          <cell r="AB8"/>
          <cell r="AC8"/>
          <cell r="AD8">
            <v>2.2440905515392893</v>
          </cell>
          <cell r="AE8"/>
          <cell r="AF8"/>
          <cell r="AG8">
            <v>2.1342335961604788</v>
          </cell>
          <cell r="AH8"/>
          <cell r="AI8"/>
          <cell r="AJ8">
            <v>1.8689573412693183</v>
          </cell>
          <cell r="AK8"/>
          <cell r="AL8"/>
          <cell r="AM8">
            <v>-4.3309667253800734</v>
          </cell>
          <cell r="AN8"/>
          <cell r="AO8"/>
          <cell r="AP8">
            <v>-0.51558288372241978</v>
          </cell>
          <cell r="AQ8"/>
          <cell r="AR8"/>
          <cell r="AS8">
            <v>-0.7074567279595233</v>
          </cell>
          <cell r="AT8"/>
          <cell r="AU8"/>
          <cell r="AV8">
            <v>-3.1764662617329789</v>
          </cell>
          <cell r="AW8"/>
          <cell r="AX8"/>
          <cell r="AY8">
            <v>-4.3309667253800734</v>
          </cell>
          <cell r="AZ8"/>
          <cell r="BA8"/>
          <cell r="BB8">
            <v>-2.9263460331702733</v>
          </cell>
          <cell r="BC8"/>
          <cell r="BD8"/>
          <cell r="BE8">
            <v>-1.3136416440209724</v>
          </cell>
          <cell r="BF8"/>
          <cell r="BG8"/>
          <cell r="BH8">
            <v>-0.51558288372241978</v>
          </cell>
          <cell r="BI8"/>
          <cell r="BJ8"/>
          <cell r="BK8">
            <v>2.2070623217890217E-2</v>
          </cell>
          <cell r="BL8"/>
          <cell r="BM8"/>
        </row>
        <row r="9">
          <cell r="U9">
            <v>44133</v>
          </cell>
          <cell r="V9"/>
          <cell r="W9"/>
          <cell r="AA9">
            <v>108.2</v>
          </cell>
          <cell r="AB9"/>
          <cell r="AC9"/>
          <cell r="AD9">
            <v>107.3</v>
          </cell>
          <cell r="AE9"/>
          <cell r="AF9"/>
          <cell r="AG9">
            <v>106.86666666666667</v>
          </cell>
          <cell r="AH9"/>
          <cell r="AI9"/>
          <cell r="AJ9">
            <v>103.66666666666667</v>
          </cell>
          <cell r="AK9"/>
          <cell r="AL9"/>
          <cell r="AM9">
            <v>68</v>
          </cell>
          <cell r="AN9"/>
          <cell r="AO9"/>
          <cell r="AP9">
            <v>85.866666666666674</v>
          </cell>
          <cell r="AQ9"/>
          <cell r="AR9"/>
          <cell r="AS9">
            <v>66.900000000000006</v>
          </cell>
          <cell r="AT9"/>
          <cell r="AU9"/>
          <cell r="AV9">
            <v>63</v>
          </cell>
          <cell r="AW9"/>
          <cell r="AX9"/>
          <cell r="AY9">
            <v>74.099999999999994</v>
          </cell>
          <cell r="AZ9"/>
          <cell r="BA9"/>
          <cell r="BB9">
            <v>84.6</v>
          </cell>
          <cell r="BC9"/>
          <cell r="BD9"/>
          <cell r="BE9">
            <v>85.9</v>
          </cell>
          <cell r="BF9"/>
          <cell r="BG9"/>
          <cell r="BH9">
            <v>87.1</v>
          </cell>
          <cell r="BI9"/>
          <cell r="BJ9"/>
          <cell r="BK9">
            <v>88.7</v>
          </cell>
          <cell r="BL9"/>
          <cell r="BM9"/>
        </row>
        <row r="10">
          <cell r="U10">
            <v>44112</v>
          </cell>
          <cell r="V10"/>
          <cell r="W10"/>
          <cell r="AA10">
            <v>0.84886220000000001</v>
          </cell>
          <cell r="AB10"/>
          <cell r="AC10"/>
          <cell r="AD10">
            <v>1.4977980000000002</v>
          </cell>
          <cell r="AE10"/>
          <cell r="AF10"/>
          <cell r="AG10">
            <v>2.6362513333333335</v>
          </cell>
          <cell r="AH10"/>
          <cell r="AI10"/>
          <cell r="AJ10">
            <v>2.1416343333333336</v>
          </cell>
          <cell r="AK10"/>
          <cell r="AL10"/>
          <cell r="AM10" t="str">
            <v/>
          </cell>
          <cell r="AN10"/>
          <cell r="AO10"/>
          <cell r="AP10" t="str">
            <v/>
          </cell>
          <cell r="AQ10"/>
          <cell r="AR10"/>
          <cell r="AS10">
            <v>-7.8071200000000003</v>
          </cell>
          <cell r="AT10"/>
          <cell r="AU10"/>
          <cell r="AV10">
            <v>-5.8661300000000001</v>
          </cell>
          <cell r="AW10"/>
          <cell r="AX10"/>
          <cell r="AY10" t="str">
            <v/>
          </cell>
          <cell r="AZ10"/>
          <cell r="BA10"/>
          <cell r="BB10" t="str">
            <v/>
          </cell>
          <cell r="BC10"/>
          <cell r="BD10"/>
          <cell r="BE10" t="str">
            <v/>
          </cell>
          <cell r="BF10"/>
          <cell r="BG10"/>
          <cell r="BH10" t="str">
            <v/>
          </cell>
          <cell r="BI10"/>
          <cell r="BJ10"/>
          <cell r="BK10" t="str">
            <v/>
          </cell>
          <cell r="BL10"/>
          <cell r="BM10"/>
        </row>
        <row r="13">
          <cell r="U13">
            <v>44124</v>
          </cell>
          <cell r="V13"/>
          <cell r="W13"/>
          <cell r="AA13">
            <v>5.375327619605816</v>
          </cell>
          <cell r="AB13"/>
          <cell r="AC13"/>
          <cell r="AD13">
            <v>4.1597836960177208</v>
          </cell>
          <cell r="AE13"/>
          <cell r="AF13"/>
          <cell r="AG13">
            <v>1.8403099316876492</v>
          </cell>
          <cell r="AH13"/>
          <cell r="AI13"/>
          <cell r="AJ13">
            <v>-0.73453077563318425</v>
          </cell>
          <cell r="AK13"/>
          <cell r="AL13"/>
          <cell r="AM13">
            <v>-10.602893978592883</v>
          </cell>
          <cell r="AN13"/>
          <cell r="AO13"/>
          <cell r="AP13" t="str">
            <v/>
          </cell>
          <cell r="AQ13"/>
          <cell r="AR13"/>
          <cell r="AS13">
            <v>-7.0158514945210708</v>
          </cell>
          <cell r="AT13"/>
          <cell r="AU13"/>
          <cell r="AV13">
            <v>-13.576157924038789</v>
          </cell>
          <cell r="AW13"/>
          <cell r="AX13"/>
          <cell r="AY13">
            <v>-10.602893978592883</v>
          </cell>
          <cell r="AZ13"/>
          <cell r="BA13"/>
          <cell r="BB13">
            <v>-4.8275575565904765</v>
          </cell>
          <cell r="BC13"/>
          <cell r="BD13"/>
          <cell r="BE13">
            <v>-0.57430982390890239</v>
          </cell>
          <cell r="BF13"/>
          <cell r="BG13"/>
          <cell r="BH13" t="str">
            <v/>
          </cell>
          <cell r="BI13"/>
          <cell r="BJ13"/>
          <cell r="BK13" t="str">
            <v/>
          </cell>
          <cell r="BL13"/>
          <cell r="BM13"/>
        </row>
        <row r="14">
          <cell r="U14">
            <v>44124</v>
          </cell>
          <cell r="V14"/>
          <cell r="W14"/>
          <cell r="AA14">
            <v>10.815173527037942</v>
          </cell>
          <cell r="AB14"/>
          <cell r="AC14"/>
          <cell r="AD14">
            <v>16.833333333333329</v>
          </cell>
          <cell r="AE14"/>
          <cell r="AF14"/>
          <cell r="AG14">
            <v>10.678807947019834</v>
          </cell>
          <cell r="AH14"/>
          <cell r="AI14"/>
          <cell r="AJ14">
            <v>5.5722891566264821</v>
          </cell>
          <cell r="AK14"/>
          <cell r="AL14"/>
          <cell r="AM14">
            <v>13.692643845593565</v>
          </cell>
          <cell r="AN14"/>
          <cell r="AO14"/>
          <cell r="AP14">
            <v>11.69757489301</v>
          </cell>
          <cell r="AQ14"/>
          <cell r="AR14"/>
          <cell r="AS14">
            <v>11.627906976744185</v>
          </cell>
          <cell r="AT14"/>
          <cell r="AU14"/>
          <cell r="AV14">
            <v>4.1015624999999716</v>
          </cell>
          <cell r="AW14"/>
          <cell r="AX14"/>
          <cell r="AY14">
            <v>27.146171693735496</v>
          </cell>
          <cell r="AZ14"/>
          <cell r="BA14"/>
          <cell r="BB14">
            <v>10.707456978967485</v>
          </cell>
          <cell r="BC14"/>
          <cell r="BD14"/>
          <cell r="BE14">
            <v>12.949640287769768</v>
          </cell>
          <cell r="BF14"/>
          <cell r="BG14"/>
          <cell r="BH14">
            <v>11.688311688311686</v>
          </cell>
          <cell r="BI14"/>
          <cell r="BJ14"/>
          <cell r="BK14" t="str">
            <v/>
          </cell>
          <cell r="BL14"/>
          <cell r="BM14"/>
        </row>
        <row r="15">
          <cell r="U15">
            <v>44113</v>
          </cell>
          <cell r="V15"/>
          <cell r="W15"/>
          <cell r="AA15">
            <v>34.54686649095359</v>
          </cell>
          <cell r="AB15"/>
          <cell r="AC15"/>
          <cell r="AD15">
            <v>25.146307873916868</v>
          </cell>
          <cell r="AE15"/>
          <cell r="AF15"/>
          <cell r="AG15">
            <v>12.156115467146876</v>
          </cell>
          <cell r="AH15"/>
          <cell r="AI15"/>
          <cell r="AJ15">
            <v>-16.366901523931048</v>
          </cell>
          <cell r="AK15"/>
          <cell r="AL15"/>
          <cell r="AM15">
            <v>-43.638457224454406</v>
          </cell>
          <cell r="AN15"/>
          <cell r="AO15"/>
          <cell r="AP15" t="str">
            <v/>
          </cell>
          <cell r="AQ15"/>
          <cell r="AR15"/>
          <cell r="AS15">
            <v>-55.48296401323239</v>
          </cell>
          <cell r="AT15"/>
          <cell r="AU15"/>
          <cell r="AV15">
            <v>-48.529830644920366</v>
          </cell>
          <cell r="AW15"/>
          <cell r="AX15"/>
          <cell r="AY15">
            <v>-27.664876668734834</v>
          </cell>
          <cell r="AZ15"/>
          <cell r="BA15"/>
          <cell r="BB15">
            <v>-20.841501414849859</v>
          </cell>
          <cell r="BC15"/>
          <cell r="BD15"/>
          <cell r="BE15">
            <v>-22.009406302622182</v>
          </cell>
          <cell r="BF15"/>
          <cell r="BG15"/>
          <cell r="BH15" t="str">
            <v/>
          </cell>
          <cell r="BI15"/>
          <cell r="BJ15"/>
          <cell r="BK15" t="str">
            <v/>
          </cell>
          <cell r="BL15"/>
          <cell r="BM15"/>
        </row>
        <row r="16">
          <cell r="U16">
            <v>44106</v>
          </cell>
          <cell r="V16"/>
          <cell r="W16"/>
          <cell r="AA16">
            <v>-3.4531293985174187</v>
          </cell>
          <cell r="AB16"/>
          <cell r="AC16"/>
          <cell r="AD16">
            <v>2.2826451829472916</v>
          </cell>
          <cell r="AE16"/>
          <cell r="AF16"/>
          <cell r="AG16">
            <v>-6.7210144927536248</v>
          </cell>
          <cell r="AH16"/>
          <cell r="AI16"/>
          <cell r="AJ16">
            <v>-23.951409580563833</v>
          </cell>
          <cell r="AK16"/>
          <cell r="AL16"/>
          <cell r="AM16">
            <v>-51.540480124404702</v>
          </cell>
          <cell r="AN16"/>
          <cell r="AO16"/>
          <cell r="AP16">
            <v>-23.367246471939623</v>
          </cell>
          <cell r="AQ16"/>
          <cell r="AR16"/>
          <cell r="AS16">
            <v>-69.942929613189605</v>
          </cell>
          <cell r="AT16"/>
          <cell r="AU16"/>
          <cell r="AV16">
            <v>-51.253963678293459</v>
          </cell>
          <cell r="AW16"/>
          <cell r="AX16"/>
          <cell r="AY16">
            <v>-35.97926895799236</v>
          </cell>
          <cell r="AZ16"/>
          <cell r="BA16"/>
          <cell r="BB16">
            <v>-19.407265774378587</v>
          </cell>
          <cell r="BC16"/>
          <cell r="BD16"/>
          <cell r="BE16">
            <v>-40.479805648344971</v>
          </cell>
          <cell r="BF16"/>
          <cell r="BG16"/>
          <cell r="BH16">
            <v>-7.1586715867158688</v>
          </cell>
          <cell r="BI16"/>
          <cell r="BJ16"/>
          <cell r="BK16" t="str">
            <v/>
          </cell>
          <cell r="BL16"/>
          <cell r="BM16"/>
        </row>
        <row r="17">
          <cell r="U17">
            <v>44106</v>
          </cell>
          <cell r="V17"/>
          <cell r="W17"/>
          <cell r="AA17">
            <v>24.027459954233407</v>
          </cell>
          <cell r="AB17"/>
          <cell r="AC17"/>
          <cell r="AD17">
            <v>-12.347354138398899</v>
          </cell>
          <cell r="AE17"/>
          <cell r="AF17"/>
          <cell r="AG17">
            <v>-24.640400250156347</v>
          </cell>
          <cell r="AH17"/>
          <cell r="AI17"/>
          <cell r="AJ17">
            <v>-29.545454545454547</v>
          </cell>
          <cell r="AK17"/>
          <cell r="AL17"/>
          <cell r="AM17">
            <v>-68.757687576875767</v>
          </cell>
          <cell r="AN17"/>
          <cell r="AO17"/>
          <cell r="AP17">
            <v>4.4891640866872962</v>
          </cell>
          <cell r="AQ17"/>
          <cell r="AR17"/>
          <cell r="AS17">
            <v>-72.680412371134025</v>
          </cell>
          <cell r="AT17"/>
          <cell r="AU17"/>
          <cell r="AV17">
            <v>-68.454935622317606</v>
          </cell>
          <cell r="AW17"/>
          <cell r="AX17"/>
          <cell r="AY17">
            <v>-66.968911917098438</v>
          </cell>
          <cell r="AZ17"/>
          <cell r="BA17"/>
          <cell r="BB17">
            <v>67.281105990783402</v>
          </cell>
          <cell r="BC17"/>
          <cell r="BD17"/>
          <cell r="BE17">
            <v>-7.1661237785016283</v>
          </cell>
          <cell r="BF17"/>
          <cell r="BG17"/>
          <cell r="BH17">
            <v>-8.59375</v>
          </cell>
          <cell r="BI17"/>
          <cell r="BJ17"/>
          <cell r="BK17" t="str">
            <v/>
          </cell>
          <cell r="BL17"/>
          <cell r="BM17"/>
        </row>
        <row r="20">
          <cell r="U20">
            <v>44127</v>
          </cell>
          <cell r="V20"/>
          <cell r="W20"/>
          <cell r="AA20">
            <v>2.385920715564005</v>
          </cell>
          <cell r="AB20"/>
          <cell r="AC20"/>
          <cell r="AD20">
            <v>2.1793285779915315</v>
          </cell>
          <cell r="AE20"/>
          <cell r="AF20"/>
          <cell r="AG20">
            <v>0.37237068281275043</v>
          </cell>
          <cell r="AH20"/>
          <cell r="AI20"/>
          <cell r="AJ20">
            <v>-3.9912185955838453</v>
          </cell>
          <cell r="AK20"/>
          <cell r="AL20"/>
          <cell r="AM20">
            <v>-8.6016382658382771</v>
          </cell>
          <cell r="AN20"/>
          <cell r="AO20"/>
          <cell r="AP20">
            <v>-9.590154278272264</v>
          </cell>
          <cell r="AQ20"/>
          <cell r="AR20"/>
          <cell r="AS20">
            <v>-7.4333940854483416</v>
          </cell>
          <cell r="AT20"/>
          <cell r="AU20"/>
          <cell r="AV20">
            <v>-8.7601535281864429</v>
          </cell>
          <cell r="AW20"/>
          <cell r="AX20"/>
          <cell r="AY20">
            <v>-9.6113671838800485</v>
          </cell>
          <cell r="AZ20"/>
          <cell r="BA20"/>
          <cell r="BB20">
            <v>-9.929830571338627</v>
          </cell>
          <cell r="BC20"/>
          <cell r="BD20"/>
          <cell r="BE20">
            <v>-9.738172850845217</v>
          </cell>
          <cell r="BF20"/>
          <cell r="BG20"/>
          <cell r="BH20">
            <v>-9.1024594126329461</v>
          </cell>
          <cell r="BI20"/>
          <cell r="BJ20"/>
          <cell r="BK20" t="str">
            <v/>
          </cell>
          <cell r="BL20"/>
          <cell r="BM20"/>
        </row>
        <row r="21">
          <cell r="U21">
            <v>44133</v>
          </cell>
          <cell r="V21"/>
          <cell r="W21"/>
          <cell r="AA21">
            <v>-8.2596792409207165</v>
          </cell>
          <cell r="AB21"/>
          <cell r="AC21"/>
          <cell r="AD21">
            <v>-7.1438816068532178</v>
          </cell>
          <cell r="AE21"/>
          <cell r="AF21"/>
          <cell r="AG21">
            <v>-7.2337156165348047</v>
          </cell>
          <cell r="AH21"/>
          <cell r="AI21"/>
          <cell r="AJ21">
            <v>-9.8976478831038346</v>
          </cell>
          <cell r="AK21"/>
          <cell r="AL21"/>
          <cell r="AM21">
            <v>-33.133647064988061</v>
          </cell>
          <cell r="AN21"/>
          <cell r="AO21"/>
          <cell r="AP21">
            <v>-26.317329190737922</v>
          </cell>
          <cell r="AQ21"/>
          <cell r="AR21"/>
          <cell r="AS21">
            <v>-20.95740606141867</v>
          </cell>
          <cell r="AT21"/>
          <cell r="AU21"/>
          <cell r="AV21">
            <v>-29.137851666367606</v>
          </cell>
          <cell r="AW21"/>
          <cell r="AX21"/>
          <cell r="AY21">
            <v>-33.133647064988061</v>
          </cell>
          <cell r="AZ21"/>
          <cell r="BA21"/>
          <cell r="BB21">
            <v>-28.305115941360498</v>
          </cell>
          <cell r="BC21"/>
          <cell r="BD21"/>
          <cell r="BE21">
            <v>-26.018896498984123</v>
          </cell>
          <cell r="BF21"/>
          <cell r="BG21"/>
          <cell r="BH21">
            <v>-26.317329190737922</v>
          </cell>
          <cell r="BI21"/>
          <cell r="BJ21"/>
          <cell r="BK21">
            <v>-25.48245665894267</v>
          </cell>
          <cell r="BL21"/>
          <cell r="BM21"/>
        </row>
        <row r="22">
          <cell r="U22">
            <v>44133</v>
          </cell>
          <cell r="V22"/>
          <cell r="W22"/>
          <cell r="AA22">
            <v>3.2810624816666665</v>
          </cell>
          <cell r="AB22"/>
          <cell r="AC22"/>
          <cell r="AD22">
            <v>5.9894471199333337</v>
          </cell>
          <cell r="AE22"/>
          <cell r="AF22"/>
          <cell r="AG22">
            <v>4.2761985368333333</v>
          </cell>
          <cell r="AH22"/>
          <cell r="AI22"/>
          <cell r="AJ22">
            <v>3.3290934647333335</v>
          </cell>
          <cell r="AK22"/>
          <cell r="AL22"/>
          <cell r="AM22">
            <v>-48.138252129199998</v>
          </cell>
          <cell r="AN22"/>
          <cell r="AO22"/>
          <cell r="AP22">
            <v>-29.435836732066665</v>
          </cell>
          <cell r="AQ22"/>
          <cell r="AR22"/>
          <cell r="AS22">
            <v>-38.8591841191</v>
          </cell>
          <cell r="AT22"/>
          <cell r="AU22"/>
          <cell r="AV22">
            <v>-53.7526565999</v>
          </cell>
          <cell r="AW22"/>
          <cell r="AX22"/>
          <cell r="AY22">
            <v>-51.802915668600001</v>
          </cell>
          <cell r="AZ22"/>
          <cell r="BA22"/>
          <cell r="BB22">
            <v>-43.130978536400001</v>
          </cell>
          <cell r="BC22"/>
          <cell r="BD22"/>
          <cell r="BE22">
            <v>-24.971708269899999</v>
          </cell>
          <cell r="BF22"/>
          <cell r="BG22"/>
          <cell r="BH22">
            <v>-20.2048233899</v>
          </cell>
          <cell r="BI22"/>
          <cell r="BJ22"/>
          <cell r="BK22">
            <v>-9.9313544867000001</v>
          </cell>
          <cell r="BL22"/>
          <cell r="BM22"/>
        </row>
        <row r="23">
          <cell r="U23">
            <v>44113</v>
          </cell>
          <cell r="V23"/>
          <cell r="W23"/>
          <cell r="AA23">
            <v>1.6668476175694167</v>
          </cell>
          <cell r="AB23"/>
          <cell r="AC23"/>
          <cell r="AD23">
            <v>6.7317881946516707</v>
          </cell>
          <cell r="AE23"/>
          <cell r="AF23"/>
          <cell r="AG23">
            <v>4.0735996657202946</v>
          </cell>
          <cell r="AH23"/>
          <cell r="AI23"/>
          <cell r="AJ23">
            <v>0.65811031913850115</v>
          </cell>
          <cell r="AK23"/>
          <cell r="AL23"/>
          <cell r="AM23">
            <v>-24.675175966749947</v>
          </cell>
          <cell r="AN23"/>
          <cell r="AO23"/>
          <cell r="AP23" t="str">
            <v/>
          </cell>
          <cell r="AQ23"/>
          <cell r="AR23"/>
          <cell r="AS23">
            <v>-31.996312234406417</v>
          </cell>
          <cell r="AT23"/>
          <cell r="AU23"/>
          <cell r="AV23">
            <v>-28.64908005430479</v>
          </cell>
          <cell r="AW23"/>
          <cell r="AX23"/>
          <cell r="AY23">
            <v>-12.918726679365776</v>
          </cell>
          <cell r="AZ23"/>
          <cell r="BA23"/>
          <cell r="BB23">
            <v>-15.747412146075959</v>
          </cell>
          <cell r="BC23"/>
          <cell r="BD23"/>
          <cell r="BE23">
            <v>-13.656150538497897</v>
          </cell>
          <cell r="BF23"/>
          <cell r="BG23"/>
          <cell r="BH23" t="str">
            <v/>
          </cell>
          <cell r="BI23"/>
          <cell r="BJ23"/>
          <cell r="BK23" t="str">
            <v/>
          </cell>
          <cell r="BL23"/>
          <cell r="BM23"/>
        </row>
        <row r="24">
          <cell r="U24">
            <v>44133</v>
          </cell>
          <cell r="V24"/>
          <cell r="W24"/>
          <cell r="AA24">
            <v>-13.284255991833334</v>
          </cell>
          <cell r="AB24"/>
          <cell r="AC24"/>
          <cell r="AD24">
            <v>-11.409107912866666</v>
          </cell>
          <cell r="AE24"/>
          <cell r="AF24"/>
          <cell r="AG24">
            <v>-10.421211788666666</v>
          </cell>
          <cell r="AH24"/>
          <cell r="AI24"/>
          <cell r="AJ24">
            <v>-12.271195531833333</v>
          </cell>
          <cell r="AK24"/>
          <cell r="AL24"/>
          <cell r="AM24">
            <v>-53.284275709966664</v>
          </cell>
          <cell r="AN24"/>
          <cell r="AO24"/>
          <cell r="AP24">
            <v>-38.847997075899997</v>
          </cell>
          <cell r="AQ24"/>
          <cell r="AR24"/>
          <cell r="AS24">
            <v>-43.053170213800001</v>
          </cell>
          <cell r="AT24"/>
          <cell r="AU24"/>
          <cell r="AV24">
            <v>-60.554152250100003</v>
          </cell>
          <cell r="AW24"/>
          <cell r="AX24"/>
          <cell r="AY24">
            <v>-56.245504666000002</v>
          </cell>
          <cell r="AZ24"/>
          <cell r="BA24"/>
          <cell r="BB24">
            <v>-44.164723391899997</v>
          </cell>
          <cell r="BC24"/>
          <cell r="BD24"/>
          <cell r="BE24">
            <v>-36.312310506000003</v>
          </cell>
          <cell r="BF24"/>
          <cell r="BG24"/>
          <cell r="BH24">
            <v>-36.066957329799997</v>
          </cell>
          <cell r="BI24"/>
          <cell r="BJ24"/>
          <cell r="BK24">
            <v>-32.763924934400002</v>
          </cell>
          <cell r="BL24"/>
          <cell r="BM24"/>
        </row>
        <row r="25">
          <cell r="U25">
            <v>44106</v>
          </cell>
          <cell r="V25"/>
          <cell r="W25"/>
          <cell r="AA25">
            <v>-3.1404078888390785</v>
          </cell>
          <cell r="AB25"/>
          <cell r="AC25"/>
          <cell r="AD25">
            <v>-5.6197282586113744</v>
          </cell>
          <cell r="AE25"/>
          <cell r="AF25"/>
          <cell r="AG25">
            <v>9.0791549789621513</v>
          </cell>
          <cell r="AH25"/>
          <cell r="AI25"/>
          <cell r="AJ25">
            <v>-23.825384809487758</v>
          </cell>
          <cell r="AK25"/>
          <cell r="AL25"/>
          <cell r="AM25">
            <v>-71.70498915401302</v>
          </cell>
          <cell r="AN25"/>
          <cell r="AO25"/>
          <cell r="AP25">
            <v>-10.163111668757836</v>
          </cell>
          <cell r="AQ25"/>
          <cell r="AR25"/>
          <cell r="AS25">
            <v>-86.984517778514274</v>
          </cell>
          <cell r="AT25"/>
          <cell r="AU25"/>
          <cell r="AV25">
            <v>-74.735961978524898</v>
          </cell>
          <cell r="AW25"/>
          <cell r="AX25"/>
          <cell r="AY25">
            <v>-56.229994072317723</v>
          </cell>
          <cell r="AZ25"/>
          <cell r="BA25"/>
          <cell r="BB25">
            <v>-17.503796919071377</v>
          </cell>
          <cell r="BC25"/>
          <cell r="BD25"/>
          <cell r="BE25">
            <v>-0.14475271411339463</v>
          </cell>
          <cell r="BF25"/>
          <cell r="BG25"/>
          <cell r="BH25">
            <v>-9.4243714795988467</v>
          </cell>
          <cell r="BI25"/>
          <cell r="BJ25"/>
          <cell r="BK25" t="str">
            <v/>
          </cell>
          <cell r="BL25"/>
          <cell r="BM25"/>
        </row>
        <row r="28">
          <cell r="U28">
            <v>44133</v>
          </cell>
          <cell r="V28"/>
          <cell r="W28"/>
          <cell r="AA28">
            <v>-2.8484141614666671</v>
          </cell>
          <cell r="AB28"/>
          <cell r="AC28"/>
          <cell r="AD28">
            <v>-4.3722363263333328</v>
          </cell>
          <cell r="AE28"/>
          <cell r="AF28"/>
          <cell r="AG28">
            <v>-5.5661575991666661</v>
          </cell>
          <cell r="AH28"/>
          <cell r="AI28"/>
          <cell r="AJ28">
            <v>-5.1112945763333331</v>
          </cell>
          <cell r="AK28"/>
          <cell r="AL28"/>
          <cell r="AM28">
            <v>-31.156311519499997</v>
          </cell>
          <cell r="AN28"/>
          <cell r="AO28"/>
          <cell r="AP28">
            <v>-14.620505079599999</v>
          </cell>
          <cell r="AQ28"/>
          <cell r="AR28"/>
          <cell r="AS28">
            <v>-14.8609401743</v>
          </cell>
          <cell r="AT28"/>
          <cell r="AU28"/>
          <cell r="AV28">
            <v>-25.888375160200003</v>
          </cell>
          <cell r="AW28"/>
          <cell r="AX28"/>
          <cell r="AY28">
            <v>-31.156311519499997</v>
          </cell>
          <cell r="AZ28"/>
          <cell r="BA28"/>
          <cell r="BB28">
            <v>-25.503562747299998</v>
          </cell>
          <cell r="BC28"/>
          <cell r="BD28"/>
          <cell r="BE28">
            <v>-17.592650575866667</v>
          </cell>
          <cell r="BF28"/>
          <cell r="BG28"/>
          <cell r="BH28">
            <v>-14.620505079599999</v>
          </cell>
          <cell r="BI28"/>
          <cell r="BJ28"/>
          <cell r="BK28">
            <v>-14.729543225633334</v>
          </cell>
          <cell r="BL28"/>
          <cell r="BM28"/>
        </row>
        <row r="29">
          <cell r="U29">
            <v>44133</v>
          </cell>
          <cell r="V29"/>
          <cell r="W29"/>
          <cell r="AA29">
            <v>-10.821009048916666</v>
          </cell>
          <cell r="AB29"/>
          <cell r="AC29"/>
          <cell r="AD29">
            <v>-12.660558029183333</v>
          </cell>
          <cell r="AE29"/>
          <cell r="AF29"/>
          <cell r="AG29">
            <v>-11.552588636116667</v>
          </cell>
          <cell r="AH29"/>
          <cell r="AI29"/>
          <cell r="AJ29">
            <v>-6.4420973217333328</v>
          </cell>
          <cell r="AK29"/>
          <cell r="AL29"/>
          <cell r="AM29">
            <v>-29.127145717833333</v>
          </cell>
          <cell r="AN29"/>
          <cell r="AO29"/>
          <cell r="AP29">
            <v>-14.422014980566667</v>
          </cell>
          <cell r="AQ29"/>
          <cell r="AR29"/>
          <cell r="AS29">
            <v>-16.546535932416663</v>
          </cell>
          <cell r="AT29"/>
          <cell r="AU29"/>
          <cell r="AV29">
            <v>-24.294407118216665</v>
          </cell>
          <cell r="AW29"/>
          <cell r="AX29"/>
          <cell r="AY29">
            <v>-29.127145717833333</v>
          </cell>
          <cell r="AZ29"/>
          <cell r="BA29"/>
          <cell r="BB29">
            <v>-23.171850941966664</v>
          </cell>
          <cell r="BC29"/>
          <cell r="BD29"/>
          <cell r="BE29">
            <v>-17.89688783455</v>
          </cell>
          <cell r="BF29"/>
          <cell r="BG29"/>
          <cell r="BH29">
            <v>-14.422014980566667</v>
          </cell>
          <cell r="BI29"/>
          <cell r="BJ29"/>
          <cell r="BK29">
            <v>-11.999860770816667</v>
          </cell>
          <cell r="BL29"/>
          <cell r="BM29"/>
        </row>
        <row r="30">
          <cell r="U30">
            <v>44133</v>
          </cell>
          <cell r="V30"/>
          <cell r="W30"/>
          <cell r="AA30">
            <v>3.5960600974666668</v>
          </cell>
          <cell r="AB30"/>
          <cell r="AC30"/>
          <cell r="AD30">
            <v>3.3533304587666666</v>
          </cell>
          <cell r="AE30"/>
          <cell r="AF30"/>
          <cell r="AG30">
            <v>0.56616380089999996</v>
          </cell>
          <cell r="AH30"/>
          <cell r="AI30"/>
          <cell r="AJ30">
            <v>-0.37948505016666667</v>
          </cell>
          <cell r="AK30"/>
          <cell r="AL30"/>
          <cell r="AM30">
            <v>-25.421808802733334</v>
          </cell>
          <cell r="AN30"/>
          <cell r="AO30"/>
          <cell r="AP30">
            <v>-9.009796485499999</v>
          </cell>
          <cell r="AQ30"/>
          <cell r="AR30"/>
          <cell r="AS30">
            <v>-11.225796797800001</v>
          </cell>
          <cell r="AT30"/>
          <cell r="AU30"/>
          <cell r="AV30">
            <v>-20.546219288766668</v>
          </cell>
          <cell r="AW30"/>
          <cell r="AX30"/>
          <cell r="AY30">
            <v>-25.421808802733334</v>
          </cell>
          <cell r="AZ30"/>
          <cell r="BA30"/>
          <cell r="BB30">
            <v>-19.650931664733331</v>
          </cell>
          <cell r="BC30"/>
          <cell r="BD30"/>
          <cell r="BE30">
            <v>-12.751281146899998</v>
          </cell>
          <cell r="BF30"/>
          <cell r="BG30"/>
          <cell r="BH30">
            <v>-9.009796485499999</v>
          </cell>
          <cell r="BI30"/>
          <cell r="BJ30"/>
          <cell r="BK30">
            <v>-6.429218278833333</v>
          </cell>
          <cell r="BL30"/>
          <cell r="BM30"/>
        </row>
        <row r="31">
          <cell r="U31">
            <v>44103</v>
          </cell>
          <cell r="V31"/>
          <cell r="W31"/>
          <cell r="AA31">
            <v>14.473567145222225</v>
          </cell>
          <cell r="AB31"/>
          <cell r="AC31"/>
          <cell r="AD31">
            <v>9.9013527834444446</v>
          </cell>
          <cell r="AE31"/>
          <cell r="AF31"/>
          <cell r="AG31">
            <v>10.06630045611111</v>
          </cell>
          <cell r="AH31"/>
          <cell r="AI31"/>
          <cell r="AJ31">
            <v>2.6824181406666674</v>
          </cell>
          <cell r="AK31"/>
          <cell r="AL31"/>
          <cell r="AM31">
            <v>-52.892912851333335</v>
          </cell>
          <cell r="AN31"/>
          <cell r="AO31"/>
          <cell r="AP31">
            <v>-27.664087994333332</v>
          </cell>
          <cell r="AQ31"/>
          <cell r="AR31"/>
          <cell r="AS31">
            <v>-18.228177607444447</v>
          </cell>
          <cell r="AT31"/>
          <cell r="AU31"/>
          <cell r="AV31">
            <v>-39.567770399888893</v>
          </cell>
          <cell r="AW31"/>
          <cell r="AX31"/>
          <cell r="AY31">
            <v>-52.892912851333335</v>
          </cell>
          <cell r="AZ31"/>
          <cell r="BA31"/>
          <cell r="BB31">
            <v>-46.852027210888899</v>
          </cell>
          <cell r="BC31"/>
          <cell r="BD31"/>
          <cell r="BE31">
            <v>-37.074580186555558</v>
          </cell>
          <cell r="BF31"/>
          <cell r="BG31"/>
          <cell r="BH31">
            <v>-27.664087994333332</v>
          </cell>
          <cell r="BI31"/>
          <cell r="BJ31"/>
          <cell r="BK31">
            <v>-19.989454154555556</v>
          </cell>
          <cell r="BL31"/>
          <cell r="BM31"/>
        </row>
        <row r="34">
          <cell r="U34">
            <v>44112</v>
          </cell>
          <cell r="V34"/>
          <cell r="W34"/>
          <cell r="AA34">
            <v>-0.9189523381295146</v>
          </cell>
          <cell r="AB34"/>
          <cell r="AC34"/>
          <cell r="AD34">
            <v>-0.39399681193418701</v>
          </cell>
          <cell r="AE34"/>
          <cell r="AF34"/>
          <cell r="AG34">
            <v>1.3718707861875004</v>
          </cell>
          <cell r="AH34"/>
          <cell r="AI34"/>
          <cell r="AJ34">
            <v>-3.5577806084663877</v>
          </cell>
          <cell r="AK34"/>
          <cell r="AL34"/>
          <cell r="AM34">
            <v>-28.31210823382591</v>
          </cell>
          <cell r="AN34"/>
          <cell r="AO34"/>
          <cell r="AP34" t="str">
            <v/>
          </cell>
          <cell r="AQ34"/>
          <cell r="AR34"/>
          <cell r="AS34">
            <v>-16.583240091867381</v>
          </cell>
          <cell r="AT34"/>
          <cell r="AU34"/>
          <cell r="AV34">
            <v>-27.516122728161037</v>
          </cell>
          <cell r="AW34"/>
          <cell r="AX34"/>
          <cell r="AY34">
            <v>-28.31210823382591</v>
          </cell>
          <cell r="AZ34"/>
          <cell r="BA34"/>
          <cell r="BB34">
            <v>-19.738067839333667</v>
          </cell>
          <cell r="BC34"/>
          <cell r="BD34"/>
          <cell r="BE34">
            <v>-10.23507258701332</v>
          </cell>
          <cell r="BF34"/>
          <cell r="BG34"/>
          <cell r="BH34" t="str">
            <v/>
          </cell>
          <cell r="BI34"/>
          <cell r="BJ34"/>
          <cell r="BK34" t="str">
            <v/>
          </cell>
          <cell r="BL34"/>
          <cell r="BM34"/>
        </row>
        <row r="35">
          <cell r="U35">
            <v>44134</v>
          </cell>
          <cell r="V35"/>
          <cell r="W35"/>
          <cell r="AA35">
            <v>4.8249050690133117</v>
          </cell>
          <cell r="AB35"/>
          <cell r="AC35"/>
          <cell r="AD35">
            <v>4.4358958946925497</v>
          </cell>
          <cell r="AE35"/>
          <cell r="AF35"/>
          <cell r="AG35">
            <v>3.5597093636470021</v>
          </cell>
          <cell r="AH35"/>
          <cell r="AI35"/>
          <cell r="AJ35">
            <v>2.1772444701460074</v>
          </cell>
          <cell r="AK35"/>
          <cell r="AL35"/>
          <cell r="AM35">
            <v>-13.184601673231171</v>
          </cell>
          <cell r="AN35"/>
          <cell r="AO35"/>
          <cell r="AP35">
            <v>-2.2359712230215791</v>
          </cell>
          <cell r="AQ35"/>
          <cell r="AR35"/>
          <cell r="AS35">
            <v>-6.652416303186115</v>
          </cell>
          <cell r="AT35"/>
          <cell r="AU35"/>
          <cell r="AV35">
            <v>-13.494998136841815</v>
          </cell>
          <cell r="AW35"/>
          <cell r="AX35"/>
          <cell r="AY35">
            <v>-13.184601673231171</v>
          </cell>
          <cell r="AZ35"/>
          <cell r="BA35"/>
          <cell r="BB35">
            <v>-6.6341603327118861</v>
          </cell>
          <cell r="BC35"/>
          <cell r="BD35"/>
          <cell r="BE35">
            <v>-4.1084893488918652</v>
          </cell>
          <cell r="BF35"/>
          <cell r="BG35"/>
          <cell r="BH35">
            <v>-2.2359712230215791</v>
          </cell>
          <cell r="BI35"/>
          <cell r="BJ35"/>
          <cell r="BK35" t="str">
            <v/>
          </cell>
          <cell r="BL35"/>
          <cell r="BM35"/>
        </row>
        <row r="36">
          <cell r="U36">
            <v>44116</v>
          </cell>
          <cell r="V36"/>
          <cell r="W36"/>
          <cell r="AA36">
            <v>1.10043618325399</v>
          </cell>
          <cell r="AB36"/>
          <cell r="AC36"/>
          <cell r="AD36">
            <v>2.5885253249663549</v>
          </cell>
          <cell r="AE36"/>
          <cell r="AF36"/>
          <cell r="AG36">
            <v>2.9962126525459496</v>
          </cell>
          <cell r="AH36"/>
          <cell r="AI36"/>
          <cell r="AJ36">
            <v>-3.7167205772580303</v>
          </cell>
          <cell r="AK36"/>
          <cell r="AL36"/>
          <cell r="AM36">
            <v>-30.533231819079035</v>
          </cell>
          <cell r="AN36"/>
          <cell r="AO36"/>
          <cell r="AP36" t="str">
            <v/>
          </cell>
          <cell r="AQ36"/>
          <cell r="AR36"/>
          <cell r="AS36">
            <v>-17.502345144793779</v>
          </cell>
          <cell r="AT36"/>
          <cell r="AU36"/>
          <cell r="AV36">
            <v>-28.474305138972213</v>
          </cell>
          <cell r="AW36"/>
          <cell r="AX36"/>
          <cell r="AY36">
            <v>-30.533231819079035</v>
          </cell>
          <cell r="AZ36"/>
          <cell r="BA36"/>
          <cell r="BB36">
            <v>-23.397583195912503</v>
          </cell>
          <cell r="BC36"/>
          <cell r="BD36"/>
          <cell r="BE36">
            <v>-17.544724802060202</v>
          </cell>
          <cell r="BF36"/>
          <cell r="BG36"/>
          <cell r="BH36" t="str">
            <v/>
          </cell>
          <cell r="BI36"/>
          <cell r="BJ36"/>
          <cell r="BK36" t="str">
            <v/>
          </cell>
          <cell r="BL36"/>
          <cell r="BM36"/>
        </row>
        <row r="39">
          <cell r="U39">
            <v>44104</v>
          </cell>
          <cell r="V39"/>
          <cell r="W39"/>
          <cell r="AA39">
            <v>-1.7055627100543376</v>
          </cell>
          <cell r="AB39"/>
          <cell r="AC39"/>
          <cell r="AD39">
            <v>-4.0208764398876014</v>
          </cell>
          <cell r="AE39"/>
          <cell r="AF39"/>
          <cell r="AG39">
            <v>0.3741964371382096</v>
          </cell>
          <cell r="AH39"/>
          <cell r="AI39"/>
          <cell r="AJ39">
            <v>-1.3491322407186743</v>
          </cell>
          <cell r="AK39"/>
          <cell r="AL39"/>
          <cell r="AM39">
            <v>-23.653096440212181</v>
          </cell>
          <cell r="AN39"/>
          <cell r="AO39"/>
          <cell r="AP39" t="str">
            <v/>
          </cell>
          <cell r="AQ39"/>
          <cell r="AR39"/>
          <cell r="AS39">
            <v>-28.864323507180643</v>
          </cell>
          <cell r="AT39"/>
          <cell r="AU39"/>
          <cell r="AV39">
            <v>-27.150512362508238</v>
          </cell>
          <cell r="AW39"/>
          <cell r="AX39"/>
          <cell r="AY39">
            <v>-14.484264866474746</v>
          </cell>
          <cell r="AZ39"/>
          <cell r="BA39"/>
          <cell r="BB39">
            <v>-8.8337562259186058</v>
          </cell>
          <cell r="BC39"/>
          <cell r="BD39"/>
          <cell r="BE39">
            <v>3.0425963488844019</v>
          </cell>
          <cell r="BF39"/>
          <cell r="BG39"/>
          <cell r="BH39" t="str">
            <v/>
          </cell>
          <cell r="BI39"/>
          <cell r="BJ39"/>
          <cell r="BK39" t="str">
            <v/>
          </cell>
          <cell r="BL39"/>
          <cell r="BM39"/>
        </row>
        <row r="40">
          <cell r="U40">
            <v>44104</v>
          </cell>
          <cell r="V40"/>
          <cell r="W40"/>
          <cell r="AA40">
            <v>-0.12913640032283524</v>
          </cell>
          <cell r="AB40"/>
          <cell r="AC40"/>
          <cell r="AD40">
            <v>-1.8378796672470514</v>
          </cell>
          <cell r="AE40"/>
          <cell r="AF40"/>
          <cell r="AG40">
            <v>-0.88492685475443977</v>
          </cell>
          <cell r="AH40"/>
          <cell r="AI40"/>
          <cell r="AJ40">
            <v>-3.770197486535011</v>
          </cell>
          <cell r="AK40"/>
          <cell r="AL40"/>
          <cell r="AM40">
            <v>-26.193631808630997</v>
          </cell>
          <cell r="AN40"/>
          <cell r="AO40"/>
          <cell r="AP40" t="str">
            <v/>
          </cell>
          <cell r="AQ40"/>
          <cell r="AR40"/>
          <cell r="AS40">
            <v>-32.418952618453872</v>
          </cell>
          <cell r="AT40"/>
          <cell r="AU40"/>
          <cell r="AV40">
            <v>-30.035869360015099</v>
          </cell>
          <cell r="AW40"/>
          <cell r="AX40"/>
          <cell r="AY40">
            <v>-15.542107917297031</v>
          </cell>
          <cell r="AZ40"/>
          <cell r="BA40"/>
          <cell r="BB40">
            <v>-8.1924451743792872</v>
          </cell>
          <cell r="BC40"/>
          <cell r="BD40"/>
          <cell r="BE40">
            <v>2.228986645718777</v>
          </cell>
          <cell r="BF40"/>
          <cell r="BG40"/>
          <cell r="BH40" t="str">
            <v/>
          </cell>
          <cell r="BI40"/>
          <cell r="BJ40"/>
          <cell r="BK40" t="str">
            <v/>
          </cell>
          <cell r="BL40"/>
          <cell r="BM40"/>
        </row>
        <row r="43">
          <cell r="U43">
            <v>44119</v>
          </cell>
          <cell r="V43"/>
          <cell r="W43"/>
          <cell r="AA43">
            <v>9.8905266748986236</v>
          </cell>
          <cell r="AB43"/>
          <cell r="AC43"/>
          <cell r="AD43">
            <v>6.9207556214481372</v>
          </cell>
          <cell r="AE43"/>
          <cell r="AF43"/>
          <cell r="AG43">
            <v>8.144690008497605</v>
          </cell>
          <cell r="AH43"/>
          <cell r="AI43"/>
          <cell r="AJ43">
            <v>-19.739405007200361</v>
          </cell>
          <cell r="AK43"/>
          <cell r="AL43"/>
          <cell r="AM43">
            <v>-94.348156273353894</v>
          </cell>
          <cell r="AN43"/>
          <cell r="AO43"/>
          <cell r="AP43" t="str">
            <v/>
          </cell>
          <cell r="AQ43"/>
          <cell r="AR43"/>
          <cell r="AS43">
            <v>-98.482305678753804</v>
          </cell>
          <cell r="AT43"/>
          <cell r="AU43"/>
          <cell r="AV43">
            <v>-97.512395341320683</v>
          </cell>
          <cell r="AW43"/>
          <cell r="AX43"/>
          <cell r="AY43">
            <v>-88.605506241666163</v>
          </cell>
          <cell r="AZ43"/>
          <cell r="BA43"/>
          <cell r="BB43">
            <v>-69.848349194552512</v>
          </cell>
          <cell r="BC43"/>
          <cell r="BD43"/>
          <cell r="BE43">
            <v>-48.853602517649421</v>
          </cell>
          <cell r="BF43"/>
          <cell r="BG43"/>
          <cell r="BH43" t="str">
            <v/>
          </cell>
          <cell r="BI43"/>
          <cell r="BJ43"/>
          <cell r="BK43" t="str">
            <v/>
          </cell>
          <cell r="BL43"/>
          <cell r="BM43"/>
        </row>
        <row r="44">
          <cell r="U44">
            <v>44119</v>
          </cell>
          <cell r="V44"/>
          <cell r="W44"/>
          <cell r="AA44">
            <v>7.0402432935399446</v>
          </cell>
          <cell r="AB44"/>
          <cell r="AC44"/>
          <cell r="AD44">
            <v>3.5731288171648714</v>
          </cell>
          <cell r="AE44"/>
          <cell r="AF44"/>
          <cell r="AG44">
            <v>4.8682720720430837</v>
          </cell>
          <cell r="AH44"/>
          <cell r="AI44"/>
          <cell r="AJ44">
            <v>-18.304391808218554</v>
          </cell>
          <cell r="AK44"/>
          <cell r="AL44"/>
          <cell r="AM44">
            <v>-92.530426246915425</v>
          </cell>
          <cell r="AN44"/>
          <cell r="AO44"/>
          <cell r="AP44" t="str">
            <v/>
          </cell>
          <cell r="AQ44"/>
          <cell r="AR44"/>
          <cell r="AS44">
            <v>-97.408389480547712</v>
          </cell>
          <cell r="AT44"/>
          <cell r="AU44"/>
          <cell r="AV44">
            <v>-95.783550681321898</v>
          </cell>
          <cell r="AW44"/>
          <cell r="AX44"/>
          <cell r="AY44">
            <v>-85.49320562408866</v>
          </cell>
          <cell r="AZ44"/>
          <cell r="BA44"/>
          <cell r="BB44">
            <v>-67.827845899094058</v>
          </cell>
          <cell r="BC44"/>
          <cell r="BD44"/>
          <cell r="BE44">
            <v>-47.078261972608502</v>
          </cell>
          <cell r="BF44"/>
          <cell r="BG44"/>
          <cell r="BH44" t="str">
            <v/>
          </cell>
          <cell r="BI44"/>
          <cell r="BJ44"/>
          <cell r="BK44" t="str">
            <v/>
          </cell>
          <cell r="BL44"/>
          <cell r="BM44"/>
        </row>
        <row r="45">
          <cell r="U45">
            <v>44119</v>
          </cell>
          <cell r="V45"/>
          <cell r="W45"/>
          <cell r="AA45">
            <v>13.442293636601832</v>
          </cell>
          <cell r="AB45"/>
          <cell r="AC45"/>
          <cell r="AD45">
            <v>10.4677076641062</v>
          </cell>
          <cell r="AE45"/>
          <cell r="AF45"/>
          <cell r="AG45">
            <v>9.5343565855190491</v>
          </cell>
          <cell r="AH45"/>
          <cell r="AI45"/>
          <cell r="AJ45">
            <v>-15.701935881648694</v>
          </cell>
          <cell r="AK45"/>
          <cell r="AL45"/>
          <cell r="AM45">
            <v>-89.1278185129881</v>
          </cell>
          <cell r="AN45"/>
          <cell r="AO45"/>
          <cell r="AP45" t="str">
            <v/>
          </cell>
          <cell r="AQ45"/>
          <cell r="AR45"/>
          <cell r="AS45">
            <v>-95.997606992124474</v>
          </cell>
          <cell r="AT45"/>
          <cell r="AU45"/>
          <cell r="AV45">
            <v>-92.312765828138396</v>
          </cell>
          <cell r="AW45"/>
          <cell r="AX45"/>
          <cell r="AY45">
            <v>-80.018181870543927</v>
          </cell>
          <cell r="AZ45"/>
          <cell r="BA45"/>
          <cell r="BB45">
            <v>-59.7217005292812</v>
          </cell>
          <cell r="BC45"/>
          <cell r="BD45"/>
          <cell r="BE45">
            <v>-40.779734698725974</v>
          </cell>
          <cell r="BF45"/>
          <cell r="BG45"/>
          <cell r="BH45" t="str">
            <v/>
          </cell>
          <cell r="BI45"/>
          <cell r="BJ45"/>
          <cell r="BK45" t="str">
            <v/>
          </cell>
          <cell r="BL45"/>
          <cell r="BM45"/>
        </row>
        <row r="46">
          <cell r="U46">
            <v>44119</v>
          </cell>
          <cell r="V46"/>
          <cell r="W46"/>
          <cell r="AA46">
            <v>10.944386319025213</v>
          </cell>
          <cell r="AB46"/>
          <cell r="AC46"/>
          <cell r="AD46">
            <v>3.0663400935329008</v>
          </cell>
          <cell r="AE46"/>
          <cell r="AF46"/>
          <cell r="AG46">
            <v>6.0177485477376393</v>
          </cell>
          <cell r="AH46"/>
          <cell r="AI46"/>
          <cell r="AJ46">
            <v>-14.996848110588942</v>
          </cell>
          <cell r="AK46"/>
          <cell r="AL46"/>
          <cell r="AM46">
            <v>-87.245082646998995</v>
          </cell>
          <cell r="AN46"/>
          <cell r="AO46"/>
          <cell r="AP46" t="str">
            <v/>
          </cell>
          <cell r="AQ46"/>
          <cell r="AR46"/>
          <cell r="AS46">
            <v>-96.110132755350847</v>
          </cell>
          <cell r="AT46"/>
          <cell r="AU46"/>
          <cell r="AV46">
            <v>-93.258486403395494</v>
          </cell>
          <cell r="AW46"/>
          <cell r="AX46"/>
          <cell r="AY46">
            <v>-73.93843508369693</v>
          </cell>
          <cell r="AZ46"/>
          <cell r="BA46"/>
          <cell r="BB46">
            <v>-49.777061999771213</v>
          </cell>
          <cell r="BC46"/>
          <cell r="BD46"/>
          <cell r="BE46">
            <v>-27.681845518336303</v>
          </cell>
          <cell r="BF46"/>
          <cell r="BG46"/>
          <cell r="BH46" t="str">
            <v/>
          </cell>
          <cell r="BI46"/>
          <cell r="BJ46"/>
          <cell r="BK46" t="str">
            <v/>
          </cell>
          <cell r="BL46"/>
          <cell r="BM46"/>
        </row>
        <row r="47">
          <cell r="U47">
            <v>44119</v>
          </cell>
          <cell r="V47"/>
          <cell r="W47"/>
          <cell r="AA47">
            <v>8.8222021850963728</v>
          </cell>
          <cell r="AB47"/>
          <cell r="AC47"/>
          <cell r="AD47">
            <v>4.8331502863787392</v>
          </cell>
          <cell r="AE47"/>
          <cell r="AF47"/>
          <cell r="AG47">
            <v>7.4228443829978517</v>
          </cell>
          <cell r="AH47"/>
          <cell r="AI47"/>
          <cell r="AJ47">
            <v>-22.354706450218515</v>
          </cell>
          <cell r="AK47"/>
          <cell r="AL47"/>
          <cell r="AM47">
            <v>-94.899939620406911</v>
          </cell>
          <cell r="AN47"/>
          <cell r="AO47"/>
          <cell r="AP47" t="str">
            <v/>
          </cell>
          <cell r="AQ47"/>
          <cell r="AR47"/>
          <cell r="AS47">
            <v>-97.016488886091068</v>
          </cell>
          <cell r="AT47"/>
          <cell r="AU47"/>
          <cell r="AV47">
            <v>-95.971165755190796</v>
          </cell>
          <cell r="AW47"/>
          <cell r="AX47"/>
          <cell r="AY47">
            <v>-91.836301030258852</v>
          </cell>
          <cell r="AZ47"/>
          <cell r="BA47"/>
          <cell r="BB47">
            <v>-82.611637167268071</v>
          </cell>
          <cell r="BC47"/>
          <cell r="BD47"/>
          <cell r="BE47">
            <v>-68.578981165111884</v>
          </cell>
          <cell r="BF47"/>
          <cell r="BG47"/>
          <cell r="BH47" t="str">
            <v/>
          </cell>
          <cell r="BI47"/>
          <cell r="BJ47"/>
          <cell r="BK47" t="str">
            <v/>
          </cell>
          <cell r="BL47"/>
          <cell r="BM47"/>
        </row>
        <row r="48">
          <cell r="U48">
            <v>44119</v>
          </cell>
          <cell r="V48"/>
          <cell r="W48"/>
          <cell r="AA48">
            <v>16.761539851798318</v>
          </cell>
          <cell r="AB48"/>
          <cell r="AC48"/>
          <cell r="AD48">
            <v>7.5611556643786315</v>
          </cell>
          <cell r="AE48"/>
          <cell r="AF48"/>
          <cell r="AG48">
            <v>6.4810771258270563</v>
          </cell>
          <cell r="AH48"/>
          <cell r="AI48"/>
          <cell r="AJ48">
            <v>-9.5185683222007071</v>
          </cell>
          <cell r="AK48"/>
          <cell r="AL48"/>
          <cell r="AM48">
            <v>-73.77964514978602</v>
          </cell>
          <cell r="AN48"/>
          <cell r="AO48"/>
          <cell r="AP48" t="str">
            <v/>
          </cell>
          <cell r="AQ48"/>
          <cell r="AR48"/>
          <cell r="AS48">
            <v>-93.410811034368663</v>
          </cell>
          <cell r="AT48"/>
          <cell r="AU48"/>
          <cell r="AV48">
            <v>-85.026606189885797</v>
          </cell>
          <cell r="AW48"/>
          <cell r="AX48"/>
          <cell r="AY48">
            <v>-48.726016833960685</v>
          </cell>
          <cell r="AZ48"/>
          <cell r="BA48"/>
          <cell r="BB48">
            <v>-24.220531053954062</v>
          </cell>
          <cell r="BC48"/>
          <cell r="BD48"/>
          <cell r="BE48">
            <v>-15.309360181501759</v>
          </cell>
          <cell r="BF48"/>
          <cell r="BG48"/>
          <cell r="BH48" t="str">
            <v/>
          </cell>
          <cell r="BI48"/>
          <cell r="BJ48"/>
          <cell r="BK48" t="str">
            <v/>
          </cell>
          <cell r="BL48"/>
          <cell r="BM48"/>
        </row>
        <row r="49">
          <cell r="U49">
            <v>44119</v>
          </cell>
          <cell r="V49"/>
          <cell r="W49"/>
          <cell r="AA49">
            <v>4.2218015820871102</v>
          </cell>
          <cell r="AB49"/>
          <cell r="AC49"/>
          <cell r="AD49">
            <v>1.6778288857845638</v>
          </cell>
          <cell r="AE49"/>
          <cell r="AF49"/>
          <cell r="AG49">
            <v>2.3415073881571971</v>
          </cell>
          <cell r="AH49"/>
          <cell r="AI49"/>
          <cell r="AJ49">
            <v>-18.420289028693787</v>
          </cell>
          <cell r="AK49"/>
          <cell r="AL49"/>
          <cell r="AM49">
            <v>-93.521711784414876</v>
          </cell>
          <cell r="AN49"/>
          <cell r="AO49"/>
          <cell r="AP49" t="str">
            <v/>
          </cell>
          <cell r="AQ49"/>
          <cell r="AR49"/>
          <cell r="AS49">
            <v>-98.427786447629458</v>
          </cell>
          <cell r="AT49"/>
          <cell r="AU49"/>
          <cell r="AV49">
            <v>-97.890359798827348</v>
          </cell>
          <cell r="AW49"/>
          <cell r="AX49"/>
          <cell r="AY49">
            <v>-86.305740623637064</v>
          </cell>
          <cell r="AZ49"/>
          <cell r="BA49"/>
          <cell r="BB49">
            <v>-65.118976078975649</v>
          </cell>
          <cell r="BC49"/>
          <cell r="BD49"/>
          <cell r="BE49">
            <v>-39.110526620321572</v>
          </cell>
          <cell r="BF49"/>
          <cell r="BG49"/>
          <cell r="BH49" t="str">
            <v/>
          </cell>
          <cell r="BI49"/>
          <cell r="BJ49"/>
          <cell r="BK49" t="str">
            <v/>
          </cell>
          <cell r="BL49"/>
          <cell r="BM49"/>
        </row>
        <row r="50">
          <cell r="U50">
            <v>44119</v>
          </cell>
          <cell r="V50"/>
          <cell r="W50"/>
          <cell r="AA50">
            <v>10.113726205680223</v>
          </cell>
          <cell r="AB50"/>
          <cell r="AC50"/>
          <cell r="AD50">
            <v>4.7966213175476753</v>
          </cell>
          <cell r="AE50"/>
          <cell r="AF50"/>
          <cell r="AG50">
            <v>11.84107317687608</v>
          </cell>
          <cell r="AH50"/>
          <cell r="AI50"/>
          <cell r="AJ50">
            <v>-16.305853267060158</v>
          </cell>
          <cell r="AK50"/>
          <cell r="AL50"/>
          <cell r="AM50">
            <v>-98.68492152817791</v>
          </cell>
          <cell r="AN50"/>
          <cell r="AO50"/>
          <cell r="AP50" t="str">
            <v/>
          </cell>
          <cell r="AQ50"/>
          <cell r="AR50"/>
          <cell r="AS50">
            <v>-99.891157308786717</v>
          </cell>
          <cell r="AT50"/>
          <cell r="AU50"/>
          <cell r="AV50">
            <v>-99.675501979031736</v>
          </cell>
          <cell r="AW50"/>
          <cell r="AX50"/>
          <cell r="AY50">
            <v>-96.914372968951881</v>
          </cell>
          <cell r="AZ50"/>
          <cell r="BA50"/>
          <cell r="BB50">
            <v>-84.488475353900128</v>
          </cell>
          <cell r="BC50"/>
          <cell r="BD50"/>
          <cell r="BE50">
            <v>-69.13713478129749</v>
          </cell>
          <cell r="BF50"/>
          <cell r="BG50"/>
          <cell r="BH50" t="str">
            <v/>
          </cell>
          <cell r="BI50"/>
          <cell r="BJ50"/>
          <cell r="BK50" t="str">
            <v/>
          </cell>
          <cell r="BL50"/>
          <cell r="BM50"/>
        </row>
        <row r="51">
          <cell r="U51">
            <v>44119</v>
          </cell>
          <cell r="V51"/>
          <cell r="W51"/>
          <cell r="AA51">
            <v>-4.3628453406106757</v>
          </cell>
          <cell r="AB51"/>
          <cell r="AC51"/>
          <cell r="AD51">
            <v>-3.7677401065737826</v>
          </cell>
          <cell r="AE51"/>
          <cell r="AF51"/>
          <cell r="AG51">
            <v>-5.216259091861474</v>
          </cell>
          <cell r="AH51"/>
          <cell r="AI51"/>
          <cell r="AJ51">
            <v>-16.975392252560184</v>
          </cell>
          <cell r="AK51"/>
          <cell r="AL51"/>
          <cell r="AM51">
            <v>-98.990235336783556</v>
          </cell>
          <cell r="AN51"/>
          <cell r="AO51"/>
          <cell r="AP51" t="str">
            <v/>
          </cell>
          <cell r="AQ51"/>
          <cell r="AR51"/>
          <cell r="AS51">
            <v>-99.639828906401547</v>
          </cell>
          <cell r="AT51"/>
          <cell r="AU51"/>
          <cell r="AV51">
            <v>-99.556122357012811</v>
          </cell>
          <cell r="AW51"/>
          <cell r="AX51"/>
          <cell r="AY51">
            <v>-97.909223700039632</v>
          </cell>
          <cell r="AZ51"/>
          <cell r="BA51"/>
          <cell r="BB51">
            <v>-87.189069376479026</v>
          </cell>
          <cell r="BC51"/>
          <cell r="BD51"/>
          <cell r="BE51">
            <v>-72.244956097466769</v>
          </cell>
          <cell r="BF51"/>
          <cell r="BG51"/>
          <cell r="BH51" t="str">
            <v/>
          </cell>
          <cell r="BI51"/>
          <cell r="BJ51"/>
          <cell r="BK51" t="str">
            <v/>
          </cell>
          <cell r="BL51"/>
          <cell r="BM51"/>
        </row>
        <row r="54">
          <cell r="U54">
            <v>44127</v>
          </cell>
          <cell r="V54"/>
          <cell r="W54"/>
          <cell r="AA54">
            <v>308200.66666666669</v>
          </cell>
          <cell r="AB54"/>
          <cell r="AC54"/>
          <cell r="AD54">
            <v>300967.33333333331</v>
          </cell>
          <cell r="AE54"/>
          <cell r="AF54"/>
          <cell r="AG54">
            <v>305487.33333333331</v>
          </cell>
          <cell r="AH54"/>
          <cell r="AI54"/>
          <cell r="AJ54">
            <v>326627</v>
          </cell>
          <cell r="AK54"/>
          <cell r="AL54"/>
          <cell r="AM54">
            <v>402640.66666666669</v>
          </cell>
          <cell r="AN54"/>
          <cell r="AO54"/>
          <cell r="AP54">
            <v>408935.66666666669</v>
          </cell>
          <cell r="AQ54"/>
          <cell r="AR54"/>
          <cell r="AS54">
            <v>392323</v>
          </cell>
          <cell r="AT54"/>
          <cell r="AU54"/>
          <cell r="AV54">
            <v>408934</v>
          </cell>
          <cell r="AW54"/>
          <cell r="AX54"/>
          <cell r="AY54">
            <v>406665</v>
          </cell>
          <cell r="AZ54"/>
          <cell r="BA54"/>
          <cell r="BB54">
            <v>407302</v>
          </cell>
          <cell r="BC54"/>
          <cell r="BD54"/>
          <cell r="BE54">
            <v>409331</v>
          </cell>
          <cell r="BF54"/>
          <cell r="BG54"/>
          <cell r="BH54">
            <v>410174</v>
          </cell>
          <cell r="BI54"/>
          <cell r="BJ54"/>
          <cell r="BK54" t="str">
            <v/>
          </cell>
          <cell r="BL54"/>
          <cell r="BM54"/>
        </row>
        <row r="57">
          <cell r="U57">
            <v>44118</v>
          </cell>
          <cell r="V57"/>
          <cell r="W57"/>
          <cell r="AA57">
            <v>-3.3309483768499888</v>
          </cell>
          <cell r="AB57"/>
          <cell r="AC57"/>
          <cell r="AD57">
            <v>-15.18294386150842</v>
          </cell>
          <cell r="AE57"/>
          <cell r="AF57"/>
          <cell r="AG57">
            <v>-13.797426286230319</v>
          </cell>
          <cell r="AH57"/>
          <cell r="AI57"/>
          <cell r="AJ57">
            <v>-4.6901535408228341</v>
          </cell>
          <cell r="AK57"/>
          <cell r="AL57"/>
          <cell r="AM57">
            <v>-58.435253853318059</v>
          </cell>
          <cell r="AN57"/>
          <cell r="AO57"/>
          <cell r="AP57">
            <v>-29.62082900617628</v>
          </cell>
          <cell r="AQ57"/>
          <cell r="AR57"/>
          <cell r="AS57">
            <v>-63.152096608282577</v>
          </cell>
          <cell r="AT57"/>
          <cell r="AU57"/>
          <cell r="AV57">
            <v>-74.134463317254387</v>
          </cell>
          <cell r="AW57"/>
          <cell r="AX57"/>
          <cell r="AY57">
            <v>-36.172965424320694</v>
          </cell>
          <cell r="AZ57"/>
          <cell r="BA57"/>
          <cell r="BB57">
            <v>-32.609776387149097</v>
          </cell>
          <cell r="BC57"/>
          <cell r="BD57"/>
          <cell r="BE57">
            <v>-25.939838965356273</v>
          </cell>
          <cell r="BF57"/>
          <cell r="BG57"/>
          <cell r="BH57">
            <v>-30.090158707595606</v>
          </cell>
          <cell r="BI57"/>
          <cell r="BJ57"/>
          <cell r="BK57" t="str">
            <v/>
          </cell>
          <cell r="BL57"/>
          <cell r="BM57"/>
        </row>
        <row r="58">
          <cell r="U58">
            <v>44118</v>
          </cell>
          <cell r="V58"/>
          <cell r="W58"/>
          <cell r="AA58">
            <v>53.97978856067035</v>
          </cell>
          <cell r="AB58"/>
          <cell r="AC58"/>
          <cell r="AD58" t="str">
            <v/>
          </cell>
          <cell r="AE58"/>
          <cell r="AF58"/>
          <cell r="AG58" t="str">
            <v/>
          </cell>
          <cell r="AH58"/>
          <cell r="AI58"/>
          <cell r="AJ58" t="str">
            <v/>
          </cell>
          <cell r="AK58"/>
          <cell r="AL58"/>
          <cell r="AM58" t="str">
            <v/>
          </cell>
          <cell r="AN58"/>
          <cell r="AO58"/>
          <cell r="AP58" t="str">
            <v/>
          </cell>
          <cell r="AQ58"/>
          <cell r="AR58"/>
          <cell r="AS58" t="str">
            <v/>
          </cell>
          <cell r="AT58"/>
          <cell r="AU58"/>
          <cell r="AV58" t="str">
            <v/>
          </cell>
          <cell r="AW58"/>
          <cell r="AX58"/>
          <cell r="AY58" t="str">
            <v/>
          </cell>
          <cell r="AZ58"/>
          <cell r="BA58"/>
          <cell r="BB58" t="str">
            <v/>
          </cell>
          <cell r="BC58"/>
          <cell r="BD58"/>
          <cell r="BE58" t="str">
            <v/>
          </cell>
          <cell r="BF58"/>
          <cell r="BG58"/>
          <cell r="BH58" t="str">
            <v/>
          </cell>
          <cell r="BI58"/>
          <cell r="BJ58"/>
          <cell r="BK58" t="str">
            <v/>
          </cell>
          <cell r="BL58"/>
          <cell r="BM58"/>
        </row>
        <row r="61">
          <cell r="U61">
            <v>44120</v>
          </cell>
          <cell r="V61"/>
          <cell r="W61"/>
          <cell r="AS61">
            <v>0.14629989871544069</v>
          </cell>
          <cell r="AT61"/>
          <cell r="AU61"/>
          <cell r="AV61">
            <v>6.6702026777235801E-2</v>
          </cell>
          <cell r="AW61"/>
          <cell r="AX61"/>
          <cell r="AY61">
            <v>2.8914733663157222E-2</v>
          </cell>
          <cell r="AZ61"/>
          <cell r="BA61"/>
          <cell r="BB61">
            <v>7.8756609929726551E-2</v>
          </cell>
          <cell r="BC61"/>
          <cell r="BD61"/>
          <cell r="BE61">
            <v>7.0727041841450955E-2</v>
          </cell>
          <cell r="BF61"/>
          <cell r="BG61"/>
          <cell r="BH61">
            <v>2.4920615780416711E-2</v>
          </cell>
          <cell r="BI61"/>
          <cell r="BJ61"/>
          <cell r="BK61" t="str">
            <v/>
          </cell>
          <cell r="BL61"/>
          <cell r="BM61"/>
        </row>
        <row r="62">
          <cell r="U62">
            <v>44120</v>
          </cell>
          <cell r="V62"/>
          <cell r="W62"/>
          <cell r="AS62">
            <v>0.99928736718206324</v>
          </cell>
          <cell r="AT62"/>
          <cell r="AU62"/>
          <cell r="AV62">
            <v>0.90388430280926002</v>
          </cell>
          <cell r="AW62"/>
          <cell r="AX62"/>
          <cell r="AY62">
            <v>0.81982932208264003</v>
          </cell>
          <cell r="AZ62"/>
          <cell r="BA62"/>
          <cell r="BB62">
            <v>0.76724096635633998</v>
          </cell>
          <cell r="BC62"/>
          <cell r="BD62"/>
          <cell r="BE62">
            <v>0.66848012508073396</v>
          </cell>
          <cell r="BF62"/>
          <cell r="BG62"/>
          <cell r="BH62">
            <v>0.57315498302060064</v>
          </cell>
          <cell r="BI62"/>
          <cell r="BJ62"/>
          <cell r="BK62" t="str">
            <v/>
          </cell>
          <cell r="BL62"/>
          <cell r="BM62"/>
        </row>
        <row r="65">
          <cell r="U65">
            <v>44124</v>
          </cell>
          <cell r="V65"/>
          <cell r="W65"/>
          <cell r="AA65">
            <v>2.5174871107933399</v>
          </cell>
          <cell r="AB65"/>
          <cell r="AC65"/>
          <cell r="AD65">
            <v>3.5460135503874</v>
          </cell>
          <cell r="AE65"/>
          <cell r="AF65"/>
          <cell r="AG65">
            <v>1.5222982730481078</v>
          </cell>
          <cell r="AH65"/>
          <cell r="AI65"/>
          <cell r="AJ65">
            <v>-1.4670719156156196</v>
          </cell>
          <cell r="AK65"/>
          <cell r="AL65"/>
          <cell r="AM65">
            <v>-32.724602928271068</v>
          </cell>
          <cell r="AN65"/>
          <cell r="AO65"/>
          <cell r="AP65" t="str">
            <v/>
          </cell>
          <cell r="AQ65"/>
          <cell r="AR65"/>
          <cell r="AS65">
            <v>-38.30798025987562</v>
          </cell>
          <cell r="AT65"/>
          <cell r="AU65"/>
          <cell r="AV65">
            <v>-38.86603356007727</v>
          </cell>
          <cell r="AW65"/>
          <cell r="AX65"/>
          <cell r="AY65">
            <v>-19.937454526036134</v>
          </cell>
          <cell r="AZ65"/>
          <cell r="BA65"/>
          <cell r="BB65">
            <v>-19.464782676206056</v>
          </cell>
          <cell r="BC65"/>
          <cell r="BD65"/>
          <cell r="BE65">
            <v>-10.753736192332696</v>
          </cell>
          <cell r="BF65"/>
          <cell r="BG65"/>
          <cell r="BH65" t="str">
            <v/>
          </cell>
          <cell r="BI65"/>
          <cell r="BJ65"/>
          <cell r="BK65" t="str">
            <v/>
          </cell>
          <cell r="BL65"/>
          <cell r="BM65"/>
        </row>
        <row r="66">
          <cell r="U66">
            <v>44124</v>
          </cell>
          <cell r="V66"/>
          <cell r="W66"/>
          <cell r="AA66">
            <v>10.777622164188443</v>
          </cell>
          <cell r="AB66"/>
          <cell r="AC66"/>
          <cell r="AD66">
            <v>13.112628113489549</v>
          </cell>
          <cell r="AE66"/>
          <cell r="AF66"/>
          <cell r="AG66">
            <v>10.105087678063882</v>
          </cell>
          <cell r="AH66"/>
          <cell r="AI66"/>
          <cell r="AJ66">
            <v>-2.7754454466314087</v>
          </cell>
          <cell r="AK66"/>
          <cell r="AL66"/>
          <cell r="AM66">
            <v>-38.615619111948533</v>
          </cell>
          <cell r="AN66"/>
          <cell r="AO66"/>
          <cell r="AP66" t="str">
            <v/>
          </cell>
          <cell r="AQ66"/>
          <cell r="AR66"/>
          <cell r="AS66">
            <v>-38.479834473156686</v>
          </cell>
          <cell r="AT66"/>
          <cell r="AU66"/>
          <cell r="AV66">
            <v>-40.04695381961794</v>
          </cell>
          <cell r="AW66"/>
          <cell r="AX66"/>
          <cell r="AY66">
            <v>-37.352004407950432</v>
          </cell>
          <cell r="AZ66"/>
          <cell r="BA66"/>
          <cell r="BB66">
            <v>-33.066636121531459</v>
          </cell>
          <cell r="BC66"/>
          <cell r="BD66"/>
          <cell r="BE66">
            <v>-31.965186744085798</v>
          </cell>
          <cell r="BF66"/>
          <cell r="BG66"/>
          <cell r="BH66" t="str">
            <v/>
          </cell>
          <cell r="BI66"/>
          <cell r="BJ66"/>
          <cell r="BK66" t="str">
            <v/>
          </cell>
          <cell r="BL66"/>
          <cell r="BM66"/>
        </row>
        <row r="67">
          <cell r="U67">
            <v>44124</v>
          </cell>
          <cell r="V67"/>
          <cell r="W67"/>
          <cell r="AA67">
            <v>4.0000088353076393</v>
          </cell>
          <cell r="AB67"/>
          <cell r="AC67"/>
          <cell r="AD67">
            <v>5.4281401948142758</v>
          </cell>
          <cell r="AE67"/>
          <cell r="AF67"/>
          <cell r="AG67">
            <v>3.0723786559656361</v>
          </cell>
          <cell r="AH67"/>
          <cell r="AI67"/>
          <cell r="AJ67">
            <v>-1.692368486527883</v>
          </cell>
          <cell r="AK67"/>
          <cell r="AL67"/>
          <cell r="AM67">
            <v>-33.850821789735832</v>
          </cell>
          <cell r="AN67"/>
          <cell r="AO67"/>
          <cell r="AP67" t="str">
            <v/>
          </cell>
          <cell r="AQ67"/>
          <cell r="AR67"/>
          <cell r="AS67">
            <v>-38.341964949223652</v>
          </cell>
          <cell r="AT67"/>
          <cell r="AU67"/>
          <cell r="AV67">
            <v>-39.076029142922522</v>
          </cell>
          <cell r="AW67"/>
          <cell r="AX67"/>
          <cell r="AY67">
            <v>-23.401945817615015</v>
          </cell>
          <cell r="AZ67"/>
          <cell r="BA67"/>
          <cell r="BB67">
            <v>-22.277410056265538</v>
          </cell>
          <cell r="BC67"/>
          <cell r="BD67"/>
          <cell r="BE67">
            <v>-15.734866370340384</v>
          </cell>
          <cell r="BF67"/>
          <cell r="BG67"/>
          <cell r="BH67" t="str">
            <v/>
          </cell>
          <cell r="BI67"/>
          <cell r="BJ67"/>
          <cell r="BK67" t="str">
            <v/>
          </cell>
          <cell r="BL67"/>
          <cell r="BM67"/>
        </row>
        <row r="68">
          <cell r="U68">
            <v>44124</v>
          </cell>
          <cell r="V68"/>
          <cell r="W68"/>
          <cell r="AA68">
            <v>0.75117332759361943</v>
          </cell>
          <cell r="AB68"/>
          <cell r="AC68"/>
          <cell r="AD68">
            <v>0.33855973155741026</v>
          </cell>
          <cell r="AE68"/>
          <cell r="AF68"/>
          <cell r="AG68">
            <v>7.5596291351240268</v>
          </cell>
          <cell r="AH68"/>
          <cell r="AI68"/>
          <cell r="AJ68">
            <v>-2.4607990420353616</v>
          </cell>
          <cell r="AK68"/>
          <cell r="AL68"/>
          <cell r="AM68">
            <v>-30.378899846827721</v>
          </cell>
          <cell r="AN68"/>
          <cell r="AO68"/>
          <cell r="AP68" t="str">
            <v/>
          </cell>
          <cell r="AQ68"/>
          <cell r="AR68"/>
          <cell r="AS68">
            <v>-40.449646044553077</v>
          </cell>
          <cell r="AT68"/>
          <cell r="AU68"/>
          <cell r="AV68">
            <v>-38.723862249956696</v>
          </cell>
          <cell r="AW68"/>
          <cell r="AX68"/>
          <cell r="AY68">
            <v>-10.211497912991106</v>
          </cell>
          <cell r="AZ68"/>
          <cell r="BA68"/>
          <cell r="BB68">
            <v>-5.9685954050924863</v>
          </cell>
          <cell r="BC68"/>
          <cell r="BD68"/>
          <cell r="BE68">
            <v>-1.3374731311201202</v>
          </cell>
          <cell r="BF68"/>
          <cell r="BG68"/>
          <cell r="BH68" t="str">
            <v/>
          </cell>
          <cell r="BI68"/>
          <cell r="BJ68"/>
          <cell r="BK68" t="str">
            <v/>
          </cell>
          <cell r="BL68"/>
          <cell r="BM68"/>
        </row>
        <row r="69">
          <cell r="U69">
            <v>44124</v>
          </cell>
          <cell r="V69"/>
          <cell r="W69"/>
          <cell r="AA69">
            <v>5.4316427696370084</v>
          </cell>
          <cell r="AB69"/>
          <cell r="AC69"/>
          <cell r="AD69">
            <v>7.4126533601904612</v>
          </cell>
          <cell r="AE69"/>
          <cell r="AF69"/>
          <cell r="AG69">
            <v>3.5724556762624786</v>
          </cell>
          <cell r="AH69"/>
          <cell r="AI69"/>
          <cell r="AJ69">
            <v>-6.9802608445250343</v>
          </cell>
          <cell r="AK69"/>
          <cell r="AL69"/>
          <cell r="AM69">
            <v>-56.984375416333116</v>
          </cell>
          <cell r="AN69"/>
          <cell r="AO69"/>
          <cell r="AP69" t="str">
            <v/>
          </cell>
          <cell r="AQ69"/>
          <cell r="AR69"/>
          <cell r="AS69">
            <v>-56.924227996190993</v>
          </cell>
          <cell r="AT69"/>
          <cell r="AU69"/>
          <cell r="AV69">
            <v>-62.505411164616852</v>
          </cell>
          <cell r="AW69"/>
          <cell r="AX69"/>
          <cell r="AY69">
            <v>-51.287702285750264</v>
          </cell>
          <cell r="AZ69"/>
          <cell r="BA69"/>
          <cell r="BB69">
            <v>-52.990169766651881</v>
          </cell>
          <cell r="BC69"/>
          <cell r="BD69"/>
          <cell r="BE69">
            <v>-45.655299941163506</v>
          </cell>
          <cell r="BF69"/>
          <cell r="BG69"/>
          <cell r="BH69" t="str">
            <v/>
          </cell>
          <cell r="BI69"/>
          <cell r="BJ69"/>
          <cell r="BK69" t="str">
            <v/>
          </cell>
          <cell r="BL69"/>
          <cell r="BM69"/>
        </row>
        <row r="70">
          <cell r="U70">
            <v>44124</v>
          </cell>
          <cell r="V70"/>
          <cell r="W70"/>
          <cell r="AA70">
            <v>2.4200583326038299</v>
          </cell>
          <cell r="AB70"/>
          <cell r="AC70"/>
          <cell r="AD70">
            <v>3.4845625953309707</v>
          </cell>
          <cell r="AE70"/>
          <cell r="AF70"/>
          <cell r="AG70">
            <v>6.1394835061854565</v>
          </cell>
          <cell r="AH70"/>
          <cell r="AI70"/>
          <cell r="AJ70">
            <v>-3.9106567974133952</v>
          </cell>
          <cell r="AK70"/>
          <cell r="AL70"/>
          <cell r="AM70">
            <v>-40.144388489912245</v>
          </cell>
          <cell r="AN70"/>
          <cell r="AO70"/>
          <cell r="AP70" t="str">
            <v/>
          </cell>
          <cell r="AQ70"/>
          <cell r="AR70"/>
          <cell r="AS70">
            <v>-46.501120356831024</v>
          </cell>
          <cell r="AT70"/>
          <cell r="AU70"/>
          <cell r="AV70">
            <v>-47.154476380589607</v>
          </cell>
          <cell r="AW70"/>
          <cell r="AX70"/>
          <cell r="AY70">
            <v>-25.854140078173501</v>
          </cell>
          <cell r="AZ70"/>
          <cell r="BA70"/>
          <cell r="BB70">
            <v>-25.935660473341244</v>
          </cell>
          <cell r="BC70"/>
          <cell r="BD70"/>
          <cell r="BE70">
            <v>-25.338132930468987</v>
          </cell>
          <cell r="BF70"/>
          <cell r="BG70"/>
          <cell r="BH70" t="str">
            <v/>
          </cell>
          <cell r="BI70"/>
          <cell r="BJ70"/>
          <cell r="BK70" t="str">
            <v/>
          </cell>
          <cell r="BL70"/>
          <cell r="BM70"/>
        </row>
        <row r="73">
          <cell r="U73">
            <v>44124</v>
          </cell>
          <cell r="V73"/>
          <cell r="W73"/>
          <cell r="AA73">
            <v>-0.7975291916650491</v>
          </cell>
          <cell r="AB73"/>
          <cell r="AC73"/>
          <cell r="AD73">
            <v>3.1543013878329731</v>
          </cell>
          <cell r="AE73"/>
          <cell r="AF73"/>
          <cell r="AG73">
            <v>8.0732406270221446</v>
          </cell>
          <cell r="AH73"/>
          <cell r="AI73"/>
          <cell r="AJ73">
            <v>3.5776409502126683</v>
          </cell>
          <cell r="AK73"/>
          <cell r="AL73"/>
          <cell r="AM73">
            <v>-3.1883340616166151</v>
          </cell>
          <cell r="AN73"/>
          <cell r="AO73"/>
          <cell r="AP73" t="str">
            <v/>
          </cell>
          <cell r="AQ73"/>
          <cell r="AR73"/>
          <cell r="AS73">
            <v>-8.6265931139433292</v>
          </cell>
          <cell r="AT73"/>
          <cell r="AU73"/>
          <cell r="AV73">
            <v>-12.626179953074697</v>
          </cell>
          <cell r="AW73"/>
          <cell r="AX73"/>
          <cell r="AY73">
            <v>29.409401366010457</v>
          </cell>
          <cell r="AZ73"/>
          <cell r="BA73"/>
          <cell r="BB73">
            <v>2.8644719965797378</v>
          </cell>
          <cell r="BC73"/>
          <cell r="BD73"/>
          <cell r="BE73">
            <v>-5.5974041024452532</v>
          </cell>
          <cell r="BF73"/>
          <cell r="BG73"/>
          <cell r="BH73" t="str">
            <v/>
          </cell>
          <cell r="BI73"/>
          <cell r="BJ73"/>
          <cell r="BK73" t="str">
            <v/>
          </cell>
          <cell r="BL73"/>
          <cell r="BM73"/>
        </row>
        <row r="74">
          <cell r="U74">
            <v>44124</v>
          </cell>
          <cell r="V74"/>
          <cell r="W74"/>
          <cell r="AA74">
            <v>3.0834379100697333</v>
          </cell>
          <cell r="AB74"/>
          <cell r="AC74"/>
          <cell r="AD74">
            <v>-8.2016105802692323</v>
          </cell>
          <cell r="AE74"/>
          <cell r="AF74"/>
          <cell r="AG74">
            <v>6.728753443385088</v>
          </cell>
          <cell r="AH74"/>
          <cell r="AI74"/>
          <cell r="AJ74">
            <v>-6.1803474062880497</v>
          </cell>
          <cell r="AK74"/>
          <cell r="AL74"/>
          <cell r="AM74">
            <v>-12.855831037649196</v>
          </cell>
          <cell r="AN74"/>
          <cell r="AO74"/>
          <cell r="AP74" t="str">
            <v/>
          </cell>
          <cell r="AQ74"/>
          <cell r="AR74"/>
          <cell r="AS74">
            <v>-7.9299945617244418</v>
          </cell>
          <cell r="AT74"/>
          <cell r="AU74"/>
          <cell r="AV74">
            <v>-6.2365075557687533</v>
          </cell>
          <cell r="AW74"/>
          <cell r="AX74"/>
          <cell r="AY74">
            <v>-26.521762697165158</v>
          </cell>
          <cell r="AZ74"/>
          <cell r="BA74"/>
          <cell r="BB74">
            <v>-12.736106066109699</v>
          </cell>
          <cell r="BC74"/>
          <cell r="BD74"/>
          <cell r="BE74">
            <v>-9.1588198367859377</v>
          </cell>
          <cell r="BF74"/>
          <cell r="BG74"/>
          <cell r="BH74" t="str">
            <v/>
          </cell>
          <cell r="BI74"/>
          <cell r="BJ74"/>
          <cell r="BK74" t="str">
            <v/>
          </cell>
          <cell r="BL74"/>
          <cell r="BM74"/>
        </row>
        <row r="75">
          <cell r="U75">
            <v>44124</v>
          </cell>
          <cell r="V75"/>
          <cell r="W75"/>
          <cell r="AA75">
            <v>102.57623934094522</v>
          </cell>
          <cell r="AB75"/>
          <cell r="AC75"/>
          <cell r="AD75">
            <v>114.28097431493481</v>
          </cell>
          <cell r="AE75"/>
          <cell r="AF75"/>
          <cell r="AG75">
            <v>104.72110857884319</v>
          </cell>
          <cell r="AH75"/>
          <cell r="AI75"/>
          <cell r="AJ75">
            <v>116.51761026677596</v>
          </cell>
          <cell r="AK75"/>
          <cell r="AL75"/>
          <cell r="AM75">
            <v>120.82819198996131</v>
          </cell>
          <cell r="AN75"/>
          <cell r="AO75"/>
          <cell r="AP75" t="str">
            <v/>
          </cell>
          <cell r="AQ75"/>
          <cell r="AR75"/>
          <cell r="AS75">
            <v>103.17349514041776</v>
          </cell>
          <cell r="AT75"/>
          <cell r="AU75"/>
          <cell r="AV75">
            <v>102.41110258378102</v>
          </cell>
          <cell r="AW75"/>
          <cell r="AX75"/>
          <cell r="AY75">
            <v>166.32487459427557</v>
          </cell>
          <cell r="AZ75"/>
          <cell r="BA75"/>
          <cell r="BB75">
            <v>112.6697538893803</v>
          </cell>
          <cell r="BC75"/>
          <cell r="BD75"/>
          <cell r="BE75">
            <v>112.58378826618754</v>
          </cell>
          <cell r="BF75"/>
          <cell r="BG75"/>
          <cell r="BH75" t="str">
            <v/>
          </cell>
          <cell r="BI75"/>
          <cell r="BJ75"/>
          <cell r="BK75" t="str">
            <v/>
          </cell>
          <cell r="BL75"/>
          <cell r="BM75"/>
        </row>
        <row r="81">
          <cell r="Z81" t="str">
            <v>12 meses</v>
          </cell>
          <cell r="AA81"/>
          <cell r="AB81"/>
          <cell r="AC81"/>
          <cell r="AD81"/>
          <cell r="BI81" t="str">
            <v>12 meses</v>
          </cell>
          <cell r="BJ81"/>
          <cell r="BK81"/>
          <cell r="BL81"/>
          <cell r="BM81"/>
        </row>
        <row r="82">
          <cell r="F82">
            <v>2015</v>
          </cell>
          <cell r="G82"/>
          <cell r="H82"/>
          <cell r="I82"/>
          <cell r="J82">
            <v>2016</v>
          </cell>
          <cell r="K82"/>
          <cell r="L82"/>
          <cell r="M82"/>
          <cell r="N82">
            <v>2017</v>
          </cell>
          <cell r="O82"/>
          <cell r="P82"/>
          <cell r="Q82"/>
          <cell r="R82">
            <v>2018</v>
          </cell>
          <cell r="S82"/>
          <cell r="T82"/>
          <cell r="U82"/>
          <cell r="V82">
            <v>2019</v>
          </cell>
          <cell r="W82"/>
          <cell r="X82"/>
          <cell r="Y82"/>
          <cell r="Z82" t="str">
            <v>até ago 20</v>
          </cell>
          <cell r="AA82"/>
          <cell r="AB82"/>
          <cell r="AC82"/>
          <cell r="AD82"/>
          <cell r="AP82" t="str">
            <v>Estr. 19</v>
          </cell>
          <cell r="AQ82"/>
          <cell r="AR82"/>
          <cell r="AS82"/>
          <cell r="AT82" t="str">
            <v>15/14</v>
          </cell>
          <cell r="AU82"/>
          <cell r="AV82"/>
          <cell r="AW82" t="str">
            <v>16/15</v>
          </cell>
          <cell r="AX82"/>
          <cell r="AY82"/>
          <cell r="AZ82" t="str">
            <v>17/16</v>
          </cell>
          <cell r="BA82"/>
          <cell r="BB82"/>
          <cell r="BC82" t="str">
            <v>18/17</v>
          </cell>
          <cell r="BD82"/>
          <cell r="BE82"/>
          <cell r="BF82" t="str">
            <v>19/18</v>
          </cell>
          <cell r="BG82"/>
          <cell r="BH82"/>
          <cell r="BI82" t="str">
            <v>até ago 20</v>
          </cell>
          <cell r="BJ82"/>
          <cell r="BK82"/>
          <cell r="BL82"/>
          <cell r="BM82"/>
        </row>
        <row r="83">
          <cell r="F83">
            <v>65.913085001419688</v>
          </cell>
          <cell r="G83"/>
          <cell r="H83"/>
          <cell r="I83"/>
          <cell r="J83">
            <v>68.049829490426035</v>
          </cell>
          <cell r="K83"/>
          <cell r="L83"/>
          <cell r="M83"/>
          <cell r="N83">
            <v>67.509041656616731</v>
          </cell>
          <cell r="O83"/>
          <cell r="P83"/>
          <cell r="Q83"/>
          <cell r="R83">
            <v>69.801316224280598</v>
          </cell>
          <cell r="S83"/>
          <cell r="T83"/>
          <cell r="U83"/>
          <cell r="V83">
            <v>70.726956777024995</v>
          </cell>
          <cell r="W83"/>
          <cell r="X83"/>
          <cell r="Y83"/>
          <cell r="Z83">
            <v>71.063227805592931</v>
          </cell>
          <cell r="AA83"/>
          <cell r="AB83"/>
          <cell r="AC83"/>
          <cell r="AD83"/>
          <cell r="AP83">
            <v>15.037829002380999</v>
          </cell>
          <cell r="AQ83"/>
          <cell r="AR83"/>
          <cell r="AS83"/>
          <cell r="AT83">
            <v>8.7579252482264991</v>
          </cell>
          <cell r="AU83"/>
          <cell r="AV83"/>
          <cell r="AW83">
            <v>-3.1437567560633823</v>
          </cell>
          <cell r="AX83"/>
          <cell r="AY83"/>
          <cell r="AZ83">
            <v>16.952607085970286</v>
          </cell>
          <cell r="BA83"/>
          <cell r="BB83"/>
          <cell r="BC83">
            <v>27.822472636618627</v>
          </cell>
          <cell r="BD83"/>
          <cell r="BE83"/>
          <cell r="BF83">
            <v>14.762472798024092</v>
          </cell>
          <cell r="BG83"/>
          <cell r="BH83"/>
          <cell r="BI83">
            <v>-12.755188805014257</v>
          </cell>
          <cell r="BJ83"/>
          <cell r="BK83"/>
          <cell r="BL83"/>
          <cell r="BM83"/>
        </row>
        <row r="84">
          <cell r="F84">
            <v>5.190838045864183</v>
          </cell>
          <cell r="G84"/>
          <cell r="H84"/>
          <cell r="I84"/>
          <cell r="J84">
            <v>4.0838524067195152</v>
          </cell>
          <cell r="K84"/>
          <cell r="L84"/>
          <cell r="M84"/>
          <cell r="N84">
            <v>9.0767926902377383</v>
          </cell>
          <cell r="O84"/>
          <cell r="P84"/>
          <cell r="Q84"/>
          <cell r="R84">
            <v>8.7177029216314708</v>
          </cell>
          <cell r="S84"/>
          <cell r="T84"/>
          <cell r="U84"/>
          <cell r="V84">
            <v>4.9216844112969937</v>
          </cell>
          <cell r="W84"/>
          <cell r="X84"/>
          <cell r="Y84"/>
          <cell r="Z84">
            <v>-6.6077976866053802</v>
          </cell>
          <cell r="AA84"/>
          <cell r="AB84"/>
          <cell r="AC84"/>
          <cell r="AD84"/>
          <cell r="AP84">
            <v>13.909425540787282</v>
          </cell>
          <cell r="AQ84"/>
          <cell r="AR84"/>
          <cell r="AS84"/>
          <cell r="AT84">
            <v>3.8039552850900122</v>
          </cell>
          <cell r="AU84"/>
          <cell r="AV84"/>
          <cell r="AW84">
            <v>6.1454809935833339</v>
          </cell>
          <cell r="AX84"/>
          <cell r="AY84"/>
          <cell r="AZ84">
            <v>9.2169250103641929</v>
          </cell>
          <cell r="BA84"/>
          <cell r="BB84"/>
          <cell r="BC84">
            <v>-2.0316948835036328</v>
          </cell>
          <cell r="BD84"/>
          <cell r="BE84"/>
          <cell r="BF84">
            <v>0.88982701046739976</v>
          </cell>
          <cell r="BG84"/>
          <cell r="BH84"/>
          <cell r="BI84">
            <v>-4.7370595428157287</v>
          </cell>
          <cell r="BJ84"/>
          <cell r="BK84"/>
          <cell r="BL84"/>
          <cell r="BM84"/>
        </row>
        <row r="85">
          <cell r="F85">
            <v>24.800635509866904</v>
          </cell>
          <cell r="G85"/>
          <cell r="H85"/>
          <cell r="I85"/>
          <cell r="J85">
            <v>25.839051607070957</v>
          </cell>
          <cell r="K85"/>
          <cell r="L85"/>
          <cell r="M85"/>
          <cell r="N85">
            <v>25.180933561762071</v>
          </cell>
          <cell r="O85"/>
          <cell r="P85"/>
          <cell r="Q85"/>
          <cell r="R85">
            <v>25.351927158165143</v>
          </cell>
          <cell r="S85"/>
          <cell r="T85"/>
          <cell r="U85"/>
          <cell r="V85">
            <v>24.725339497099124</v>
          </cell>
          <cell r="W85"/>
          <cell r="X85"/>
          <cell r="Y85"/>
          <cell r="Z85">
            <v>25.054224835390094</v>
          </cell>
          <cell r="AA85"/>
          <cell r="AB85"/>
          <cell r="AC85"/>
          <cell r="AD85"/>
          <cell r="AP85">
            <v>12.617894444460987</v>
          </cell>
          <cell r="AQ85"/>
          <cell r="AR85"/>
          <cell r="AS85"/>
          <cell r="AT85">
            <v>3.6914198407267236</v>
          </cell>
          <cell r="AU85"/>
          <cell r="AV85"/>
          <cell r="AW85">
            <v>3.2928872764612152</v>
          </cell>
          <cell r="AX85"/>
          <cell r="AY85"/>
          <cell r="AZ85">
            <v>6.6079907951206849</v>
          </cell>
          <cell r="BA85"/>
          <cell r="BB85"/>
          <cell r="BC85">
            <v>3.2388947100718894</v>
          </cell>
          <cell r="BD85"/>
          <cell r="BE85"/>
          <cell r="BF85">
            <v>5.8632832776582973</v>
          </cell>
          <cell r="BG85"/>
          <cell r="BH85"/>
          <cell r="BI85">
            <v>-7.4556593669781108</v>
          </cell>
          <cell r="BJ85"/>
          <cell r="BK85"/>
          <cell r="BL85"/>
          <cell r="BM85"/>
        </row>
        <row r="86">
          <cell r="F86">
            <v>9.0884127516333706</v>
          </cell>
          <cell r="G86"/>
          <cell r="H86"/>
          <cell r="I86"/>
          <cell r="J86">
            <v>5.0368563795833552</v>
          </cell>
          <cell r="K86"/>
          <cell r="L86"/>
          <cell r="M86"/>
          <cell r="N86">
            <v>7.1501333096704087</v>
          </cell>
          <cell r="O86"/>
          <cell r="P86"/>
          <cell r="Q86"/>
          <cell r="R86">
            <v>5.8614284015259273</v>
          </cell>
          <cell r="S86"/>
          <cell r="T86"/>
          <cell r="U86"/>
          <cell r="V86">
            <v>0.98925759624270881</v>
          </cell>
          <cell r="W86"/>
          <cell r="X86"/>
          <cell r="Y86"/>
          <cell r="Z86">
            <v>-6.6234706400326502</v>
          </cell>
          <cell r="AA86"/>
          <cell r="AB86"/>
          <cell r="AC86"/>
          <cell r="AD86"/>
          <cell r="AP86">
            <v>12.180678191592648</v>
          </cell>
          <cell r="AQ86"/>
          <cell r="AR86"/>
          <cell r="AS86"/>
          <cell r="AT86">
            <v>3.7411185486306238</v>
          </cell>
          <cell r="AU86"/>
          <cell r="AV86"/>
          <cell r="AW86">
            <v>2.3936131208876645</v>
          </cell>
          <cell r="AX86"/>
          <cell r="AY86"/>
          <cell r="AZ86">
            <v>8.113052140087774</v>
          </cell>
          <cell r="BA86"/>
          <cell r="BB86"/>
          <cell r="BC86">
            <v>3.4893754867527633</v>
          </cell>
          <cell r="BD86"/>
          <cell r="BE86"/>
          <cell r="BF86">
            <v>2.3408755483347079</v>
          </cell>
          <cell r="BG86"/>
          <cell r="BH86"/>
          <cell r="BI86">
            <v>2.8238338361626631</v>
          </cell>
          <cell r="BJ86"/>
          <cell r="BK86"/>
          <cell r="BL86"/>
          <cell r="BM86"/>
        </row>
        <row r="87">
          <cell r="F87">
            <v>34.086914998580305</v>
          </cell>
          <cell r="G87"/>
          <cell r="H87"/>
          <cell r="I87"/>
          <cell r="J87">
            <v>31.950170509573965</v>
          </cell>
          <cell r="K87"/>
          <cell r="L87"/>
          <cell r="M87"/>
          <cell r="N87">
            <v>32.490958343383262</v>
          </cell>
          <cell r="O87"/>
          <cell r="P87"/>
          <cell r="Q87"/>
          <cell r="R87">
            <v>30.198683775719402</v>
          </cell>
          <cell r="S87"/>
          <cell r="T87"/>
          <cell r="U87"/>
          <cell r="V87">
            <v>29.273043222974998</v>
          </cell>
          <cell r="W87"/>
          <cell r="X87"/>
          <cell r="Y87"/>
          <cell r="Z87">
            <v>28.936772194407073</v>
          </cell>
          <cell r="AA87"/>
          <cell r="AB87"/>
          <cell r="AC87"/>
          <cell r="AD87"/>
          <cell r="AP87">
            <v>9.7949148620659905</v>
          </cell>
          <cell r="AQ87"/>
          <cell r="AR87"/>
          <cell r="AS87"/>
          <cell r="AT87">
            <v>8.370296398472135</v>
          </cell>
          <cell r="AU87"/>
          <cell r="AV87"/>
          <cell r="AW87">
            <v>4.6034484608453283</v>
          </cell>
          <cell r="AX87"/>
          <cell r="AY87"/>
          <cell r="AZ87">
            <v>10.942448339509355</v>
          </cell>
          <cell r="BA87"/>
          <cell r="BB87"/>
          <cell r="BC87">
            <v>5.6642524335449309</v>
          </cell>
          <cell r="BD87"/>
          <cell r="BE87"/>
          <cell r="BF87">
            <v>7.0695382673510778</v>
          </cell>
          <cell r="BG87"/>
          <cell r="BH87"/>
          <cell r="BI87">
            <v>-5.6232371088185999</v>
          </cell>
          <cell r="BJ87"/>
          <cell r="BK87"/>
          <cell r="BL87"/>
          <cell r="BM87"/>
        </row>
        <row r="88">
          <cell r="F88">
            <v>-0.20109865455432896</v>
          </cell>
          <cell r="G88"/>
          <cell r="H88"/>
          <cell r="I88"/>
          <cell r="J88">
            <v>-5.5039971686996978</v>
          </cell>
          <cell r="K88"/>
          <cell r="L88"/>
          <cell r="M88"/>
          <cell r="N88">
            <v>11.811583734019067</v>
          </cell>
          <cell r="O88"/>
          <cell r="P88"/>
          <cell r="Q88"/>
          <cell r="R88">
            <v>-2.2708567345514155</v>
          </cell>
          <cell r="S88"/>
          <cell r="T88"/>
          <cell r="U88"/>
          <cell r="V88">
            <v>0.37458299146824459</v>
          </cell>
          <cell r="W88"/>
          <cell r="X88"/>
          <cell r="Y88"/>
          <cell r="Z88">
            <v>-8.8588933591352514</v>
          </cell>
          <cell r="AA88"/>
          <cell r="AB88"/>
          <cell r="AC88"/>
          <cell r="AD88"/>
          <cell r="AP88">
            <v>9.2332601328228598</v>
          </cell>
          <cell r="AQ88"/>
          <cell r="AR88"/>
          <cell r="AS88"/>
          <cell r="AT88">
            <v>-2.6232405678175468</v>
          </cell>
          <cell r="AU88"/>
          <cell r="AV88"/>
          <cell r="AW88">
            <v>-4.163412364763488</v>
          </cell>
          <cell r="AX88"/>
          <cell r="AY88"/>
          <cell r="AZ88">
            <v>15.513089742998005</v>
          </cell>
          <cell r="BA88"/>
          <cell r="BB88"/>
          <cell r="BC88">
            <v>5.7096663320004666</v>
          </cell>
          <cell r="BD88"/>
          <cell r="BE88"/>
          <cell r="BF88">
            <v>-2.0845428181565921</v>
          </cell>
          <cell r="BG88"/>
          <cell r="BH88"/>
          <cell r="BI88">
            <v>-10.070942001890543</v>
          </cell>
          <cell r="BJ88"/>
          <cell r="BK88"/>
          <cell r="BL88"/>
          <cell r="BM88"/>
        </row>
        <row r="89">
          <cell r="AP89">
            <v>8.820080523666995</v>
          </cell>
          <cell r="AQ89"/>
          <cell r="AR89"/>
          <cell r="AS89"/>
          <cell r="AT89">
            <v>4.1854072793540809</v>
          </cell>
          <cell r="AU89"/>
          <cell r="AV89"/>
          <cell r="AW89">
            <v>4.6594641217135404</v>
          </cell>
          <cell r="AX89"/>
          <cell r="AY89"/>
          <cell r="AZ89">
            <v>3.6358715343940702</v>
          </cell>
          <cell r="BA89"/>
          <cell r="BB89"/>
          <cell r="BC89">
            <v>1.7771389232182031</v>
          </cell>
          <cell r="BD89"/>
          <cell r="BE89"/>
          <cell r="BF89">
            <v>-1.684983143045983</v>
          </cell>
          <cell r="BG89"/>
          <cell r="BH89"/>
          <cell r="BI89">
            <v>-9.740353284563497</v>
          </cell>
          <cell r="BJ89"/>
          <cell r="BK89"/>
          <cell r="BL89"/>
          <cell r="BM89"/>
        </row>
        <row r="90">
          <cell r="AP90">
            <v>18.405917302222239</v>
          </cell>
          <cell r="AQ90"/>
          <cell r="AR90"/>
          <cell r="AS90"/>
          <cell r="AT90">
            <v>0.18111810251730276</v>
          </cell>
          <cell r="AU90"/>
          <cell r="AV90"/>
          <cell r="AW90">
            <v>-4.4675027402643792</v>
          </cell>
          <cell r="AX90"/>
          <cell r="AY90"/>
          <cell r="AZ90">
            <v>10.367713174566305</v>
          </cell>
          <cell r="BA90"/>
          <cell r="BB90"/>
          <cell r="BC90">
            <v>1.270843622527849</v>
          </cell>
          <cell r="BD90"/>
          <cell r="BE90"/>
          <cell r="BF90">
            <v>0.50994533519299523</v>
          </cell>
          <cell r="BG90"/>
          <cell r="BH90"/>
          <cell r="BI90">
            <v>-9.7132102226671435</v>
          </cell>
          <cell r="BJ90"/>
          <cell r="BK90"/>
          <cell r="BL90"/>
          <cell r="BM90"/>
        </row>
        <row r="91">
          <cell r="AP91">
            <v>100</v>
          </cell>
          <cell r="AQ91"/>
          <cell r="AR91"/>
          <cell r="AS91"/>
          <cell r="AT91">
            <v>3.2886247307751404</v>
          </cell>
          <cell r="AU91"/>
          <cell r="AV91"/>
          <cell r="AW91">
            <v>0.81565027175460614</v>
          </cell>
          <cell r="AX91"/>
          <cell r="AY91"/>
          <cell r="AZ91">
            <v>9.950563091806444</v>
          </cell>
          <cell r="BA91"/>
          <cell r="BB91"/>
          <cell r="BC91">
            <v>5.1474145812032646</v>
          </cell>
          <cell r="BD91"/>
          <cell r="BE91"/>
          <cell r="BF91">
            <v>3.5485196602193838</v>
          </cell>
          <cell r="BG91"/>
          <cell r="BH91"/>
          <cell r="BI91">
            <v>-7.2705442257644819</v>
          </cell>
          <cell r="BJ91"/>
          <cell r="BK91"/>
          <cell r="BL91"/>
          <cell r="BM91"/>
        </row>
        <row r="92">
          <cell r="Z92" t="str">
            <v>12 meses</v>
          </cell>
          <cell r="AA92"/>
          <cell r="AB92"/>
          <cell r="AC92"/>
          <cell r="AD92"/>
          <cell r="AF92" t="str">
            <v>Fonte: GEE, com base nos dados das estatísticas do Comércio Internacional de Mercadorias do INE (últimas versões disponíveis à data da publicação para o período considerado). Os dados do comércio intracomunitário incluem estimativas para as não respostas assim como para as empresas que se encontram abaixo dos limiares de assimilação.</v>
          </cell>
        </row>
        <row r="93">
          <cell r="A93">
            <v>2015</v>
          </cell>
          <cell r="B93"/>
          <cell r="C93"/>
          <cell r="D93"/>
          <cell r="E93"/>
          <cell r="F93">
            <v>2016</v>
          </cell>
          <cell r="G93"/>
          <cell r="H93"/>
          <cell r="I93"/>
          <cell r="J93"/>
          <cell r="K93">
            <v>2017</v>
          </cell>
          <cell r="L93"/>
          <cell r="M93"/>
          <cell r="N93"/>
          <cell r="O93"/>
          <cell r="P93">
            <v>2018</v>
          </cell>
          <cell r="Q93"/>
          <cell r="R93"/>
          <cell r="S93"/>
          <cell r="T93"/>
          <cell r="U93">
            <v>2019</v>
          </cell>
          <cell r="V93"/>
          <cell r="W93"/>
          <cell r="X93"/>
          <cell r="Y93"/>
          <cell r="Z93" t="str">
            <v>até ago 20</v>
          </cell>
          <cell r="AA93"/>
          <cell r="AB93"/>
          <cell r="AC93"/>
          <cell r="AD93"/>
        </row>
        <row r="94">
          <cell r="A94">
            <v>82.250669053316201</v>
          </cell>
          <cell r="B94"/>
          <cell r="C94"/>
          <cell r="D94"/>
          <cell r="E94"/>
          <cell r="F94">
            <v>81.464621471389108</v>
          </cell>
          <cell r="G94"/>
          <cell r="H94"/>
          <cell r="I94"/>
          <cell r="J94"/>
          <cell r="K94">
            <v>78.948372652338179</v>
          </cell>
          <cell r="L94"/>
          <cell r="M94"/>
          <cell r="N94"/>
          <cell r="O94"/>
          <cell r="P94">
            <v>76.684212071721078</v>
          </cell>
          <cell r="Q94"/>
          <cell r="R94"/>
          <cell r="S94"/>
          <cell r="T94"/>
          <cell r="U94">
            <v>74.899925995836284</v>
          </cell>
          <cell r="V94"/>
          <cell r="W94"/>
          <cell r="X94"/>
          <cell r="Y94"/>
          <cell r="Z94">
            <v>77.318401529120464</v>
          </cell>
          <cell r="AA94"/>
          <cell r="AB94"/>
          <cell r="AC94"/>
          <cell r="AD94"/>
        </row>
      </sheetData>
      <sheetData sheetId="3"/>
      <sheetData sheetId="4">
        <row r="5">
          <cell r="W5">
            <v>44097</v>
          </cell>
          <cell r="X5"/>
        </row>
        <row r="13">
          <cell r="A13">
            <v>1995</v>
          </cell>
          <cell r="B13">
            <v>145127.33900000001</v>
          </cell>
          <cell r="C13">
            <v>148513.27099999998</v>
          </cell>
          <cell r="D13">
            <v>117300.84899999999</v>
          </cell>
          <cell r="E13">
            <v>92086.764999999999</v>
          </cell>
          <cell r="F13">
            <v>16428.673999999999</v>
          </cell>
          <cell r="G13">
            <v>8788.1790000000001</v>
          </cell>
          <cell r="H13">
            <v>64746.189000000013</v>
          </cell>
          <cell r="I13">
            <v>2123.723</v>
          </cell>
          <cell r="J13">
            <v>25214.083999999995</v>
          </cell>
          <cell r="K13">
            <v>31212.421999999999</v>
          </cell>
          <cell r="L13">
            <v>29749.786000000004</v>
          </cell>
          <cell r="M13">
            <v>469.4</v>
          </cell>
          <cell r="N13">
            <v>3632.6650000000004</v>
          </cell>
          <cell r="O13">
            <v>2339.1149999999998</v>
          </cell>
          <cell r="P13">
            <v>21717.953000000001</v>
          </cell>
          <cell r="Q13">
            <v>1590.653</v>
          </cell>
          <cell r="R13">
            <v>-4042.9190000000017</v>
          </cell>
          <cell r="S13">
            <v>29526.769</v>
          </cell>
          <cell r="T13">
            <v>20102.207000000002</v>
          </cell>
          <cell r="U13">
            <v>9424.5619999999999</v>
          </cell>
          <cell r="V13">
            <v>33569.688000000002</v>
          </cell>
          <cell r="W13">
            <v>27045.921000000002</v>
          </cell>
          <cell r="X13">
            <v>6523.7669999999998</v>
          </cell>
        </row>
        <row r="14">
          <cell r="A14">
            <v>1996</v>
          </cell>
          <cell r="B14">
            <v>150212.96</v>
          </cell>
          <cell r="C14">
            <v>153773.63499999998</v>
          </cell>
          <cell r="D14">
            <v>121263.97499999999</v>
          </cell>
          <cell r="E14">
            <v>95325.572</v>
          </cell>
          <cell r="F14">
            <v>16887.642</v>
          </cell>
          <cell r="G14">
            <v>9468.9140000000007</v>
          </cell>
          <cell r="H14">
            <v>66704.396999999997</v>
          </cell>
          <cell r="I14">
            <v>2264.6189999999997</v>
          </cell>
          <cell r="J14">
            <v>25938.403000000002</v>
          </cell>
          <cell r="K14">
            <v>32509.659999999996</v>
          </cell>
          <cell r="L14">
            <v>31292.951000000001</v>
          </cell>
          <cell r="M14">
            <v>441.96600000000001</v>
          </cell>
          <cell r="N14">
            <v>3868.4409999999998</v>
          </cell>
          <cell r="O14">
            <v>2643.5249999999996</v>
          </cell>
          <cell r="P14">
            <v>22637.947</v>
          </cell>
          <cell r="Q14">
            <v>1701.0719999999999</v>
          </cell>
          <cell r="R14">
            <v>-4345.9219999999987</v>
          </cell>
          <cell r="S14">
            <v>31209.894</v>
          </cell>
          <cell r="T14">
            <v>22475.554</v>
          </cell>
          <cell r="U14">
            <v>8734.34</v>
          </cell>
          <cell r="V14">
            <v>35555.815999999999</v>
          </cell>
          <cell r="W14">
            <v>29273.646999999997</v>
          </cell>
          <cell r="X14">
            <v>6282.1689999999999</v>
          </cell>
        </row>
        <row r="15">
          <cell r="A15">
            <v>1997</v>
          </cell>
          <cell r="B15">
            <v>156823.63299999997</v>
          </cell>
          <cell r="C15">
            <v>161854.07499999998</v>
          </cell>
          <cell r="D15">
            <v>125105.69399999999</v>
          </cell>
          <cell r="E15">
            <v>98567.983999999997</v>
          </cell>
          <cell r="F15">
            <v>17224.408000000003</v>
          </cell>
          <cell r="G15">
            <v>10035.249</v>
          </cell>
          <cell r="H15">
            <v>68985.285000000003</v>
          </cell>
          <cell r="I15">
            <v>2323.0419999999999</v>
          </cell>
          <cell r="J15">
            <v>26537.71</v>
          </cell>
          <cell r="K15">
            <v>36748.381000000001</v>
          </cell>
          <cell r="L15">
            <v>35724.740000000005</v>
          </cell>
          <cell r="M15">
            <v>496.19400000000002</v>
          </cell>
          <cell r="N15">
            <v>4396.6469999999999</v>
          </cell>
          <cell r="O15">
            <v>3406.136</v>
          </cell>
          <cell r="P15">
            <v>25593.737000000001</v>
          </cell>
          <cell r="Q15">
            <v>1832.0260000000001</v>
          </cell>
          <cell r="R15">
            <v>-5718.6689999999944</v>
          </cell>
          <cell r="S15">
            <v>33490.012000000002</v>
          </cell>
          <cell r="T15">
            <v>24236.843000000001</v>
          </cell>
          <cell r="U15">
            <v>9253.1689999999999</v>
          </cell>
          <cell r="V15">
            <v>39208.680999999997</v>
          </cell>
          <cell r="W15">
            <v>32703.728999999999</v>
          </cell>
          <cell r="X15">
            <v>6504.9520000000002</v>
          </cell>
        </row>
        <row r="16">
          <cell r="A16">
            <v>1998</v>
          </cell>
          <cell r="B16">
            <v>164363.65600000002</v>
          </cell>
          <cell r="C16">
            <v>172880.23699999996</v>
          </cell>
          <cell r="D16">
            <v>131598.87699999998</v>
          </cell>
          <cell r="E16">
            <v>103284.262</v>
          </cell>
          <cell r="F16">
            <v>17946.14</v>
          </cell>
          <cell r="G16">
            <v>11381.932999999999</v>
          </cell>
          <cell r="H16">
            <v>71559.478999999992</v>
          </cell>
          <cell r="I16">
            <v>2396.71</v>
          </cell>
          <cell r="J16">
            <v>28314.614999999994</v>
          </cell>
          <cell r="K16">
            <v>41281.360000000001</v>
          </cell>
          <cell r="L16">
            <v>39916.837</v>
          </cell>
          <cell r="M16">
            <v>496.52699999999999</v>
          </cell>
          <cell r="N16">
            <v>5215.0340000000006</v>
          </cell>
          <cell r="O16">
            <v>4186.7619999999997</v>
          </cell>
          <cell r="P16">
            <v>27886.195</v>
          </cell>
          <cell r="Q16">
            <v>2132.319</v>
          </cell>
          <cell r="R16">
            <v>-8738.5920000000042</v>
          </cell>
          <cell r="S16">
            <v>36208.769</v>
          </cell>
          <cell r="T16">
            <v>26191.935999999994</v>
          </cell>
          <cell r="U16">
            <v>10016.833000000001</v>
          </cell>
          <cell r="V16">
            <v>44947.361000000004</v>
          </cell>
          <cell r="W16">
            <v>37610.875</v>
          </cell>
          <cell r="X16">
            <v>7336.4859999999999</v>
          </cell>
        </row>
        <row r="17">
          <cell r="A17">
            <v>1999</v>
          </cell>
          <cell r="B17">
            <v>170784.64899999998</v>
          </cell>
          <cell r="C17">
            <v>182410.89899999998</v>
          </cell>
          <cell r="D17">
            <v>138018.31599999999</v>
          </cell>
          <cell r="E17">
            <v>108722.511</v>
          </cell>
          <cell r="F17">
            <v>18524.623</v>
          </cell>
          <cell r="G17">
            <v>12826.207000000002</v>
          </cell>
          <cell r="H17">
            <v>74962.57699999999</v>
          </cell>
          <cell r="I17">
            <v>2409.1040000000003</v>
          </cell>
          <cell r="J17">
            <v>29295.805</v>
          </cell>
          <cell r="K17">
            <v>44392.582999999999</v>
          </cell>
          <cell r="L17">
            <v>42339.581999999995</v>
          </cell>
          <cell r="M17">
            <v>612.76499999999999</v>
          </cell>
          <cell r="N17">
            <v>5694.51</v>
          </cell>
          <cell r="O17">
            <v>4405.1809999999996</v>
          </cell>
          <cell r="P17">
            <v>29244.829999999994</v>
          </cell>
          <cell r="Q17">
            <v>2382.2959999999998</v>
          </cell>
          <cell r="R17">
            <v>-11514.936999999998</v>
          </cell>
          <cell r="S17">
            <v>37485.671000000002</v>
          </cell>
          <cell r="T17">
            <v>27400.570999999996</v>
          </cell>
          <cell r="U17">
            <v>10085.1</v>
          </cell>
          <cell r="V17">
            <v>49000.608</v>
          </cell>
          <cell r="W17">
            <v>41443.487999999998</v>
          </cell>
          <cell r="X17">
            <v>7557.12</v>
          </cell>
        </row>
        <row r="18">
          <cell r="A18">
            <v>2000</v>
          </cell>
          <cell r="B18">
            <v>177302.09500000003</v>
          </cell>
          <cell r="C18">
            <v>188367.27499999999</v>
          </cell>
          <cell r="D18">
            <v>143290.94</v>
          </cell>
          <cell r="E18">
            <v>112731.473</v>
          </cell>
          <cell r="F18">
            <v>18860.323</v>
          </cell>
          <cell r="G18">
            <v>13187.734</v>
          </cell>
          <cell r="H18">
            <v>78167.457999999999</v>
          </cell>
          <cell r="I18">
            <v>2515.9580000000001</v>
          </cell>
          <cell r="J18">
            <v>30559.467000000001</v>
          </cell>
          <cell r="K18">
            <v>45076.334999999999</v>
          </cell>
          <cell r="L18">
            <v>44057.466999999997</v>
          </cell>
          <cell r="M18">
            <v>500.78399999999999</v>
          </cell>
          <cell r="N18">
            <v>6024.366</v>
          </cell>
          <cell r="O18">
            <v>4575.6530000000002</v>
          </cell>
          <cell r="P18">
            <v>30335.564999999999</v>
          </cell>
          <cell r="Q18">
            <v>2621.0990000000002</v>
          </cell>
          <cell r="R18">
            <v>-11032.481999999996</v>
          </cell>
          <cell r="S18">
            <v>40681.647000000004</v>
          </cell>
          <cell r="T18">
            <v>29579.178</v>
          </cell>
          <cell r="U18">
            <v>11102.468999999999</v>
          </cell>
          <cell r="V18">
            <v>51714.129000000001</v>
          </cell>
          <cell r="W18">
            <v>43974.228999999999</v>
          </cell>
          <cell r="X18">
            <v>7739.9000000000005</v>
          </cell>
        </row>
        <row r="19">
          <cell r="A19">
            <v>2001</v>
          </cell>
          <cell r="B19">
            <v>180748.26699999999</v>
          </cell>
          <cell r="C19">
            <v>191339.28599999996</v>
          </cell>
          <cell r="D19">
            <v>145420.24099999998</v>
          </cell>
          <cell r="E19">
            <v>113734.717</v>
          </cell>
          <cell r="F19">
            <v>19175.415000000001</v>
          </cell>
          <cell r="G19">
            <v>11978.955</v>
          </cell>
          <cell r="H19">
            <v>79932.412000000011</v>
          </cell>
          <cell r="I19">
            <v>2647.9349999999999</v>
          </cell>
          <cell r="J19">
            <v>31685.523999999998</v>
          </cell>
          <cell r="K19">
            <v>45919.044999999998</v>
          </cell>
          <cell r="L19">
            <v>44485.927000000003</v>
          </cell>
          <cell r="M19">
            <v>497.38400000000001</v>
          </cell>
          <cell r="N19">
            <v>6282.8389999999999</v>
          </cell>
          <cell r="O19">
            <v>3913.0629999999996</v>
          </cell>
          <cell r="P19">
            <v>31058.956999999995</v>
          </cell>
          <cell r="Q19">
            <v>2733.6839999999997</v>
          </cell>
          <cell r="R19">
            <v>-10619.653999999995</v>
          </cell>
          <cell r="S19">
            <v>41616.809000000001</v>
          </cell>
          <cell r="T19">
            <v>29993.156000000003</v>
          </cell>
          <cell r="U19">
            <v>11623.653</v>
          </cell>
          <cell r="V19">
            <v>52236.462999999996</v>
          </cell>
          <cell r="W19">
            <v>44849.881999999998</v>
          </cell>
          <cell r="X19">
            <v>7386.5810000000001</v>
          </cell>
        </row>
        <row r="20">
          <cell r="A20">
            <v>2002</v>
          </cell>
          <cell r="B20">
            <v>182141.69900000002</v>
          </cell>
          <cell r="C20">
            <v>191037.36599999998</v>
          </cell>
          <cell r="D20">
            <v>147718.745</v>
          </cell>
          <cell r="E20">
            <v>115193.82800000001</v>
          </cell>
          <cell r="F20">
            <v>19540.716</v>
          </cell>
          <cell r="G20">
            <v>11203.921</v>
          </cell>
          <cell r="H20">
            <v>81642.088000000018</v>
          </cell>
          <cell r="I20">
            <v>2807.1030000000001</v>
          </cell>
          <cell r="J20">
            <v>32524.916999999994</v>
          </cell>
          <cell r="K20">
            <v>43318.620999999999</v>
          </cell>
          <cell r="L20">
            <v>42977.012999999999</v>
          </cell>
          <cell r="M20">
            <v>549.28599999999994</v>
          </cell>
          <cell r="N20">
            <v>5827.4179999999997</v>
          </cell>
          <cell r="O20">
            <v>3434.3319999999994</v>
          </cell>
          <cell r="P20">
            <v>30258.808000000001</v>
          </cell>
          <cell r="Q20">
            <v>2907.1689999999999</v>
          </cell>
          <cell r="R20">
            <v>-9093.3940000000002</v>
          </cell>
          <cell r="S20">
            <v>42994.475999999995</v>
          </cell>
          <cell r="T20">
            <v>31344.184000000001</v>
          </cell>
          <cell r="U20">
            <v>11650.291999999999</v>
          </cell>
          <cell r="V20">
            <v>52087.869999999995</v>
          </cell>
          <cell r="W20">
            <v>44641.740000000005</v>
          </cell>
          <cell r="X20">
            <v>7446.13</v>
          </cell>
        </row>
        <row r="21">
          <cell r="A21">
            <v>2003</v>
          </cell>
          <cell r="B21">
            <v>180446.83199999999</v>
          </cell>
          <cell r="C21">
            <v>186993.21600000001</v>
          </cell>
          <cell r="D21">
            <v>147942.95500000002</v>
          </cell>
          <cell r="E21">
            <v>114826.34800000001</v>
          </cell>
          <cell r="F21">
            <v>19730.724000000002</v>
          </cell>
          <cell r="G21">
            <v>10144.492</v>
          </cell>
          <cell r="H21">
            <v>82154.651000000013</v>
          </cell>
          <cell r="I21">
            <v>2796.4809999999998</v>
          </cell>
          <cell r="J21">
            <v>33116.606999999989</v>
          </cell>
          <cell r="K21">
            <v>39050.260999999999</v>
          </cell>
          <cell r="L21">
            <v>39833.723999999995</v>
          </cell>
          <cell r="M21">
            <v>510.84900000000005</v>
          </cell>
          <cell r="N21">
            <v>5702.7730000000001</v>
          </cell>
          <cell r="O21">
            <v>3080.2640000000001</v>
          </cell>
          <cell r="P21">
            <v>27676.749999999996</v>
          </cell>
          <cell r="Q21">
            <v>2863.0879999999997</v>
          </cell>
          <cell r="R21">
            <v>-6852.1609999999928</v>
          </cell>
          <cell r="S21">
            <v>45122.964000000007</v>
          </cell>
          <cell r="T21">
            <v>33741.305999999997</v>
          </cell>
          <cell r="U21">
            <v>11381.657999999999</v>
          </cell>
          <cell r="V21">
            <v>51975.125</v>
          </cell>
          <cell r="W21">
            <v>44795.74</v>
          </cell>
          <cell r="X21">
            <v>7179.3850000000002</v>
          </cell>
        </row>
        <row r="22">
          <cell r="A22">
            <v>2004</v>
          </cell>
          <cell r="B22">
            <v>183674.549</v>
          </cell>
          <cell r="C22">
            <v>192704.12299999999</v>
          </cell>
          <cell r="D22">
            <v>151800.136</v>
          </cell>
          <cell r="E22">
            <v>117761.69</v>
          </cell>
          <cell r="F22">
            <v>20136.175999999999</v>
          </cell>
          <cell r="G22">
            <v>10614.929</v>
          </cell>
          <cell r="H22">
            <v>84126.115000000005</v>
          </cell>
          <cell r="I22">
            <v>2884.4700000000003</v>
          </cell>
          <cell r="J22">
            <v>34038.445999999996</v>
          </cell>
          <cell r="K22">
            <v>40903.987000000001</v>
          </cell>
          <cell r="L22">
            <v>39908.945</v>
          </cell>
          <cell r="M22">
            <v>623.53700000000003</v>
          </cell>
          <cell r="N22">
            <v>6081.326</v>
          </cell>
          <cell r="O22">
            <v>3038.2820000000002</v>
          </cell>
          <cell r="P22">
            <v>27223.548000000003</v>
          </cell>
          <cell r="Q22">
            <v>2942.2520000000004</v>
          </cell>
          <cell r="R22">
            <v>-9105.5559999999969</v>
          </cell>
          <cell r="S22">
            <v>46725.870999999999</v>
          </cell>
          <cell r="T22">
            <v>34328.571000000004</v>
          </cell>
          <cell r="U22">
            <v>12397.3</v>
          </cell>
          <cell r="V22">
            <v>55831.426999999996</v>
          </cell>
          <cell r="W22">
            <v>48389.849000000002</v>
          </cell>
          <cell r="X22">
            <v>7441.5779999999995</v>
          </cell>
        </row>
        <row r="23">
          <cell r="A23">
            <v>2005</v>
          </cell>
          <cell r="B23">
            <v>185110.60500000001</v>
          </cell>
          <cell r="C23">
            <v>195278.86900000001</v>
          </cell>
          <cell r="D23">
            <v>154610.177</v>
          </cell>
          <cell r="E23">
            <v>119618.39599999999</v>
          </cell>
          <cell r="F23">
            <v>20305.370999999999</v>
          </cell>
          <cell r="G23">
            <v>11014.347</v>
          </cell>
          <cell r="H23">
            <v>85331.483999999997</v>
          </cell>
          <cell r="I23">
            <v>2967.194</v>
          </cell>
          <cell r="J23">
            <v>34991.781000000003</v>
          </cell>
          <cell r="K23">
            <v>40668.691999999995</v>
          </cell>
          <cell r="L23">
            <v>39952.911</v>
          </cell>
          <cell r="M23">
            <v>518.87900000000002</v>
          </cell>
          <cell r="N23">
            <v>6411.0670000000009</v>
          </cell>
          <cell r="O23">
            <v>3137.8530000000001</v>
          </cell>
          <cell r="P23">
            <v>26842.296000000002</v>
          </cell>
          <cell r="Q23">
            <v>3042.8159999999998</v>
          </cell>
          <cell r="R23">
            <v>-10205.072</v>
          </cell>
          <cell r="S23">
            <v>46846.3</v>
          </cell>
          <cell r="T23">
            <v>34380.978999999999</v>
          </cell>
          <cell r="U23">
            <v>12465.321</v>
          </cell>
          <cell r="V23">
            <v>57051.372000000003</v>
          </cell>
          <cell r="W23">
            <v>49354.433999999994</v>
          </cell>
          <cell r="X23">
            <v>7696.9380000000001</v>
          </cell>
        </row>
        <row r="24">
          <cell r="A24">
            <v>2006</v>
          </cell>
          <cell r="B24">
            <v>188118.715</v>
          </cell>
          <cell r="C24">
            <v>196893.93899999998</v>
          </cell>
          <cell r="D24">
            <v>156306.01699999999</v>
          </cell>
          <cell r="E24">
            <v>121432.77</v>
          </cell>
          <cell r="F24">
            <v>20798.419000000002</v>
          </cell>
          <cell r="G24">
            <v>11158.130000000001</v>
          </cell>
          <cell r="H24">
            <v>86438.565999999992</v>
          </cell>
          <cell r="I24">
            <v>3037.6549999999997</v>
          </cell>
          <cell r="J24">
            <v>34873.246999999996</v>
          </cell>
          <cell r="K24">
            <v>40587.921999999999</v>
          </cell>
          <cell r="L24">
            <v>39650.557999999997</v>
          </cell>
          <cell r="M24">
            <v>480.99299999999999</v>
          </cell>
          <cell r="N24">
            <v>6744.1220000000003</v>
          </cell>
          <cell r="O24">
            <v>3222.1750000000002</v>
          </cell>
          <cell r="P24">
            <v>25712.106000000003</v>
          </cell>
          <cell r="Q24">
            <v>3491.1620000000003</v>
          </cell>
          <cell r="R24">
            <v>-8687.1830000000118</v>
          </cell>
          <cell r="S24">
            <v>52676.928999999996</v>
          </cell>
          <cell r="T24">
            <v>37918.271999999997</v>
          </cell>
          <cell r="U24">
            <v>14758.657000000001</v>
          </cell>
          <cell r="V24">
            <v>61364.112000000008</v>
          </cell>
          <cell r="W24">
            <v>52494.178</v>
          </cell>
          <cell r="X24">
            <v>8869.9340000000011</v>
          </cell>
        </row>
        <row r="25">
          <cell r="A25">
            <v>2007</v>
          </cell>
          <cell r="B25">
            <v>192834.06100000002</v>
          </cell>
          <cell r="C25">
            <v>201704.97500000001</v>
          </cell>
          <cell r="D25">
            <v>159555.505</v>
          </cell>
          <cell r="E25">
            <v>124479.899</v>
          </cell>
          <cell r="F25">
            <v>21227.313999999998</v>
          </cell>
          <cell r="G25">
            <v>11660.554</v>
          </cell>
          <cell r="H25">
            <v>88336.683999999994</v>
          </cell>
          <cell r="I25">
            <v>3255.3469999999998</v>
          </cell>
          <cell r="J25">
            <v>35075.606000000007</v>
          </cell>
          <cell r="K25">
            <v>42149.47</v>
          </cell>
          <cell r="L25">
            <v>40874.25</v>
          </cell>
          <cell r="M25">
            <v>474.44200000000001</v>
          </cell>
          <cell r="N25">
            <v>7242.7309999999998</v>
          </cell>
          <cell r="O25">
            <v>3614.6489999999999</v>
          </cell>
          <cell r="P25">
            <v>25620.532999999996</v>
          </cell>
          <cell r="Q25">
            <v>3921.8950000000004</v>
          </cell>
          <cell r="R25">
            <v>-8728.310999999987</v>
          </cell>
          <cell r="S25">
            <v>56071.256000000008</v>
          </cell>
          <cell r="T25">
            <v>39320.297999999995</v>
          </cell>
          <cell r="U25">
            <v>16750.957999999999</v>
          </cell>
          <cell r="V25">
            <v>64799.566999999995</v>
          </cell>
          <cell r="W25">
            <v>55273.906000000003</v>
          </cell>
          <cell r="X25">
            <v>9525.6610000000001</v>
          </cell>
        </row>
        <row r="26">
          <cell r="A26">
            <v>2008</v>
          </cell>
          <cell r="B26">
            <v>193449.68000000002</v>
          </cell>
          <cell r="C26">
            <v>204008.38400000002</v>
          </cell>
          <cell r="D26">
            <v>161501.557</v>
          </cell>
          <cell r="E26">
            <v>126187.22499999999</v>
          </cell>
          <cell r="F26">
            <v>21417.258999999998</v>
          </cell>
          <cell r="G26">
            <v>11689.653999999999</v>
          </cell>
          <cell r="H26">
            <v>89751.77</v>
          </cell>
          <cell r="I26">
            <v>3328.5419999999999</v>
          </cell>
          <cell r="J26">
            <v>35314.331999999995</v>
          </cell>
          <cell r="K26">
            <v>42506.827000000005</v>
          </cell>
          <cell r="L26">
            <v>41047.335999999996</v>
          </cell>
          <cell r="M26">
            <v>449.50399999999996</v>
          </cell>
          <cell r="N26">
            <v>7925.08</v>
          </cell>
          <cell r="O26">
            <v>3511.5699999999997</v>
          </cell>
          <cell r="P26">
            <v>24583.457999999999</v>
          </cell>
          <cell r="Q26">
            <v>4577.7240000000002</v>
          </cell>
          <cell r="R26">
            <v>-10407.942999999999</v>
          </cell>
          <cell r="S26">
            <v>55837.425000000003</v>
          </cell>
          <cell r="T26">
            <v>38840.720000000001</v>
          </cell>
          <cell r="U26">
            <v>16996.705000000002</v>
          </cell>
          <cell r="V26">
            <v>66245.368000000002</v>
          </cell>
          <cell r="W26">
            <v>56301.868000000002</v>
          </cell>
          <cell r="X26">
            <v>9943.5</v>
          </cell>
        </row>
        <row r="27">
          <cell r="A27">
            <v>2009</v>
          </cell>
          <cell r="B27">
            <v>187410.027</v>
          </cell>
          <cell r="C27">
            <v>196960.45600000001</v>
          </cell>
          <cell r="D27">
            <v>159482.87</v>
          </cell>
          <cell r="E27">
            <v>123269.811</v>
          </cell>
          <cell r="F27">
            <v>21463.705999999998</v>
          </cell>
          <cell r="G27">
            <v>9531.7219999999998</v>
          </cell>
          <cell r="H27">
            <v>88930.475000000006</v>
          </cell>
          <cell r="I27">
            <v>3343.9079999999999</v>
          </cell>
          <cell r="J27">
            <v>36213.059000000001</v>
          </cell>
          <cell r="K27">
            <v>37477.585999999996</v>
          </cell>
          <cell r="L27">
            <v>37953.089000000007</v>
          </cell>
          <cell r="M27">
            <v>460.13900000000001</v>
          </cell>
          <cell r="N27">
            <v>7339.043999999999</v>
          </cell>
          <cell r="O27">
            <v>2617.433</v>
          </cell>
          <cell r="P27">
            <v>22888.024000000001</v>
          </cell>
          <cell r="Q27">
            <v>4648.4490000000005</v>
          </cell>
          <cell r="R27">
            <v>-9726.9369999999908</v>
          </cell>
          <cell r="S27">
            <v>50228.167000000001</v>
          </cell>
          <cell r="T27">
            <v>34356.915000000001</v>
          </cell>
          <cell r="U27">
            <v>15871.252</v>
          </cell>
          <cell r="V27">
            <v>59955.103999999992</v>
          </cell>
          <cell r="W27">
            <v>50289.836000000003</v>
          </cell>
          <cell r="X27">
            <v>9665.268</v>
          </cell>
        </row>
        <row r="28">
          <cell r="A28">
            <v>2010</v>
          </cell>
          <cell r="B28">
            <v>190666.511</v>
          </cell>
          <cell r="C28">
            <v>200447.209</v>
          </cell>
          <cell r="D28">
            <v>161875.258</v>
          </cell>
          <cell r="E28">
            <v>126173.541</v>
          </cell>
          <cell r="F28">
            <v>21776.417000000001</v>
          </cell>
          <cell r="G28">
            <v>10867.892</v>
          </cell>
          <cell r="H28">
            <v>90243.084000000003</v>
          </cell>
          <cell r="I28">
            <v>3286.1480000000001</v>
          </cell>
          <cell r="J28">
            <v>35701.716999999997</v>
          </cell>
          <cell r="K28">
            <v>38571.951000000001</v>
          </cell>
          <cell r="L28">
            <v>37525.908000000003</v>
          </cell>
          <cell r="M28">
            <v>463.52499999999998</v>
          </cell>
          <cell r="N28">
            <v>7980.4569999999994</v>
          </cell>
          <cell r="O28">
            <v>2411.085</v>
          </cell>
          <cell r="P28">
            <v>21991.130999999998</v>
          </cell>
          <cell r="Q28">
            <v>4679.71</v>
          </cell>
          <cell r="R28">
            <v>-9778.5899999999965</v>
          </cell>
          <cell r="S28">
            <v>54853.682000000001</v>
          </cell>
          <cell r="T28">
            <v>38245.375</v>
          </cell>
          <cell r="U28">
            <v>16608.307000000001</v>
          </cell>
          <cell r="V28">
            <v>64632.271999999997</v>
          </cell>
          <cell r="W28">
            <v>54373.161</v>
          </cell>
          <cell r="X28">
            <v>10259.111000000001</v>
          </cell>
        </row>
        <row r="29">
          <cell r="A29">
            <v>2011</v>
          </cell>
          <cell r="B29">
            <v>187432.49300000002</v>
          </cell>
          <cell r="C29">
            <v>189249.49103944495</v>
          </cell>
          <cell r="D29">
            <v>155939.24103944495</v>
          </cell>
          <cell r="E29">
            <v>121556.03103944495</v>
          </cell>
          <cell r="F29">
            <v>21618.580053699301</v>
          </cell>
          <cell r="G29">
            <v>9020.6849999999995</v>
          </cell>
          <cell r="H29">
            <v>87615.737985745654</v>
          </cell>
          <cell r="I29">
            <v>3301.0280000000002</v>
          </cell>
          <cell r="J29">
            <v>34383.21</v>
          </cell>
          <cell r="K29">
            <v>33310.25</v>
          </cell>
          <cell r="L29">
            <v>32800.546999999999</v>
          </cell>
          <cell r="M29">
            <v>455.76499999999999</v>
          </cell>
          <cell r="N29">
            <v>6122.3980000000001</v>
          </cell>
          <cell r="O29">
            <v>1812.1859999999999</v>
          </cell>
          <cell r="P29">
            <v>19667.61</v>
          </cell>
          <cell r="Q29">
            <v>4742.5879999999997</v>
          </cell>
          <cell r="R29">
            <v>-2008.267985745646</v>
          </cell>
          <cell r="S29">
            <v>58629.216999999997</v>
          </cell>
          <cell r="T29">
            <v>41212.428</v>
          </cell>
          <cell r="U29">
            <v>17416.789000000001</v>
          </cell>
          <cell r="V29">
            <v>60637.484985745643</v>
          </cell>
          <cell r="W29">
            <v>50440.405999999988</v>
          </cell>
          <cell r="X29">
            <v>10197.078985745648</v>
          </cell>
        </row>
        <row r="30">
          <cell r="A30">
            <v>2012</v>
          </cell>
          <cell r="B30">
            <v>179827.80599999998</v>
          </cell>
          <cell r="C30">
            <v>175770.54743891791</v>
          </cell>
          <cell r="D30">
            <v>148251.3964389179</v>
          </cell>
          <cell r="E30">
            <v>115091.0664389179</v>
          </cell>
          <cell r="F30">
            <v>21340.072374967898</v>
          </cell>
          <cell r="G30">
            <v>7036.3860000000004</v>
          </cell>
          <cell r="H30">
            <v>83389.371063950006</v>
          </cell>
          <cell r="I30">
            <v>3325.2370000000005</v>
          </cell>
          <cell r="J30">
            <v>33160.33</v>
          </cell>
          <cell r="K30">
            <v>27519.151000000002</v>
          </cell>
          <cell r="L30">
            <v>27318.759000000002</v>
          </cell>
          <cell r="M30">
            <v>448.36799999999999</v>
          </cell>
          <cell r="N30">
            <v>5340.61</v>
          </cell>
          <cell r="O30">
            <v>1232.367</v>
          </cell>
          <cell r="P30">
            <v>15713.683000000001</v>
          </cell>
          <cell r="Q30">
            <v>4583.7309999999998</v>
          </cell>
          <cell r="R30">
            <v>3603.7259360499884</v>
          </cell>
          <cell r="S30">
            <v>60435.32699999999</v>
          </cell>
          <cell r="T30">
            <v>42707.277000000002</v>
          </cell>
          <cell r="U30">
            <v>17728.05</v>
          </cell>
          <cell r="V30">
            <v>56831.601063950002</v>
          </cell>
          <cell r="W30">
            <v>47322.004999999997</v>
          </cell>
          <cell r="X30">
            <v>9509.5960639500063</v>
          </cell>
        </row>
        <row r="31">
          <cell r="A31">
            <v>2013</v>
          </cell>
          <cell r="B31">
            <v>178168.63500000001</v>
          </cell>
          <cell r="C31">
            <v>172485.35599999997</v>
          </cell>
          <cell r="D31">
            <v>146357.50399999999</v>
          </cell>
          <cell r="E31">
            <v>113890.99399999999</v>
          </cell>
          <cell r="F31">
            <v>21520.143</v>
          </cell>
          <cell r="G31">
            <v>7189.152000000001</v>
          </cell>
          <cell r="H31">
            <v>81813.617999999988</v>
          </cell>
          <cell r="I31">
            <v>3368.0809999999997</v>
          </cell>
          <cell r="J31">
            <v>32466.51</v>
          </cell>
          <cell r="K31">
            <v>26127.851999999999</v>
          </cell>
          <cell r="L31">
            <v>26005.955999999998</v>
          </cell>
          <cell r="M31">
            <v>446.39699999999993</v>
          </cell>
          <cell r="N31">
            <v>5550.7249999999995</v>
          </cell>
          <cell r="O31">
            <v>1590.308</v>
          </cell>
          <cell r="P31">
            <v>13882.508</v>
          </cell>
          <cell r="Q31">
            <v>4536.018</v>
          </cell>
          <cell r="R31">
            <v>5296.4060000000027</v>
          </cell>
          <cell r="S31">
            <v>64788.064999999995</v>
          </cell>
          <cell r="T31">
            <v>45295.341</v>
          </cell>
          <cell r="U31">
            <v>19492.724000000002</v>
          </cell>
          <cell r="V31">
            <v>59491.658999999992</v>
          </cell>
          <cell r="W31">
            <v>49483.296999999991</v>
          </cell>
          <cell r="X31">
            <v>10008.361999999999</v>
          </cell>
        </row>
        <row r="32">
          <cell r="A32">
            <v>2014</v>
          </cell>
          <cell r="B32">
            <v>179580.06900000002</v>
          </cell>
          <cell r="C32">
            <v>176060.35</v>
          </cell>
          <cell r="D32">
            <v>148870.196</v>
          </cell>
          <cell r="E32">
            <v>116602.43899999998</v>
          </cell>
          <cell r="F32">
            <v>21845.828999999998</v>
          </cell>
          <cell r="G32">
            <v>8545.3950000000004</v>
          </cell>
          <cell r="H32">
            <v>82762.149999999994</v>
          </cell>
          <cell r="I32">
            <v>3449.0650000000001</v>
          </cell>
          <cell r="J32">
            <v>32267.757000000001</v>
          </cell>
          <cell r="K32">
            <v>27190.153999999999</v>
          </cell>
          <cell r="L32">
            <v>26601.101000000002</v>
          </cell>
          <cell r="M32">
            <v>462.62</v>
          </cell>
          <cell r="N32">
            <v>6335.0259999999998</v>
          </cell>
          <cell r="O32">
            <v>1770.48</v>
          </cell>
          <cell r="P32">
            <v>13401.678000000002</v>
          </cell>
          <cell r="Q32">
            <v>4631.2970000000005</v>
          </cell>
          <cell r="R32">
            <v>3372.3859999999986</v>
          </cell>
          <cell r="S32">
            <v>67576.237999999998</v>
          </cell>
          <cell r="T32">
            <v>47233.162000000004</v>
          </cell>
          <cell r="U32">
            <v>20343.076000000001</v>
          </cell>
          <cell r="V32">
            <v>64203.851999999999</v>
          </cell>
          <cell r="W32">
            <v>53160.94</v>
          </cell>
          <cell r="X32">
            <v>11042.912</v>
          </cell>
        </row>
        <row r="33">
          <cell r="A33">
            <v>2015</v>
          </cell>
          <cell r="B33">
            <v>182798.22700000001</v>
          </cell>
          <cell r="C33">
            <v>180312.88</v>
          </cell>
          <cell r="D33">
            <v>151515.75700000001</v>
          </cell>
          <cell r="E33">
            <v>118978.916</v>
          </cell>
          <cell r="F33">
            <v>22155.885999999999</v>
          </cell>
          <cell r="G33">
            <v>9833.3809999999994</v>
          </cell>
          <cell r="H33">
            <v>83283.686000000002</v>
          </cell>
          <cell r="I33">
            <v>3705.9630000000002</v>
          </cell>
          <cell r="J33">
            <v>32536.841</v>
          </cell>
          <cell r="K33">
            <v>28797.123</v>
          </cell>
          <cell r="L33">
            <v>28175.66</v>
          </cell>
          <cell r="M33">
            <v>499.637</v>
          </cell>
          <cell r="N33">
            <v>6807.1140000000005</v>
          </cell>
          <cell r="O33">
            <v>2155.6759999999999</v>
          </cell>
          <cell r="P33">
            <v>14090.431999999999</v>
          </cell>
          <cell r="Q33">
            <v>4622.8009999999995</v>
          </cell>
          <cell r="R33">
            <v>2435.3559999999998</v>
          </cell>
          <cell r="S33">
            <v>71807.547999999995</v>
          </cell>
          <cell r="T33">
            <v>50471.555</v>
          </cell>
          <cell r="U33">
            <v>21335.993000000002</v>
          </cell>
          <cell r="V33">
            <v>69372.191999999995</v>
          </cell>
          <cell r="W33">
            <v>57872.750999999997</v>
          </cell>
          <cell r="X33">
            <v>11499.441000000001</v>
          </cell>
        </row>
        <row r="34">
          <cell r="A34">
            <v>2016</v>
          </cell>
          <cell r="B34">
            <v>186489.81100000002</v>
          </cell>
          <cell r="C34">
            <v>184349.99400000001</v>
          </cell>
          <cell r="D34">
            <v>154823.94899999999</v>
          </cell>
          <cell r="E34">
            <v>122024.35</v>
          </cell>
          <cell r="F34">
            <v>22608.275000000001</v>
          </cell>
          <cell r="G34">
            <v>10619.221000000001</v>
          </cell>
          <cell r="H34">
            <v>85046.005999999994</v>
          </cell>
          <cell r="I34">
            <v>3750.848</v>
          </cell>
          <cell r="J34">
            <v>32799.599000000002</v>
          </cell>
          <cell r="K34">
            <v>29526.045000000002</v>
          </cell>
          <cell r="L34">
            <v>28893.361000000001</v>
          </cell>
          <cell r="M34">
            <v>518.923</v>
          </cell>
          <cell r="N34">
            <v>7028.6730000000007</v>
          </cell>
          <cell r="O34">
            <v>2651.125</v>
          </cell>
          <cell r="P34">
            <v>13951.038</v>
          </cell>
          <cell r="Q34">
            <v>4743.6019999999999</v>
          </cell>
          <cell r="R34">
            <v>2139.8169999999955</v>
          </cell>
          <cell r="S34">
            <v>74989.088999999993</v>
          </cell>
          <cell r="T34">
            <v>52627.718000000001</v>
          </cell>
          <cell r="U34">
            <v>22361.370999999999</v>
          </cell>
          <cell r="V34">
            <v>72849.271999999997</v>
          </cell>
          <cell r="W34">
            <v>60774.203999999998</v>
          </cell>
          <cell r="X34">
            <v>12075.067999999999</v>
          </cell>
        </row>
        <row r="35">
          <cell r="A35">
            <v>2017</v>
          </cell>
          <cell r="B35">
            <v>193028.78599999999</v>
          </cell>
          <cell r="C35">
            <v>190488.06600000002</v>
          </cell>
          <cell r="D35">
            <v>157451.52000000002</v>
          </cell>
          <cell r="E35">
            <v>124587.932</v>
          </cell>
          <cell r="F35">
            <v>22980.216</v>
          </cell>
          <cell r="G35">
            <v>11581.305</v>
          </cell>
          <cell r="H35">
            <v>86165.26999999999</v>
          </cell>
          <cell r="I35">
            <v>3861.1410000000001</v>
          </cell>
          <cell r="J35">
            <v>32863.587999999996</v>
          </cell>
          <cell r="K35">
            <v>33036.546000000002</v>
          </cell>
          <cell r="L35">
            <v>32212.915999999997</v>
          </cell>
          <cell r="M35">
            <v>522.36800000000005</v>
          </cell>
          <cell r="N35">
            <v>7944.6390000000001</v>
          </cell>
          <cell r="O35">
            <v>2934.2839999999997</v>
          </cell>
          <cell r="P35">
            <v>15652.16</v>
          </cell>
          <cell r="Q35">
            <v>5159.4650000000001</v>
          </cell>
          <cell r="R35">
            <v>2540.7200000000012</v>
          </cell>
          <cell r="S35">
            <v>81292.391000000003</v>
          </cell>
          <cell r="T35">
            <v>55857.578999999998</v>
          </cell>
          <cell r="U35">
            <v>25434.811999999998</v>
          </cell>
          <cell r="V35">
            <v>78751.671000000002</v>
          </cell>
          <cell r="W35">
            <v>65806.69200000001</v>
          </cell>
          <cell r="X35">
            <v>12944.979000000001</v>
          </cell>
        </row>
        <row r="36">
          <cell r="A36">
            <v>2018</v>
          </cell>
          <cell r="B36">
            <v>198528.80499999999</v>
          </cell>
          <cell r="C36">
            <v>196536.75599999999</v>
          </cell>
          <cell r="D36">
            <v>160910.80799999999</v>
          </cell>
          <cell r="E36">
            <v>127846.22</v>
          </cell>
          <cell r="F36">
            <v>23403.001</v>
          </cell>
          <cell r="G36">
            <v>12243.718000000001</v>
          </cell>
          <cell r="H36">
            <v>88285.11599999998</v>
          </cell>
          <cell r="I36">
            <v>3914.3850000000002</v>
          </cell>
          <cell r="J36">
            <v>33064.588000000003</v>
          </cell>
          <cell r="K36">
            <v>35625.947999999997</v>
          </cell>
          <cell r="L36">
            <v>34204.498000000007</v>
          </cell>
          <cell r="M36">
            <v>486.32</v>
          </cell>
          <cell r="N36">
            <v>8676.5190000000002</v>
          </cell>
          <cell r="O36">
            <v>3166.7559999999999</v>
          </cell>
          <cell r="P36">
            <v>16383.971000000001</v>
          </cell>
          <cell r="Q36">
            <v>5490.9320000000007</v>
          </cell>
          <cell r="R36">
            <v>1987.7630000000063</v>
          </cell>
          <cell r="S36">
            <v>84652.546000000002</v>
          </cell>
          <cell r="T36">
            <v>57748.225999999995</v>
          </cell>
          <cell r="U36">
            <v>26904.32</v>
          </cell>
          <cell r="V36">
            <v>82664.782999999996</v>
          </cell>
          <cell r="W36">
            <v>68998.972999999998</v>
          </cell>
          <cell r="X36">
            <v>13665.810000000001</v>
          </cell>
        </row>
        <row r="37">
          <cell r="A37">
            <v>2019</v>
          </cell>
          <cell r="B37">
            <v>202967.86299999998</v>
          </cell>
          <cell r="C37">
            <v>201840.201</v>
          </cell>
          <cell r="D37">
            <v>164278.69099999999</v>
          </cell>
          <cell r="E37">
            <v>130977.451</v>
          </cell>
          <cell r="F37">
            <v>23833.647000000001</v>
          </cell>
          <cell r="G37">
            <v>12421.02</v>
          </cell>
          <cell r="H37">
            <v>90760.700000000012</v>
          </cell>
          <cell r="I37">
            <v>3962.0840000000003</v>
          </cell>
          <cell r="J37">
            <v>33301.24</v>
          </cell>
          <cell r="K37">
            <v>37561.51</v>
          </cell>
          <cell r="L37">
            <v>36043.737999999998</v>
          </cell>
          <cell r="M37">
            <v>495.54200000000003</v>
          </cell>
          <cell r="N37">
            <v>9046.6299999999992</v>
          </cell>
          <cell r="O37">
            <v>3111.9069999999997</v>
          </cell>
          <cell r="P37">
            <v>17558.507000000001</v>
          </cell>
          <cell r="Q37">
            <v>5831.152</v>
          </cell>
          <cell r="R37">
            <v>1123.281999999992</v>
          </cell>
          <cell r="S37">
            <v>87654.54</v>
          </cell>
          <cell r="T37">
            <v>59679.042999999998</v>
          </cell>
          <cell r="U37">
            <v>27975.496999999999</v>
          </cell>
          <cell r="V37">
            <v>86531.258000000002</v>
          </cell>
          <cell r="W37">
            <v>71768.606999999989</v>
          </cell>
          <cell r="X37">
            <v>14762.650999999998</v>
          </cell>
        </row>
        <row r="39">
          <cell r="A39" t="str">
            <v>1º Trim 95</v>
          </cell>
          <cell r="B39">
            <v>35824.733999999997</v>
          </cell>
          <cell r="C39">
            <v>36644.298999999999</v>
          </cell>
          <cell r="D39">
            <v>28977.438999999998</v>
          </cell>
          <cell r="E39">
            <v>22773.623000000003</v>
          </cell>
          <cell r="F39">
            <v>4031.143</v>
          </cell>
          <cell r="G39">
            <v>2137.846</v>
          </cell>
          <cell r="H39">
            <v>16091.127</v>
          </cell>
          <cell r="I39">
            <v>513.50699999999995</v>
          </cell>
          <cell r="J39">
            <v>6203.8159999999971</v>
          </cell>
          <cell r="K39">
            <v>7666.86</v>
          </cell>
          <cell r="L39">
            <v>7237.8539999999994</v>
          </cell>
          <cell r="M39">
            <v>122.79600000000001</v>
          </cell>
          <cell r="N39">
            <v>865.30499999999995</v>
          </cell>
          <cell r="O39">
            <v>467.04399999999998</v>
          </cell>
          <cell r="P39">
            <v>5397.4679999999998</v>
          </cell>
          <cell r="Q39">
            <v>385.24099999999999</v>
          </cell>
          <cell r="R39">
            <v>-968.60100000000057</v>
          </cell>
          <cell r="S39">
            <v>7259.8979999999992</v>
          </cell>
          <cell r="T39">
            <v>4906.1949999999997</v>
          </cell>
          <cell r="U39">
            <v>2353.703</v>
          </cell>
          <cell r="V39">
            <v>8228.4989999999998</v>
          </cell>
          <cell r="W39">
            <v>6586.4780000000001</v>
          </cell>
          <cell r="X39">
            <v>1642.021</v>
          </cell>
        </row>
        <row r="40">
          <cell r="A40" t="str">
            <v>2º Trim 95</v>
          </cell>
          <cell r="B40">
            <v>36247.150999999998</v>
          </cell>
          <cell r="C40">
            <v>37519.968999999997</v>
          </cell>
          <cell r="D40">
            <v>29512.830999999998</v>
          </cell>
          <cell r="E40">
            <v>23239.486000000001</v>
          </cell>
          <cell r="F40">
            <v>4090.096</v>
          </cell>
          <cell r="G40">
            <v>2307.558</v>
          </cell>
          <cell r="H40">
            <v>16316.938</v>
          </cell>
          <cell r="I40">
            <v>524.89400000000001</v>
          </cell>
          <cell r="J40">
            <v>6273.3449999999975</v>
          </cell>
          <cell r="K40">
            <v>8007.1379999999999</v>
          </cell>
          <cell r="L40">
            <v>7636.3109999999997</v>
          </cell>
          <cell r="M40">
            <v>119.746</v>
          </cell>
          <cell r="N40">
            <v>900.65300000000002</v>
          </cell>
          <cell r="O40">
            <v>726.08699999999999</v>
          </cell>
          <cell r="P40">
            <v>5496.1480000000001</v>
          </cell>
          <cell r="Q40">
            <v>393.67700000000002</v>
          </cell>
          <cell r="R40">
            <v>-1432.1400000000003</v>
          </cell>
          <cell r="S40">
            <v>7117.2020000000002</v>
          </cell>
          <cell r="T40">
            <v>4803.4830000000002</v>
          </cell>
          <cell r="U40">
            <v>2313.7190000000001</v>
          </cell>
          <cell r="V40">
            <v>8549.3420000000006</v>
          </cell>
          <cell r="W40">
            <v>6913.9470000000001</v>
          </cell>
          <cell r="X40">
            <v>1635.395</v>
          </cell>
        </row>
        <row r="41">
          <cell r="A41" t="str">
            <v>3º Trim 95</v>
          </cell>
          <cell r="B41">
            <v>36404.402999999998</v>
          </cell>
          <cell r="C41">
            <v>37080.069000000003</v>
          </cell>
          <cell r="D41">
            <v>29342.357</v>
          </cell>
          <cell r="E41">
            <v>23004.038</v>
          </cell>
          <cell r="F41">
            <v>4124.1009999999997</v>
          </cell>
          <cell r="G41">
            <v>2206.3960000000002</v>
          </cell>
          <cell r="H41">
            <v>16136.418000000001</v>
          </cell>
          <cell r="I41">
            <v>537.12300000000005</v>
          </cell>
          <cell r="J41">
            <v>6338.3189999999995</v>
          </cell>
          <cell r="K41">
            <v>7737.7120000000004</v>
          </cell>
          <cell r="L41">
            <v>7402.2010000000009</v>
          </cell>
          <cell r="M41">
            <v>115.607</v>
          </cell>
          <cell r="N41">
            <v>918.56600000000003</v>
          </cell>
          <cell r="O41">
            <v>545.46400000000006</v>
          </cell>
          <cell r="P41">
            <v>5420.77</v>
          </cell>
          <cell r="Q41">
            <v>401.79399999999998</v>
          </cell>
          <cell r="R41">
            <v>-845.12900000000081</v>
          </cell>
          <cell r="S41">
            <v>7396.1959999999999</v>
          </cell>
          <cell r="T41">
            <v>4996.92</v>
          </cell>
          <cell r="U41">
            <v>2399.2759999999998</v>
          </cell>
          <cell r="V41">
            <v>8241.3250000000007</v>
          </cell>
          <cell r="W41">
            <v>6633.2330000000002</v>
          </cell>
          <cell r="X41">
            <v>1608.0920000000001</v>
          </cell>
        </row>
        <row r="42">
          <cell r="A42" t="str">
            <v>4º Trim 95</v>
          </cell>
          <cell r="B42">
            <v>36651.050999999999</v>
          </cell>
          <cell r="C42">
            <v>37268.934000000001</v>
          </cell>
          <cell r="D42">
            <v>29468.222000000002</v>
          </cell>
          <cell r="E42">
            <v>23069.618000000002</v>
          </cell>
          <cell r="F42">
            <v>4183.3339999999998</v>
          </cell>
          <cell r="G42">
            <v>2136.3789999999999</v>
          </cell>
          <cell r="H42">
            <v>16201.706000000002</v>
          </cell>
          <cell r="I42">
            <v>548.19899999999996</v>
          </cell>
          <cell r="J42">
            <v>6398.6040000000003</v>
          </cell>
          <cell r="K42">
            <v>7800.7120000000004</v>
          </cell>
          <cell r="L42">
            <v>7473.420000000001</v>
          </cell>
          <cell r="M42">
            <v>111.251</v>
          </cell>
          <cell r="N42">
            <v>948.14099999999996</v>
          </cell>
          <cell r="O42">
            <v>600.52</v>
          </cell>
          <cell r="P42">
            <v>5403.5670000000009</v>
          </cell>
          <cell r="Q42">
            <v>409.94099999999997</v>
          </cell>
          <cell r="R42">
            <v>-797.04900000000089</v>
          </cell>
          <cell r="S42">
            <v>7753.473</v>
          </cell>
          <cell r="T42">
            <v>5395.6090000000004</v>
          </cell>
          <cell r="U42">
            <v>2357.864</v>
          </cell>
          <cell r="V42">
            <v>8550.5220000000008</v>
          </cell>
          <cell r="W42">
            <v>6912.2630000000008</v>
          </cell>
          <cell r="X42">
            <v>1638.259</v>
          </cell>
        </row>
        <row r="43">
          <cell r="A43" t="str">
            <v>1º Trim 96</v>
          </cell>
          <cell r="B43">
            <v>36940.557999999997</v>
          </cell>
          <cell r="C43">
            <v>37627.247000000003</v>
          </cell>
          <cell r="D43">
            <v>30080.574000000001</v>
          </cell>
          <cell r="E43">
            <v>23632.245000000003</v>
          </cell>
          <cell r="F43">
            <v>4217.8329999999996</v>
          </cell>
          <cell r="G43">
            <v>2325.569</v>
          </cell>
          <cell r="H43">
            <v>16531.565000000002</v>
          </cell>
          <cell r="I43">
            <v>557.27800000000002</v>
          </cell>
          <cell r="J43">
            <v>6448.3289999999997</v>
          </cell>
          <cell r="K43">
            <v>7546.6729999999998</v>
          </cell>
          <cell r="L43">
            <v>7206.2409999999991</v>
          </cell>
          <cell r="M43">
            <v>107.983</v>
          </cell>
          <cell r="N43">
            <v>934.79</v>
          </cell>
          <cell r="O43">
            <v>592.029</v>
          </cell>
          <cell r="P43">
            <v>5153.4909999999991</v>
          </cell>
          <cell r="Q43">
            <v>417.94799999999998</v>
          </cell>
          <cell r="R43">
            <v>-874.6820000000007</v>
          </cell>
          <cell r="S43">
            <v>7661.4470000000001</v>
          </cell>
          <cell r="T43">
            <v>5435.2710000000006</v>
          </cell>
          <cell r="U43">
            <v>2226.1759999999999</v>
          </cell>
          <cell r="V43">
            <v>8536.1290000000008</v>
          </cell>
          <cell r="W43">
            <v>6987.188000000001</v>
          </cell>
          <cell r="X43">
            <v>1548.941</v>
          </cell>
        </row>
        <row r="44">
          <cell r="A44" t="str">
            <v>2º Trim 96</v>
          </cell>
          <cell r="B44">
            <v>37383.656999999999</v>
          </cell>
          <cell r="C44">
            <v>38176.381999999998</v>
          </cell>
          <cell r="D44">
            <v>30145.283999999996</v>
          </cell>
          <cell r="E44">
            <v>23662.520999999997</v>
          </cell>
          <cell r="F44">
            <v>4206.5039999999999</v>
          </cell>
          <cell r="G44">
            <v>2289.7539999999999</v>
          </cell>
          <cell r="H44">
            <v>16602.083999999999</v>
          </cell>
          <cell r="I44">
            <v>564.17899999999997</v>
          </cell>
          <cell r="J44">
            <v>6482.762999999999</v>
          </cell>
          <cell r="K44">
            <v>8031.098</v>
          </cell>
          <cell r="L44">
            <v>7750.8400000000011</v>
          </cell>
          <cell r="M44">
            <v>107.548</v>
          </cell>
          <cell r="N44">
            <v>945.50400000000002</v>
          </cell>
          <cell r="O44">
            <v>655.053</v>
          </cell>
          <cell r="P44">
            <v>5619.5260000000007</v>
          </cell>
          <cell r="Q44">
            <v>423.209</v>
          </cell>
          <cell r="R44">
            <v>-988.08699999999953</v>
          </cell>
          <cell r="S44">
            <v>7770.8019999999997</v>
          </cell>
          <cell r="T44">
            <v>5629.0749999999998</v>
          </cell>
          <cell r="U44">
            <v>2141.7269999999999</v>
          </cell>
          <cell r="V44">
            <v>8758.8889999999992</v>
          </cell>
          <cell r="W44">
            <v>7180.2559999999994</v>
          </cell>
          <cell r="X44">
            <v>1578.633</v>
          </cell>
        </row>
        <row r="45">
          <cell r="A45" t="str">
            <v>3º Trim 96</v>
          </cell>
          <cell r="B45">
            <v>37890.881999999998</v>
          </cell>
          <cell r="C45">
            <v>38825.620000000003</v>
          </cell>
          <cell r="D45">
            <v>30530.238000000005</v>
          </cell>
          <cell r="E45">
            <v>24030.988000000001</v>
          </cell>
          <cell r="F45">
            <v>4242.1099999999997</v>
          </cell>
          <cell r="G45">
            <v>2418.6840000000002</v>
          </cell>
          <cell r="H45">
            <v>16800.258999999998</v>
          </cell>
          <cell r="I45">
            <v>569.93499999999995</v>
          </cell>
          <cell r="J45">
            <v>6499.2500000000018</v>
          </cell>
          <cell r="K45">
            <v>8295.3819999999996</v>
          </cell>
          <cell r="L45">
            <v>8095.1050000000005</v>
          </cell>
          <cell r="M45">
            <v>110.45399999999999</v>
          </cell>
          <cell r="N45">
            <v>977.64300000000003</v>
          </cell>
          <cell r="O45">
            <v>696.63699999999994</v>
          </cell>
          <cell r="P45">
            <v>5882.4470000000001</v>
          </cell>
          <cell r="Q45">
            <v>427.92399999999998</v>
          </cell>
          <cell r="R45">
            <v>-1135.0619999999999</v>
          </cell>
          <cell r="S45">
            <v>7892.9920000000002</v>
          </cell>
          <cell r="T45">
            <v>5753.0320000000002</v>
          </cell>
          <cell r="U45">
            <v>2139.96</v>
          </cell>
          <cell r="V45">
            <v>9028.0540000000001</v>
          </cell>
          <cell r="W45">
            <v>7433.4409999999998</v>
          </cell>
          <cell r="X45">
            <v>1594.6130000000001</v>
          </cell>
        </row>
        <row r="46">
          <cell r="A46" t="str">
            <v>4º Trim 96</v>
          </cell>
          <cell r="B46">
            <v>37997.862999999998</v>
          </cell>
          <cell r="C46">
            <v>39144.385999999999</v>
          </cell>
          <cell r="D46">
            <v>30507.879000000001</v>
          </cell>
          <cell r="E46">
            <v>23999.817999999999</v>
          </cell>
          <cell r="F46">
            <v>4221.1949999999997</v>
          </cell>
          <cell r="G46">
            <v>2434.9070000000002</v>
          </cell>
          <cell r="H46">
            <v>16770.489000000001</v>
          </cell>
          <cell r="I46">
            <v>573.22699999999998</v>
          </cell>
          <cell r="J46">
            <v>6508.0610000000006</v>
          </cell>
          <cell r="K46">
            <v>8636.5069999999996</v>
          </cell>
          <cell r="L46">
            <v>8240.7649999999994</v>
          </cell>
          <cell r="M46">
            <v>115.98099999999999</v>
          </cell>
          <cell r="N46">
            <v>1010.504</v>
          </cell>
          <cell r="O46">
            <v>699.80600000000004</v>
          </cell>
          <cell r="P46">
            <v>5982.4829999999993</v>
          </cell>
          <cell r="Q46">
            <v>431.99099999999999</v>
          </cell>
          <cell r="R46">
            <v>-1348.0910000000003</v>
          </cell>
          <cell r="S46">
            <v>7884.6530000000002</v>
          </cell>
          <cell r="T46">
            <v>5658.1760000000004</v>
          </cell>
          <cell r="U46">
            <v>2226.4769999999999</v>
          </cell>
          <cell r="V46">
            <v>9232.7440000000006</v>
          </cell>
          <cell r="W46">
            <v>7672.7620000000006</v>
          </cell>
          <cell r="X46">
            <v>1559.982</v>
          </cell>
        </row>
        <row r="47">
          <cell r="A47" t="str">
            <v>1º Trim 97</v>
          </cell>
          <cell r="B47">
            <v>38622.830999999998</v>
          </cell>
          <cell r="C47">
            <v>39744.786000000007</v>
          </cell>
          <cell r="D47">
            <v>30921.181000000004</v>
          </cell>
          <cell r="E47">
            <v>24397.056000000004</v>
          </cell>
          <cell r="F47">
            <v>4240.5529999999999</v>
          </cell>
          <cell r="G47">
            <v>2453.9380000000001</v>
          </cell>
          <cell r="H47">
            <v>17127.934000000001</v>
          </cell>
          <cell r="I47">
            <v>574.63099999999997</v>
          </cell>
          <cell r="J47">
            <v>6524.1250000000009</v>
          </cell>
          <cell r="K47">
            <v>8823.6049999999996</v>
          </cell>
          <cell r="L47">
            <v>8553.2130000000016</v>
          </cell>
          <cell r="M47">
            <v>122.17400000000001</v>
          </cell>
          <cell r="N47">
            <v>1044.721</v>
          </cell>
          <cell r="O47">
            <v>732.49400000000003</v>
          </cell>
          <cell r="P47">
            <v>6216.4820000000009</v>
          </cell>
          <cell r="Q47">
            <v>437.34199999999998</v>
          </cell>
          <cell r="R47">
            <v>-1319.371000000001</v>
          </cell>
          <cell r="S47">
            <v>8053.8349999999991</v>
          </cell>
          <cell r="T47">
            <v>5804.4529999999995</v>
          </cell>
          <cell r="U47">
            <v>2249.3820000000001</v>
          </cell>
          <cell r="V47">
            <v>9373.2060000000001</v>
          </cell>
          <cell r="W47">
            <v>7826.2530000000006</v>
          </cell>
          <cell r="X47">
            <v>1546.953</v>
          </cell>
        </row>
        <row r="48">
          <cell r="A48" t="str">
            <v>2º Trim 97</v>
          </cell>
          <cell r="B48">
            <v>38973.764999999999</v>
          </cell>
          <cell r="C48">
            <v>40055.612999999998</v>
          </cell>
          <cell r="D48">
            <v>30938.089999999997</v>
          </cell>
          <cell r="E48">
            <v>24365.386999999999</v>
          </cell>
          <cell r="F48">
            <v>4297.6670000000004</v>
          </cell>
          <cell r="G48">
            <v>2442.6669999999999</v>
          </cell>
          <cell r="H48">
            <v>17047.672999999999</v>
          </cell>
          <cell r="I48">
            <v>577.38</v>
          </cell>
          <cell r="J48">
            <v>6572.7029999999986</v>
          </cell>
          <cell r="K48">
            <v>9117.5229999999992</v>
          </cell>
          <cell r="L48">
            <v>8878.4459999999999</v>
          </cell>
          <cell r="M48">
            <v>125.846</v>
          </cell>
          <cell r="N48">
            <v>1094.539</v>
          </cell>
          <cell r="O48">
            <v>859.41899999999998</v>
          </cell>
          <cell r="P48">
            <v>6351.0630000000001</v>
          </cell>
          <cell r="Q48">
            <v>447.57900000000001</v>
          </cell>
          <cell r="R48">
            <v>-1267.6749999999993</v>
          </cell>
          <cell r="S48">
            <v>8375.3860000000004</v>
          </cell>
          <cell r="T48">
            <v>6033.1350000000002</v>
          </cell>
          <cell r="U48">
            <v>2342.2510000000002</v>
          </cell>
          <cell r="V48">
            <v>9643.0609999999997</v>
          </cell>
          <cell r="W48">
            <v>8080.1880000000001</v>
          </cell>
          <cell r="X48">
            <v>1562.873</v>
          </cell>
        </row>
        <row r="49">
          <cell r="A49" t="str">
            <v>3º Trim 97</v>
          </cell>
          <cell r="B49">
            <v>39480.798999999999</v>
          </cell>
          <cell r="C49">
            <v>40795.686999999998</v>
          </cell>
          <cell r="D49">
            <v>31536.121999999996</v>
          </cell>
          <cell r="E49">
            <v>24876.555999999997</v>
          </cell>
          <cell r="F49">
            <v>4337.232</v>
          </cell>
          <cell r="G49">
            <v>2546.9119999999998</v>
          </cell>
          <cell r="H49">
            <v>17409.865999999998</v>
          </cell>
          <cell r="I49">
            <v>582.54600000000005</v>
          </cell>
          <cell r="J49">
            <v>6659.5660000000007</v>
          </cell>
          <cell r="K49">
            <v>9259.5650000000005</v>
          </cell>
          <cell r="L49">
            <v>9088.2939999999999</v>
          </cell>
          <cell r="M49">
            <v>125.72499999999999</v>
          </cell>
          <cell r="N49">
            <v>1108.23</v>
          </cell>
          <cell r="O49">
            <v>843.90599999999995</v>
          </cell>
          <cell r="P49">
            <v>6547.0499999999993</v>
          </cell>
          <cell r="Q49">
            <v>463.38299999999998</v>
          </cell>
          <cell r="R49">
            <v>-1480.9889999999996</v>
          </cell>
          <cell r="S49">
            <v>8410.2260000000006</v>
          </cell>
          <cell r="T49">
            <v>6079.4570000000003</v>
          </cell>
          <cell r="U49">
            <v>2330.7689999999998</v>
          </cell>
          <cell r="V49">
            <v>9891.2150000000001</v>
          </cell>
          <cell r="W49">
            <v>8227.241</v>
          </cell>
          <cell r="X49">
            <v>1663.9739999999999</v>
          </cell>
        </row>
        <row r="50">
          <cell r="A50" t="str">
            <v>4º Trim 97</v>
          </cell>
          <cell r="B50">
            <v>39746.237999999998</v>
          </cell>
          <cell r="C50">
            <v>41257.989000000001</v>
          </cell>
          <cell r="D50">
            <v>31710.300999999999</v>
          </cell>
          <cell r="E50">
            <v>24928.985000000001</v>
          </cell>
          <cell r="F50">
            <v>4348.9560000000001</v>
          </cell>
          <cell r="G50">
            <v>2591.732</v>
          </cell>
          <cell r="H50">
            <v>17399.811999999998</v>
          </cell>
          <cell r="I50">
            <v>588.48500000000001</v>
          </cell>
          <cell r="J50">
            <v>6781.3159999999998</v>
          </cell>
          <cell r="K50">
            <v>9547.6880000000001</v>
          </cell>
          <cell r="L50">
            <v>9204.7870000000003</v>
          </cell>
          <cell r="M50">
            <v>122.449</v>
          </cell>
          <cell r="N50">
            <v>1149.1569999999999</v>
          </cell>
          <cell r="O50">
            <v>970.31700000000001</v>
          </cell>
          <cell r="P50">
            <v>6479.1420000000007</v>
          </cell>
          <cell r="Q50">
            <v>483.72199999999998</v>
          </cell>
          <cell r="R50">
            <v>-1650.634</v>
          </cell>
          <cell r="S50">
            <v>8650.5650000000005</v>
          </cell>
          <cell r="T50">
            <v>6319.7980000000007</v>
          </cell>
          <cell r="U50">
            <v>2330.7669999999998</v>
          </cell>
          <cell r="V50">
            <v>10301.199000000001</v>
          </cell>
          <cell r="W50">
            <v>8570.0470000000005</v>
          </cell>
          <cell r="X50">
            <v>1731.152</v>
          </cell>
        </row>
        <row r="51">
          <cell r="A51" t="str">
            <v>1º Trim 98</v>
          </cell>
          <cell r="B51">
            <v>40321.631000000001</v>
          </cell>
          <cell r="C51">
            <v>42194.863999999994</v>
          </cell>
          <cell r="D51">
            <v>32216.741999999995</v>
          </cell>
          <cell r="E51">
            <v>25294.270999999997</v>
          </cell>
          <cell r="F51">
            <v>4437.165</v>
          </cell>
          <cell r="G51">
            <v>2636.4479999999999</v>
          </cell>
          <cell r="H51">
            <v>17624.868999999999</v>
          </cell>
          <cell r="I51">
            <v>595.78899999999999</v>
          </cell>
          <cell r="J51">
            <v>6922.4709999999986</v>
          </cell>
          <cell r="K51">
            <v>9978.1219999999994</v>
          </cell>
          <cell r="L51">
            <v>9692.7690000000002</v>
          </cell>
          <cell r="M51">
            <v>118.572</v>
          </cell>
          <cell r="N51">
            <v>1229.672</v>
          </cell>
          <cell r="O51">
            <v>989.58100000000002</v>
          </cell>
          <cell r="P51">
            <v>6849.902</v>
          </cell>
          <cell r="Q51">
            <v>505.04199999999997</v>
          </cell>
          <cell r="R51">
            <v>-1979.393</v>
          </cell>
          <cell r="S51">
            <v>8837.0849999999991</v>
          </cell>
          <cell r="T51">
            <v>6300.6629999999986</v>
          </cell>
          <cell r="U51">
            <v>2536.422</v>
          </cell>
          <cell r="V51">
            <v>10816.477999999999</v>
          </cell>
          <cell r="W51">
            <v>8906.4969999999994</v>
          </cell>
          <cell r="X51">
            <v>1909.981</v>
          </cell>
        </row>
        <row r="52">
          <cell r="A52" t="str">
            <v>2º Trim 98</v>
          </cell>
          <cell r="B52">
            <v>40940.858</v>
          </cell>
          <cell r="C52">
            <v>43084.261999999995</v>
          </cell>
          <cell r="D52">
            <v>32732.052999999996</v>
          </cell>
          <cell r="E52">
            <v>25684.013999999996</v>
          </cell>
          <cell r="F52">
            <v>4474.259</v>
          </cell>
          <cell r="G52">
            <v>2758.6120000000001</v>
          </cell>
          <cell r="H52">
            <v>17851.871999999996</v>
          </cell>
          <cell r="I52">
            <v>599.27099999999996</v>
          </cell>
          <cell r="J52">
            <v>7048.0390000000016</v>
          </cell>
          <cell r="K52">
            <v>10352.209000000001</v>
          </cell>
          <cell r="L52">
            <v>9851.357</v>
          </cell>
          <cell r="M52">
            <v>118.559</v>
          </cell>
          <cell r="N52">
            <v>1315.9680000000001</v>
          </cell>
          <cell r="O52">
            <v>1041.537</v>
          </cell>
          <cell r="P52">
            <v>6849.1419999999998</v>
          </cell>
          <cell r="Q52">
            <v>526.15099999999995</v>
          </cell>
          <cell r="R52">
            <v>-2214.6630000000005</v>
          </cell>
          <cell r="S52">
            <v>9041.9789999999994</v>
          </cell>
          <cell r="T52">
            <v>6562.9049999999988</v>
          </cell>
          <cell r="U52">
            <v>2479.0740000000001</v>
          </cell>
          <cell r="V52">
            <v>11256.642</v>
          </cell>
          <cell r="W52">
            <v>9484.4519999999993</v>
          </cell>
          <cell r="X52">
            <v>1772.19</v>
          </cell>
        </row>
        <row r="53">
          <cell r="A53" t="str">
            <v>3º Trim 98</v>
          </cell>
          <cell r="B53">
            <v>41394.688999999998</v>
          </cell>
          <cell r="C53">
            <v>43266.74</v>
          </cell>
          <cell r="D53">
            <v>33103.557999999997</v>
          </cell>
          <cell r="E53">
            <v>25962.65</v>
          </cell>
          <cell r="F53">
            <v>4494.8029999999999</v>
          </cell>
          <cell r="G53">
            <v>2869.5349999999999</v>
          </cell>
          <cell r="H53">
            <v>17997.186000000002</v>
          </cell>
          <cell r="I53">
            <v>601.12599999999998</v>
          </cell>
          <cell r="J53">
            <v>7140.9079999999958</v>
          </cell>
          <cell r="K53">
            <v>10163.182000000001</v>
          </cell>
          <cell r="L53">
            <v>9842.5159999999996</v>
          </cell>
          <cell r="M53">
            <v>124.298</v>
          </cell>
          <cell r="N53">
            <v>1296.836</v>
          </cell>
          <cell r="O53">
            <v>973.93299999999999</v>
          </cell>
          <cell r="P53">
            <v>6904.110999999999</v>
          </cell>
          <cell r="Q53">
            <v>543.33799999999997</v>
          </cell>
          <cell r="R53">
            <v>-1909.3670000000002</v>
          </cell>
          <cell r="S53">
            <v>9283.9920000000002</v>
          </cell>
          <cell r="T53">
            <v>6673.4160000000002</v>
          </cell>
          <cell r="U53">
            <v>2610.576</v>
          </cell>
          <cell r="V53">
            <v>11193.359</v>
          </cell>
          <cell r="W53">
            <v>9439.9950000000008</v>
          </cell>
          <cell r="X53">
            <v>1753.364</v>
          </cell>
        </row>
        <row r="54">
          <cell r="A54" t="str">
            <v>4º Trim 98</v>
          </cell>
          <cell r="B54">
            <v>41706.478000000003</v>
          </cell>
          <cell r="C54">
            <v>44334.370999999999</v>
          </cell>
          <cell r="D54">
            <v>33546.523999999998</v>
          </cell>
          <cell r="E54">
            <v>26343.327000000001</v>
          </cell>
          <cell r="F54">
            <v>4539.9129999999996</v>
          </cell>
          <cell r="G54">
            <v>3117.3380000000002</v>
          </cell>
          <cell r="H54">
            <v>18085.552</v>
          </cell>
          <cell r="I54">
            <v>600.524</v>
          </cell>
          <cell r="J54">
            <v>7203.1969999999974</v>
          </cell>
          <cell r="K54">
            <v>10787.847</v>
          </cell>
          <cell r="L54">
            <v>10530.195</v>
          </cell>
          <cell r="M54">
            <v>135.09800000000001</v>
          </cell>
          <cell r="N54">
            <v>1372.558</v>
          </cell>
          <cell r="O54">
            <v>1181.711</v>
          </cell>
          <cell r="P54">
            <v>7283.04</v>
          </cell>
          <cell r="Q54">
            <v>557.78800000000001</v>
          </cell>
          <cell r="R54">
            <v>-2635.1690000000017</v>
          </cell>
          <cell r="S54">
            <v>9045.7129999999997</v>
          </cell>
          <cell r="T54">
            <v>6654.9519999999993</v>
          </cell>
          <cell r="U54">
            <v>2390.761</v>
          </cell>
          <cell r="V54">
            <v>11680.882000000001</v>
          </cell>
          <cell r="W54">
            <v>9779.9310000000005</v>
          </cell>
          <cell r="X54">
            <v>1900.951</v>
          </cell>
        </row>
        <row r="55">
          <cell r="A55" t="str">
            <v>1º Trim 99</v>
          </cell>
          <cell r="B55">
            <v>42260.839</v>
          </cell>
          <cell r="C55">
            <v>45004.831999999995</v>
          </cell>
          <cell r="D55">
            <v>34185.953999999998</v>
          </cell>
          <cell r="E55">
            <v>26940.287</v>
          </cell>
          <cell r="F55">
            <v>4565.7529999999997</v>
          </cell>
          <cell r="G55">
            <v>3208.797</v>
          </cell>
          <cell r="H55">
            <v>18566.940000000002</v>
          </cell>
          <cell r="I55">
            <v>598.79700000000003</v>
          </cell>
          <cell r="J55">
            <v>7245.6669999999958</v>
          </cell>
          <cell r="K55">
            <v>10818.878000000001</v>
          </cell>
          <cell r="L55">
            <v>10371.927</v>
          </cell>
          <cell r="M55">
            <v>147.69</v>
          </cell>
          <cell r="N55">
            <v>1383.8630000000001</v>
          </cell>
          <cell r="O55">
            <v>1108.5440000000001</v>
          </cell>
          <cell r="P55">
            <v>7160.2559999999994</v>
          </cell>
          <cell r="Q55">
            <v>571.57399999999996</v>
          </cell>
          <cell r="R55">
            <v>-2727.880000000001</v>
          </cell>
          <cell r="S55">
            <v>9112.7860000000001</v>
          </cell>
          <cell r="T55">
            <v>6684.2739999999994</v>
          </cell>
          <cell r="U55">
            <v>2428.5120000000002</v>
          </cell>
          <cell r="V55">
            <v>11840.666000000001</v>
          </cell>
          <cell r="W55">
            <v>10030.662</v>
          </cell>
          <cell r="X55">
            <v>1810.0039999999999</v>
          </cell>
        </row>
        <row r="56">
          <cell r="A56" t="str">
            <v>2º Trim 99</v>
          </cell>
          <cell r="B56">
            <v>42481.485000000001</v>
          </cell>
          <cell r="C56">
            <v>45282.332999999999</v>
          </cell>
          <cell r="D56">
            <v>34243.783000000003</v>
          </cell>
          <cell r="E56">
            <v>26954.199999999997</v>
          </cell>
          <cell r="F56">
            <v>4610.473</v>
          </cell>
          <cell r="G56">
            <v>3199.0880000000002</v>
          </cell>
          <cell r="H56">
            <v>18545.644999999997</v>
          </cell>
          <cell r="I56">
            <v>598.99400000000003</v>
          </cell>
          <cell r="J56">
            <v>7289.5830000000051</v>
          </cell>
          <cell r="K56">
            <v>11038.55</v>
          </cell>
          <cell r="L56">
            <v>10433.988999999998</v>
          </cell>
          <cell r="M56">
            <v>156.22499999999999</v>
          </cell>
          <cell r="N56">
            <v>1373.7080000000001</v>
          </cell>
          <cell r="O56">
            <v>1094.1959999999999</v>
          </cell>
          <cell r="P56">
            <v>7223.6969999999983</v>
          </cell>
          <cell r="Q56">
            <v>586.16300000000001</v>
          </cell>
          <cell r="R56">
            <v>-2770.5560000000005</v>
          </cell>
          <cell r="S56">
            <v>9224.7219999999998</v>
          </cell>
          <cell r="T56">
            <v>6723.04</v>
          </cell>
          <cell r="U56">
            <v>2501.6819999999998</v>
          </cell>
          <cell r="V56">
            <v>11995.278</v>
          </cell>
          <cell r="W56">
            <v>10148.224</v>
          </cell>
          <cell r="X56">
            <v>1847.0540000000001</v>
          </cell>
        </row>
        <row r="57">
          <cell r="A57" t="str">
            <v>3º Trim 99</v>
          </cell>
          <cell r="B57">
            <v>42897.972999999998</v>
          </cell>
          <cell r="C57">
            <v>45786.557000000001</v>
          </cell>
          <cell r="D57">
            <v>34683.03</v>
          </cell>
          <cell r="E57">
            <v>27338.731</v>
          </cell>
          <cell r="F57">
            <v>4640.9129999999996</v>
          </cell>
          <cell r="G57">
            <v>3248.9250000000002</v>
          </cell>
          <cell r="H57">
            <v>18846.574000000001</v>
          </cell>
          <cell r="I57">
            <v>602.31899999999996</v>
          </cell>
          <cell r="J57">
            <v>7344.2989999999991</v>
          </cell>
          <cell r="K57">
            <v>11103.527</v>
          </cell>
          <cell r="L57">
            <v>10593.067999999997</v>
          </cell>
          <cell r="M57">
            <v>157.566</v>
          </cell>
          <cell r="N57">
            <v>1446.296</v>
          </cell>
          <cell r="O57">
            <v>1053.2349999999999</v>
          </cell>
          <cell r="P57">
            <v>7332.4759999999978</v>
          </cell>
          <cell r="Q57">
            <v>603.495</v>
          </cell>
          <cell r="R57">
            <v>-2853.978000000001</v>
          </cell>
          <cell r="S57">
            <v>9473.7559999999994</v>
          </cell>
          <cell r="T57">
            <v>6953.860999999999</v>
          </cell>
          <cell r="U57">
            <v>2519.895</v>
          </cell>
          <cell r="V57">
            <v>12327.734</v>
          </cell>
          <cell r="W57">
            <v>10369.716</v>
          </cell>
          <cell r="X57">
            <v>1958.018</v>
          </cell>
        </row>
        <row r="58">
          <cell r="A58" t="str">
            <v>4º Trim 99</v>
          </cell>
          <cell r="B58">
            <v>43144.351999999999</v>
          </cell>
          <cell r="C58">
            <v>46337.176999999996</v>
          </cell>
          <cell r="D58">
            <v>34905.548999999999</v>
          </cell>
          <cell r="E58">
            <v>27489.292999999998</v>
          </cell>
          <cell r="F58">
            <v>4707.4840000000004</v>
          </cell>
          <cell r="G58">
            <v>3169.3969999999999</v>
          </cell>
          <cell r="H58">
            <v>19003.417999999998</v>
          </cell>
          <cell r="I58">
            <v>608.99400000000003</v>
          </cell>
          <cell r="J58">
            <v>7416.2560000000003</v>
          </cell>
          <cell r="K58">
            <v>11431.628000000001</v>
          </cell>
          <cell r="L58">
            <v>10940.598</v>
          </cell>
          <cell r="M58">
            <v>151.28399999999999</v>
          </cell>
          <cell r="N58">
            <v>1490.643</v>
          </cell>
          <cell r="O58">
            <v>1149.2059999999999</v>
          </cell>
          <cell r="P58">
            <v>7528.4009999999998</v>
          </cell>
          <cell r="Q58">
            <v>621.06399999999996</v>
          </cell>
          <cell r="R58">
            <v>-3162.523000000001</v>
          </cell>
          <cell r="S58">
            <v>9674.4069999999992</v>
          </cell>
          <cell r="T58">
            <v>7039.3959999999988</v>
          </cell>
          <cell r="U58">
            <v>2635.011</v>
          </cell>
          <cell r="V58">
            <v>12836.93</v>
          </cell>
          <cell r="W58">
            <v>10894.886</v>
          </cell>
          <cell r="X58">
            <v>1942.0440000000001</v>
          </cell>
        </row>
        <row r="59">
          <cell r="A59" t="str">
            <v>1º Trim 00</v>
          </cell>
          <cell r="B59">
            <v>44104.516000000003</v>
          </cell>
          <cell r="C59">
            <v>46974.222999999998</v>
          </cell>
          <cell r="D59">
            <v>35830.286999999997</v>
          </cell>
          <cell r="E59">
            <v>28322.563999999998</v>
          </cell>
          <cell r="F59">
            <v>4691.76</v>
          </cell>
          <cell r="G59">
            <v>3511.895</v>
          </cell>
          <cell r="H59">
            <v>19501.534</v>
          </cell>
          <cell r="I59">
            <v>617.375</v>
          </cell>
          <cell r="J59">
            <v>7507.7229999999981</v>
          </cell>
          <cell r="K59">
            <v>11143.936</v>
          </cell>
          <cell r="L59">
            <v>11156.078</v>
          </cell>
          <cell r="M59">
            <v>139.65899999999999</v>
          </cell>
          <cell r="N59">
            <v>1510.607</v>
          </cell>
          <cell r="O59">
            <v>1178.6099999999999</v>
          </cell>
          <cell r="P59">
            <v>7687.119999999999</v>
          </cell>
          <cell r="Q59">
            <v>640.08199999999999</v>
          </cell>
          <cell r="R59">
            <v>-2849.17</v>
          </cell>
          <cell r="S59">
            <v>10003.288</v>
          </cell>
          <cell r="T59">
            <v>7290.3010000000004</v>
          </cell>
          <cell r="U59">
            <v>2712.9870000000001</v>
          </cell>
          <cell r="V59">
            <v>12852.458000000001</v>
          </cell>
          <cell r="W59">
            <v>10909.567000000001</v>
          </cell>
          <cell r="X59">
            <v>1942.8910000000001</v>
          </cell>
        </row>
        <row r="60">
          <cell r="A60" t="str">
            <v>2º Trim 00</v>
          </cell>
          <cell r="B60">
            <v>43871.428999999996</v>
          </cell>
          <cell r="C60">
            <v>46865.936000000002</v>
          </cell>
          <cell r="D60">
            <v>35512.290999999997</v>
          </cell>
          <cell r="E60">
            <v>27913.493000000002</v>
          </cell>
          <cell r="F60">
            <v>4698.8999999999996</v>
          </cell>
          <cell r="G60">
            <v>3161.7649999999999</v>
          </cell>
          <cell r="H60">
            <v>19427.099000000002</v>
          </cell>
          <cell r="I60">
            <v>625.72900000000004</v>
          </cell>
          <cell r="J60">
            <v>7598.797999999998</v>
          </cell>
          <cell r="K60">
            <v>11353.645</v>
          </cell>
          <cell r="L60">
            <v>10784.808999999997</v>
          </cell>
          <cell r="M60">
            <v>127.684</v>
          </cell>
          <cell r="N60">
            <v>1501.9670000000001</v>
          </cell>
          <cell r="O60">
            <v>1110.876</v>
          </cell>
          <cell r="P60">
            <v>7390.6739999999982</v>
          </cell>
          <cell r="Q60">
            <v>653.60799999999995</v>
          </cell>
          <cell r="R60">
            <v>-2984.1400000000012</v>
          </cell>
          <cell r="S60">
            <v>9896.5059999999994</v>
          </cell>
          <cell r="T60">
            <v>7182.8219999999992</v>
          </cell>
          <cell r="U60">
            <v>2713.6840000000002</v>
          </cell>
          <cell r="V60">
            <v>12880.646000000001</v>
          </cell>
          <cell r="W60">
            <v>10921.429</v>
          </cell>
          <cell r="X60">
            <v>1959.2170000000001</v>
          </cell>
        </row>
        <row r="61">
          <cell r="A61" t="str">
            <v>3º Trim 00</v>
          </cell>
          <cell r="B61">
            <v>44514.086000000003</v>
          </cell>
          <cell r="C61">
            <v>47106.243000000002</v>
          </cell>
          <cell r="D61">
            <v>35917.012000000002</v>
          </cell>
          <cell r="E61">
            <v>28230.194999999996</v>
          </cell>
          <cell r="F61">
            <v>4735.5559999999996</v>
          </cell>
          <cell r="G61">
            <v>3243.665</v>
          </cell>
          <cell r="H61">
            <v>19617.383999999998</v>
          </cell>
          <cell r="I61">
            <v>633.59</v>
          </cell>
          <cell r="J61">
            <v>7686.8170000000027</v>
          </cell>
          <cell r="K61">
            <v>11189.231</v>
          </cell>
          <cell r="L61">
            <v>11036.09</v>
          </cell>
          <cell r="M61">
            <v>118.75700000000001</v>
          </cell>
          <cell r="N61">
            <v>1532.586</v>
          </cell>
          <cell r="O61">
            <v>1056.2329999999999</v>
          </cell>
          <cell r="P61">
            <v>7667.0929999999998</v>
          </cell>
          <cell r="Q61">
            <v>661.42100000000005</v>
          </cell>
          <cell r="R61">
            <v>-2589.3269999999993</v>
          </cell>
          <cell r="S61">
            <v>10204.351000000001</v>
          </cell>
          <cell r="T61">
            <v>7448.8540000000012</v>
          </cell>
          <cell r="U61">
            <v>2755.4969999999998</v>
          </cell>
          <cell r="V61">
            <v>12793.678</v>
          </cell>
          <cell r="W61">
            <v>10907.425999999999</v>
          </cell>
          <cell r="X61">
            <v>1886.252</v>
          </cell>
        </row>
        <row r="62">
          <cell r="A62" t="str">
            <v>4º Trim 00</v>
          </cell>
          <cell r="B62">
            <v>44812.063999999998</v>
          </cell>
          <cell r="C62">
            <v>47420.873</v>
          </cell>
          <cell r="D62">
            <v>36031.35</v>
          </cell>
          <cell r="E62">
            <v>28265.220999999998</v>
          </cell>
          <cell r="F62">
            <v>4734.107</v>
          </cell>
          <cell r="G62">
            <v>3270.4090000000001</v>
          </cell>
          <cell r="H62">
            <v>19621.440999999999</v>
          </cell>
          <cell r="I62">
            <v>639.26400000000001</v>
          </cell>
          <cell r="J62">
            <v>7766.1289999999999</v>
          </cell>
          <cell r="K62">
            <v>11389.522999999999</v>
          </cell>
          <cell r="L62">
            <v>11080.49</v>
          </cell>
          <cell r="M62">
            <v>114.684</v>
          </cell>
          <cell r="N62">
            <v>1479.2059999999999</v>
          </cell>
          <cell r="O62">
            <v>1229.934</v>
          </cell>
          <cell r="P62">
            <v>7590.6780000000008</v>
          </cell>
          <cell r="Q62">
            <v>665.98800000000006</v>
          </cell>
          <cell r="R62">
            <v>-2609.8450000000012</v>
          </cell>
          <cell r="S62">
            <v>10577.502</v>
          </cell>
          <cell r="T62">
            <v>7657.2010000000009</v>
          </cell>
          <cell r="U62">
            <v>2920.3009999999999</v>
          </cell>
          <cell r="V62">
            <v>13187.347000000002</v>
          </cell>
          <cell r="W62">
            <v>11235.807000000001</v>
          </cell>
          <cell r="X62">
            <v>1951.54</v>
          </cell>
        </row>
        <row r="63">
          <cell r="A63" t="str">
            <v>1º Trim 01</v>
          </cell>
          <cell r="B63">
            <v>44671.944000000003</v>
          </cell>
          <cell r="C63">
            <v>47025.588000000003</v>
          </cell>
          <cell r="D63">
            <v>36279.512000000002</v>
          </cell>
          <cell r="E63">
            <v>28447.566000000003</v>
          </cell>
          <cell r="F63">
            <v>4769.0519999999997</v>
          </cell>
          <cell r="G63">
            <v>3116.3330000000001</v>
          </cell>
          <cell r="H63">
            <v>19916.277000000002</v>
          </cell>
          <cell r="I63">
            <v>645.904</v>
          </cell>
          <cell r="J63">
            <v>7831.9460000000017</v>
          </cell>
          <cell r="K63">
            <v>10746.075999999999</v>
          </cell>
          <cell r="L63">
            <v>10559.44</v>
          </cell>
          <cell r="M63">
            <v>115.679</v>
          </cell>
          <cell r="N63">
            <v>1596.5029999999999</v>
          </cell>
          <cell r="O63">
            <v>946.59400000000005</v>
          </cell>
          <cell r="P63">
            <v>7232.3869999999997</v>
          </cell>
          <cell r="Q63">
            <v>668.27700000000004</v>
          </cell>
          <cell r="R63">
            <v>-2355.862000000001</v>
          </cell>
          <cell r="S63">
            <v>10341.194</v>
          </cell>
          <cell r="T63">
            <v>7503.4299999999994</v>
          </cell>
          <cell r="U63">
            <v>2837.7640000000001</v>
          </cell>
          <cell r="V63">
            <v>12697.056</v>
          </cell>
          <cell r="W63">
            <v>10866.865</v>
          </cell>
          <cell r="X63">
            <v>1830.191</v>
          </cell>
        </row>
        <row r="64">
          <cell r="A64" t="str">
            <v>2º Trim 01</v>
          </cell>
          <cell r="B64">
            <v>45104.120999999999</v>
          </cell>
          <cell r="C64">
            <v>48035.513999999996</v>
          </cell>
          <cell r="D64">
            <v>36289.034</v>
          </cell>
          <cell r="E64">
            <v>28396.534000000003</v>
          </cell>
          <cell r="F64">
            <v>4788.0349999999999</v>
          </cell>
          <cell r="G64">
            <v>3027.105</v>
          </cell>
          <cell r="H64">
            <v>19926.565000000002</v>
          </cell>
          <cell r="I64">
            <v>654.82899999999995</v>
          </cell>
          <cell r="J64">
            <v>7892.4999999999982</v>
          </cell>
          <cell r="K64">
            <v>11746.48</v>
          </cell>
          <cell r="L64">
            <v>11254.728999999999</v>
          </cell>
          <cell r="M64">
            <v>120.363</v>
          </cell>
          <cell r="N64">
            <v>1573.9459999999999</v>
          </cell>
          <cell r="O64">
            <v>1044.3589999999999</v>
          </cell>
          <cell r="P64">
            <v>7841.592999999998</v>
          </cell>
          <cell r="Q64">
            <v>674.46799999999996</v>
          </cell>
          <cell r="R64">
            <v>-2935.1040000000012</v>
          </cell>
          <cell r="S64">
            <v>10396.951999999999</v>
          </cell>
          <cell r="T64">
            <v>7471.9029999999993</v>
          </cell>
          <cell r="U64">
            <v>2925.049</v>
          </cell>
          <cell r="V64">
            <v>13332.056</v>
          </cell>
          <cell r="W64">
            <v>11439.595000000001</v>
          </cell>
          <cell r="X64">
            <v>1892.461</v>
          </cell>
        </row>
        <row r="65">
          <cell r="A65" t="str">
            <v>3º Trim 01</v>
          </cell>
          <cell r="B65">
            <v>45170.127</v>
          </cell>
          <cell r="C65">
            <v>47999.853000000003</v>
          </cell>
          <cell r="D65">
            <v>36246.718000000001</v>
          </cell>
          <cell r="E65">
            <v>28294.697</v>
          </cell>
          <cell r="F65">
            <v>4783.8950000000004</v>
          </cell>
          <cell r="G65">
            <v>2937.1170000000002</v>
          </cell>
          <cell r="H65">
            <v>19906.948</v>
          </cell>
          <cell r="I65">
            <v>666.73699999999997</v>
          </cell>
          <cell r="J65">
            <v>7952.0210000000015</v>
          </cell>
          <cell r="K65">
            <v>11753.135</v>
          </cell>
          <cell r="L65">
            <v>11286.923000000001</v>
          </cell>
          <cell r="M65">
            <v>127.14100000000001</v>
          </cell>
          <cell r="N65">
            <v>1544.441</v>
          </cell>
          <cell r="O65">
            <v>965.01900000000001</v>
          </cell>
          <cell r="P65">
            <v>7963.1910000000016</v>
          </cell>
          <cell r="Q65">
            <v>687.13099999999997</v>
          </cell>
          <cell r="R65">
            <v>-2837.3339999999989</v>
          </cell>
          <cell r="S65">
            <v>10280.288</v>
          </cell>
          <cell r="T65">
            <v>7397.652</v>
          </cell>
          <cell r="U65">
            <v>2882.636</v>
          </cell>
          <cell r="V65">
            <v>13117.621999999999</v>
          </cell>
          <cell r="W65">
            <v>11311.192999999999</v>
          </cell>
          <cell r="X65">
            <v>1806.4290000000001</v>
          </cell>
        </row>
        <row r="66">
          <cell r="A66" t="str">
            <v>4º Trim 01</v>
          </cell>
          <cell r="B66">
            <v>45802.074999999997</v>
          </cell>
          <cell r="C66">
            <v>48278.330999999998</v>
          </cell>
          <cell r="D66">
            <v>36604.976999999999</v>
          </cell>
          <cell r="E66">
            <v>28595.920000000002</v>
          </cell>
          <cell r="F66">
            <v>4834.433</v>
          </cell>
          <cell r="G66">
            <v>2898.4</v>
          </cell>
          <cell r="H66">
            <v>20182.621999999999</v>
          </cell>
          <cell r="I66">
            <v>680.46500000000003</v>
          </cell>
          <cell r="J66">
            <v>8009.0569999999971</v>
          </cell>
          <cell r="K66">
            <v>11673.353999999999</v>
          </cell>
          <cell r="L66">
            <v>11384.834999999999</v>
          </cell>
          <cell r="M66">
            <v>134.20099999999999</v>
          </cell>
          <cell r="N66">
            <v>1567.9490000000001</v>
          </cell>
          <cell r="O66">
            <v>957.09100000000001</v>
          </cell>
          <cell r="P66">
            <v>8021.7859999999973</v>
          </cell>
          <cell r="Q66">
            <v>703.80799999999999</v>
          </cell>
          <cell r="R66">
            <v>-2491.3539999999994</v>
          </cell>
          <cell r="S66">
            <v>10598.375</v>
          </cell>
          <cell r="T66">
            <v>7620.1710000000003</v>
          </cell>
          <cell r="U66">
            <v>2978.2040000000002</v>
          </cell>
          <cell r="V66">
            <v>13089.728999999999</v>
          </cell>
          <cell r="W66">
            <v>11232.228999999999</v>
          </cell>
          <cell r="X66">
            <v>1857.5</v>
          </cell>
        </row>
        <row r="67">
          <cell r="A67" t="str">
            <v>1º Trim 02</v>
          </cell>
          <cell r="B67">
            <v>45883.514999999999</v>
          </cell>
          <cell r="C67">
            <v>48280.313000000002</v>
          </cell>
          <cell r="D67">
            <v>36987.914000000004</v>
          </cell>
          <cell r="E67">
            <v>28923.952000000005</v>
          </cell>
          <cell r="F67">
            <v>4836.4009999999998</v>
          </cell>
          <cell r="G67">
            <v>2946.7460000000001</v>
          </cell>
          <cell r="H67">
            <v>20447.031000000003</v>
          </cell>
          <cell r="I67">
            <v>693.774</v>
          </cell>
          <cell r="J67">
            <v>8063.9619999999968</v>
          </cell>
          <cell r="K67">
            <v>11292.398999999999</v>
          </cell>
          <cell r="L67">
            <v>11328.822</v>
          </cell>
          <cell r="M67">
            <v>139.51499999999999</v>
          </cell>
          <cell r="N67">
            <v>1543.05</v>
          </cell>
          <cell r="O67">
            <v>941.01900000000001</v>
          </cell>
          <cell r="P67">
            <v>7985.5389999999989</v>
          </cell>
          <cell r="Q67">
            <v>719.69899999999996</v>
          </cell>
          <cell r="R67">
            <v>-2423.2649999999994</v>
          </cell>
          <cell r="S67">
            <v>10608.797</v>
          </cell>
          <cell r="T67">
            <v>7641.25</v>
          </cell>
          <cell r="U67">
            <v>2967.547</v>
          </cell>
          <cell r="V67">
            <v>13032.062</v>
          </cell>
          <cell r="W67">
            <v>11169.77</v>
          </cell>
          <cell r="X67">
            <v>1862.2919999999999</v>
          </cell>
        </row>
        <row r="68">
          <cell r="A68" t="str">
            <v>2º Trim 02</v>
          </cell>
          <cell r="B68">
            <v>45670.622000000003</v>
          </cell>
          <cell r="C68">
            <v>48008.002999999997</v>
          </cell>
          <cell r="D68">
            <v>36915.714999999997</v>
          </cell>
          <cell r="E68">
            <v>28803.733</v>
          </cell>
          <cell r="F68">
            <v>4872.482</v>
          </cell>
          <cell r="G68">
            <v>2923.681</v>
          </cell>
          <cell r="H68">
            <v>20304.485000000001</v>
          </cell>
          <cell r="I68">
            <v>703.08500000000004</v>
          </cell>
          <cell r="J68">
            <v>8111.9819999999954</v>
          </cell>
          <cell r="K68">
            <v>11092.288</v>
          </cell>
          <cell r="L68">
            <v>10937.431</v>
          </cell>
          <cell r="M68">
            <v>140.83799999999999</v>
          </cell>
          <cell r="N68">
            <v>1468.8530000000001</v>
          </cell>
          <cell r="O68">
            <v>932.86900000000003</v>
          </cell>
          <cell r="P68">
            <v>7665.0140000000001</v>
          </cell>
          <cell r="Q68">
            <v>729.85699999999997</v>
          </cell>
          <cell r="R68">
            <v>-2378.4789999999994</v>
          </cell>
          <cell r="S68">
            <v>10772.04</v>
          </cell>
          <cell r="T68">
            <v>7844.5240000000013</v>
          </cell>
          <cell r="U68">
            <v>2927.5160000000001</v>
          </cell>
          <cell r="V68">
            <v>13150.519</v>
          </cell>
          <cell r="W68">
            <v>11232.645</v>
          </cell>
          <cell r="X68">
            <v>1917.874</v>
          </cell>
        </row>
        <row r="69">
          <cell r="A69" t="str">
            <v>3º Trim 02</v>
          </cell>
          <cell r="B69">
            <v>45463.46</v>
          </cell>
          <cell r="C69">
            <v>47720.431000000004</v>
          </cell>
          <cell r="D69">
            <v>37014.745000000003</v>
          </cell>
          <cell r="E69">
            <v>28858.652000000002</v>
          </cell>
          <cell r="F69">
            <v>4908.018</v>
          </cell>
          <cell r="G69">
            <v>2777.9940000000001</v>
          </cell>
          <cell r="H69">
            <v>20466.293000000001</v>
          </cell>
          <cell r="I69">
            <v>706.34699999999998</v>
          </cell>
          <cell r="J69">
            <v>8156.0930000000026</v>
          </cell>
          <cell r="K69">
            <v>10705.686</v>
          </cell>
          <cell r="L69">
            <v>10472.890999999998</v>
          </cell>
          <cell r="M69">
            <v>137.67099999999999</v>
          </cell>
          <cell r="N69">
            <v>1413.2670000000001</v>
          </cell>
          <cell r="O69">
            <v>800.88699999999994</v>
          </cell>
          <cell r="P69">
            <v>7389.6139999999996</v>
          </cell>
          <cell r="Q69">
            <v>731.452</v>
          </cell>
          <cell r="R69">
            <v>-2314.3640000000014</v>
          </cell>
          <cell r="S69">
            <v>10708.121999999999</v>
          </cell>
          <cell r="T69">
            <v>7800.7069999999994</v>
          </cell>
          <cell r="U69">
            <v>2907.415</v>
          </cell>
          <cell r="V69">
            <v>13022.486000000001</v>
          </cell>
          <cell r="W69">
            <v>11203.34</v>
          </cell>
          <cell r="X69">
            <v>1819.146</v>
          </cell>
        </row>
        <row r="70">
          <cell r="A70" t="str">
            <v>4º Trim 02</v>
          </cell>
          <cell r="B70">
            <v>45124.101999999999</v>
          </cell>
          <cell r="C70">
            <v>47028.618999999999</v>
          </cell>
          <cell r="D70">
            <v>36800.370999999999</v>
          </cell>
          <cell r="E70">
            <v>28607.491000000002</v>
          </cell>
          <cell r="F70">
            <v>4923.8149999999996</v>
          </cell>
          <cell r="G70">
            <v>2555.5</v>
          </cell>
          <cell r="H70">
            <v>20424.279000000002</v>
          </cell>
          <cell r="I70">
            <v>703.89700000000005</v>
          </cell>
          <cell r="J70">
            <v>8192.8799999999974</v>
          </cell>
          <cell r="K70">
            <v>10228.248</v>
          </cell>
          <cell r="L70">
            <v>10237.869000000001</v>
          </cell>
          <cell r="M70">
            <v>131.262</v>
          </cell>
          <cell r="N70">
            <v>1402.248</v>
          </cell>
          <cell r="O70">
            <v>759.55700000000002</v>
          </cell>
          <cell r="P70">
            <v>7218.6410000000005</v>
          </cell>
          <cell r="Q70">
            <v>726.16099999999994</v>
          </cell>
          <cell r="R70">
            <v>-1977.2860000000001</v>
          </cell>
          <cell r="S70">
            <v>10905.517</v>
          </cell>
          <cell r="T70">
            <v>8057.7029999999995</v>
          </cell>
          <cell r="U70">
            <v>2847.8139999999999</v>
          </cell>
          <cell r="V70">
            <v>12882.803</v>
          </cell>
          <cell r="W70">
            <v>11035.985000000001</v>
          </cell>
          <cell r="X70">
            <v>1846.818</v>
          </cell>
        </row>
        <row r="71">
          <cell r="A71" t="str">
            <v>1º Trim 03</v>
          </cell>
          <cell r="B71">
            <v>45171.51</v>
          </cell>
          <cell r="C71">
            <v>46342.284</v>
          </cell>
          <cell r="D71">
            <v>36893.154999999999</v>
          </cell>
          <cell r="E71">
            <v>28663.773000000005</v>
          </cell>
          <cell r="F71">
            <v>4924.7120000000004</v>
          </cell>
          <cell r="G71">
            <v>2496.9769999999999</v>
          </cell>
          <cell r="H71">
            <v>20541.729000000003</v>
          </cell>
          <cell r="I71">
            <v>700.35500000000002</v>
          </cell>
          <cell r="J71">
            <v>8229.3819999999978</v>
          </cell>
          <cell r="K71">
            <v>9449.1290000000008</v>
          </cell>
          <cell r="L71">
            <v>9989.3449999999975</v>
          </cell>
          <cell r="M71">
            <v>124.60599999999999</v>
          </cell>
          <cell r="N71">
            <v>1411.912</v>
          </cell>
          <cell r="O71">
            <v>737.90200000000004</v>
          </cell>
          <cell r="P71">
            <v>6996.6259999999984</v>
          </cell>
          <cell r="Q71">
            <v>718.29899999999998</v>
          </cell>
          <cell r="R71">
            <v>-1254.4480000000003</v>
          </cell>
          <cell r="S71">
            <v>11331.058999999999</v>
          </cell>
          <cell r="T71">
            <v>8516.5159999999996</v>
          </cell>
          <cell r="U71">
            <v>2814.5430000000001</v>
          </cell>
          <cell r="V71">
            <v>12585.507</v>
          </cell>
          <cell r="W71">
            <v>10786.847</v>
          </cell>
          <cell r="X71">
            <v>1798.66</v>
          </cell>
        </row>
        <row r="72">
          <cell r="A72" t="str">
            <v>2º Trim 03</v>
          </cell>
          <cell r="B72">
            <v>44770.042999999998</v>
          </cell>
          <cell r="C72">
            <v>46110.877999999997</v>
          </cell>
          <cell r="D72">
            <v>36769.252999999997</v>
          </cell>
          <cell r="E72">
            <v>28514.316999999999</v>
          </cell>
          <cell r="F72">
            <v>4921.174</v>
          </cell>
          <cell r="G72">
            <v>2442.625</v>
          </cell>
          <cell r="H72">
            <v>20453.059000000001</v>
          </cell>
          <cell r="I72">
            <v>697.45899999999995</v>
          </cell>
          <cell r="J72">
            <v>8254.9359999999961</v>
          </cell>
          <cell r="K72">
            <v>9341.625</v>
          </cell>
          <cell r="L72">
            <v>10047.223999999998</v>
          </cell>
          <cell r="M72">
            <v>122.444</v>
          </cell>
          <cell r="N72">
            <v>1384.124</v>
          </cell>
          <cell r="O72">
            <v>838.05100000000004</v>
          </cell>
          <cell r="P72">
            <v>6989.5739999999996</v>
          </cell>
          <cell r="Q72">
            <v>713.03099999999995</v>
          </cell>
          <cell r="R72">
            <v>-1426.4010000000017</v>
          </cell>
          <cell r="S72">
            <v>11539.597999999998</v>
          </cell>
          <cell r="T72">
            <v>8768.2819999999992</v>
          </cell>
          <cell r="U72">
            <v>2771.3159999999998</v>
          </cell>
          <cell r="V72">
            <v>12965.999</v>
          </cell>
          <cell r="W72">
            <v>11218.618999999999</v>
          </cell>
          <cell r="X72">
            <v>1747.38</v>
          </cell>
        </row>
        <row r="73">
          <cell r="A73" t="str">
            <v>3º Trim 03</v>
          </cell>
          <cell r="B73">
            <v>45167.319000000003</v>
          </cell>
          <cell r="C73">
            <v>47044.328000000001</v>
          </cell>
          <cell r="D73">
            <v>37113.618000000002</v>
          </cell>
          <cell r="E73">
            <v>28821.502</v>
          </cell>
          <cell r="F73">
            <v>4946.402</v>
          </cell>
          <cell r="G73">
            <v>2595.165</v>
          </cell>
          <cell r="H73">
            <v>20582.839</v>
          </cell>
          <cell r="I73">
            <v>697.096</v>
          </cell>
          <cell r="J73">
            <v>8292.1160000000036</v>
          </cell>
          <cell r="K73">
            <v>9930.7099999999991</v>
          </cell>
          <cell r="L73">
            <v>9969.2669999999998</v>
          </cell>
          <cell r="M73">
            <v>126.803</v>
          </cell>
          <cell r="N73">
            <v>1447.3489999999999</v>
          </cell>
          <cell r="O73">
            <v>758.60299999999995</v>
          </cell>
          <cell r="P73">
            <v>6923.2440000000006</v>
          </cell>
          <cell r="Q73">
            <v>713.26800000000003</v>
          </cell>
          <cell r="R73">
            <v>-1953.9929999999986</v>
          </cell>
          <cell r="S73">
            <v>11078.325000000001</v>
          </cell>
          <cell r="T73">
            <v>8171.1130000000012</v>
          </cell>
          <cell r="U73">
            <v>2907.212</v>
          </cell>
          <cell r="V73">
            <v>13032.317999999999</v>
          </cell>
          <cell r="W73">
            <v>11252.249</v>
          </cell>
          <cell r="X73">
            <v>1780.069</v>
          </cell>
        </row>
        <row r="74">
          <cell r="A74" t="str">
            <v>4º Trim 03</v>
          </cell>
          <cell r="B74">
            <v>45337.96</v>
          </cell>
          <cell r="C74">
            <v>47495.726000000002</v>
          </cell>
          <cell r="D74">
            <v>37166.929000000004</v>
          </cell>
          <cell r="E74">
            <v>28826.756000000005</v>
          </cell>
          <cell r="F74">
            <v>4938.4359999999997</v>
          </cell>
          <cell r="G74">
            <v>2609.7249999999999</v>
          </cell>
          <cell r="H74">
            <v>20577.024000000005</v>
          </cell>
          <cell r="I74">
            <v>701.57100000000003</v>
          </cell>
          <cell r="J74">
            <v>8340.1729999999952</v>
          </cell>
          <cell r="K74">
            <v>10328.797</v>
          </cell>
          <cell r="L74">
            <v>9827.8880000000008</v>
          </cell>
          <cell r="M74">
            <v>136.99600000000001</v>
          </cell>
          <cell r="N74">
            <v>1459.3879999999999</v>
          </cell>
          <cell r="O74">
            <v>745.70799999999997</v>
          </cell>
          <cell r="P74">
            <v>6767.3060000000005</v>
          </cell>
          <cell r="Q74">
            <v>718.49</v>
          </cell>
          <cell r="R74">
            <v>-2217.3189999999995</v>
          </cell>
          <cell r="S74">
            <v>11173.982</v>
          </cell>
          <cell r="T74">
            <v>8285.3950000000004</v>
          </cell>
          <cell r="U74">
            <v>2888.587</v>
          </cell>
          <cell r="V74">
            <v>13391.300999999999</v>
          </cell>
          <cell r="W74">
            <v>11538.025</v>
          </cell>
          <cell r="X74">
            <v>1853.2760000000001</v>
          </cell>
        </row>
        <row r="75">
          <cell r="A75" t="str">
            <v>1º Trim 04</v>
          </cell>
          <cell r="B75">
            <v>45747.313999999998</v>
          </cell>
          <cell r="C75">
            <v>47829.729000000007</v>
          </cell>
          <cell r="D75">
            <v>37728.459000000003</v>
          </cell>
          <cell r="E75">
            <v>29331.141000000003</v>
          </cell>
          <cell r="F75">
            <v>5018.5969999999998</v>
          </cell>
          <cell r="G75">
            <v>2570.4810000000002</v>
          </cell>
          <cell r="H75">
            <v>21034.349000000002</v>
          </cell>
          <cell r="I75">
            <v>707.71400000000006</v>
          </cell>
          <cell r="J75">
            <v>8397.3180000000029</v>
          </cell>
          <cell r="K75">
            <v>10101.27</v>
          </cell>
          <cell r="L75">
            <v>9965.2080000000005</v>
          </cell>
          <cell r="M75">
            <v>149.624</v>
          </cell>
          <cell r="N75">
            <v>1514.8979999999999</v>
          </cell>
          <cell r="O75">
            <v>757.06100000000004</v>
          </cell>
          <cell r="P75">
            <v>6815.5470000000014</v>
          </cell>
          <cell r="Q75">
            <v>728.07799999999997</v>
          </cell>
          <cell r="R75">
            <v>-2120.3899999999976</v>
          </cell>
          <cell r="S75">
            <v>11383.365</v>
          </cell>
          <cell r="T75">
            <v>8330.3629999999994</v>
          </cell>
          <cell r="U75">
            <v>3053.002</v>
          </cell>
          <cell r="V75">
            <v>13503.754999999997</v>
          </cell>
          <cell r="W75">
            <v>11747.955999999998</v>
          </cell>
          <cell r="X75">
            <v>1755.799</v>
          </cell>
        </row>
        <row r="76">
          <cell r="A76" t="str">
            <v>2º Trim 04</v>
          </cell>
          <cell r="B76">
            <v>46009.031999999999</v>
          </cell>
          <cell r="C76">
            <v>47721.985999999997</v>
          </cell>
          <cell r="D76">
            <v>37867.32</v>
          </cell>
          <cell r="E76">
            <v>29402.272000000001</v>
          </cell>
          <cell r="F76">
            <v>5025.9480000000003</v>
          </cell>
          <cell r="G76">
            <v>2635.25</v>
          </cell>
          <cell r="H76">
            <v>21023.981</v>
          </cell>
          <cell r="I76">
            <v>717.09299999999996</v>
          </cell>
          <cell r="J76">
            <v>8465.0479999999989</v>
          </cell>
          <cell r="K76">
            <v>9854.6659999999993</v>
          </cell>
          <cell r="L76">
            <v>9949.3490000000002</v>
          </cell>
          <cell r="M76">
            <v>158.57300000000001</v>
          </cell>
          <cell r="N76">
            <v>1455.6320000000001</v>
          </cell>
          <cell r="O76">
            <v>750.10900000000004</v>
          </cell>
          <cell r="P76">
            <v>6848.8179999999993</v>
          </cell>
          <cell r="Q76">
            <v>736.21699999999998</v>
          </cell>
          <cell r="R76">
            <v>-1732.9889999999996</v>
          </cell>
          <cell r="S76">
            <v>12062.411</v>
          </cell>
          <cell r="T76">
            <v>8800.6749999999993</v>
          </cell>
          <cell r="U76">
            <v>3261.7359999999999</v>
          </cell>
          <cell r="V76">
            <v>13795.4</v>
          </cell>
          <cell r="W76">
            <v>11967.147999999999</v>
          </cell>
          <cell r="X76">
            <v>1828.252</v>
          </cell>
        </row>
        <row r="77">
          <cell r="A77" t="str">
            <v>3º Trim 04</v>
          </cell>
          <cell r="B77">
            <v>46027.158000000003</v>
          </cell>
          <cell r="C77">
            <v>48502.483</v>
          </cell>
          <cell r="D77">
            <v>38040.775999999998</v>
          </cell>
          <cell r="E77">
            <v>29494.798999999999</v>
          </cell>
          <cell r="F77">
            <v>5044.0230000000001</v>
          </cell>
          <cell r="G77">
            <v>2699.056</v>
          </cell>
          <cell r="H77">
            <v>21025.503999999997</v>
          </cell>
          <cell r="I77">
            <v>726.21600000000001</v>
          </cell>
          <cell r="J77">
            <v>8545.976999999999</v>
          </cell>
          <cell r="K77">
            <v>10461.707</v>
          </cell>
          <cell r="L77">
            <v>9975.8970000000008</v>
          </cell>
          <cell r="M77">
            <v>160.501</v>
          </cell>
          <cell r="N77">
            <v>1483.364</v>
          </cell>
          <cell r="O77">
            <v>736.38300000000004</v>
          </cell>
          <cell r="P77">
            <v>6856.2870000000021</v>
          </cell>
          <cell r="Q77">
            <v>739.36199999999997</v>
          </cell>
          <cell r="R77">
            <v>-2485.2149999999983</v>
          </cell>
          <cell r="S77">
            <v>11394.031000000001</v>
          </cell>
          <cell r="T77">
            <v>8354.9700000000012</v>
          </cell>
          <cell r="U77">
            <v>3039.0610000000001</v>
          </cell>
          <cell r="V77">
            <v>13879.245999999999</v>
          </cell>
          <cell r="W77">
            <v>11973.109999999999</v>
          </cell>
          <cell r="X77">
            <v>1906.136</v>
          </cell>
        </row>
        <row r="78">
          <cell r="A78" t="str">
            <v>4º Trim 04</v>
          </cell>
          <cell r="B78">
            <v>45891.044999999998</v>
          </cell>
          <cell r="C78">
            <v>48649.924999999996</v>
          </cell>
          <cell r="D78">
            <v>38163.580999999998</v>
          </cell>
          <cell r="E78">
            <v>29533.477999999999</v>
          </cell>
          <cell r="F78">
            <v>5047.6080000000002</v>
          </cell>
          <cell r="G78">
            <v>2710.1419999999998</v>
          </cell>
          <cell r="H78">
            <v>21042.280999999999</v>
          </cell>
          <cell r="I78">
            <v>733.447</v>
          </cell>
          <cell r="J78">
            <v>8630.1029999999992</v>
          </cell>
          <cell r="K78">
            <v>10486.343999999999</v>
          </cell>
          <cell r="L78">
            <v>10018.491</v>
          </cell>
          <cell r="M78">
            <v>154.839</v>
          </cell>
          <cell r="N78">
            <v>1627.432</v>
          </cell>
          <cell r="O78">
            <v>794.72900000000004</v>
          </cell>
          <cell r="P78">
            <v>6702.8960000000015</v>
          </cell>
          <cell r="Q78">
            <v>738.59500000000003</v>
          </cell>
          <cell r="R78">
            <v>-2766.9619999999995</v>
          </cell>
          <cell r="S78">
            <v>11886.064</v>
          </cell>
          <cell r="T78">
            <v>8842.5630000000001</v>
          </cell>
          <cell r="U78">
            <v>3043.5010000000002</v>
          </cell>
          <cell r="V78">
            <v>14653.026</v>
          </cell>
          <cell r="W78">
            <v>12701.635</v>
          </cell>
          <cell r="X78">
            <v>1951.3910000000001</v>
          </cell>
        </row>
        <row r="79">
          <cell r="A79" t="str">
            <v>1º Trim 05</v>
          </cell>
          <cell r="B79">
            <v>46243.953000000001</v>
          </cell>
          <cell r="C79">
            <v>48936.259000000005</v>
          </cell>
          <cell r="D79">
            <v>38565.955000000002</v>
          </cell>
          <cell r="E79">
            <v>29860.582999999999</v>
          </cell>
          <cell r="F79">
            <v>5046.12</v>
          </cell>
          <cell r="G79">
            <v>2720.11</v>
          </cell>
          <cell r="H79">
            <v>21354.998</v>
          </cell>
          <cell r="I79">
            <v>739.35500000000002</v>
          </cell>
          <cell r="J79">
            <v>8705.372000000003</v>
          </cell>
          <cell r="K79">
            <v>10370.304</v>
          </cell>
          <cell r="L79">
            <v>10048.06</v>
          </cell>
          <cell r="M79">
            <v>143.786</v>
          </cell>
          <cell r="N79">
            <v>1549.1759999999999</v>
          </cell>
          <cell r="O79">
            <v>770.71799999999996</v>
          </cell>
          <cell r="P79">
            <v>6845.7219999999998</v>
          </cell>
          <cell r="Q79">
            <v>738.65800000000002</v>
          </cell>
          <cell r="R79">
            <v>-2703.8330000000005</v>
          </cell>
          <cell r="S79">
            <v>11333.224</v>
          </cell>
          <cell r="T79">
            <v>8281.2170000000006</v>
          </cell>
          <cell r="U79">
            <v>3052.0070000000001</v>
          </cell>
          <cell r="V79">
            <v>14037.057000000001</v>
          </cell>
          <cell r="W79">
            <v>12236.07</v>
          </cell>
          <cell r="X79">
            <v>1800.9870000000001</v>
          </cell>
        </row>
        <row r="80">
          <cell r="A80" t="str">
            <v>2º Trim 05</v>
          </cell>
          <cell r="B80">
            <v>46414.43</v>
          </cell>
          <cell r="C80">
            <v>48940.89</v>
          </cell>
          <cell r="D80">
            <v>38823.874000000003</v>
          </cell>
          <cell r="E80">
            <v>30069.795000000002</v>
          </cell>
          <cell r="F80">
            <v>5072.1850000000004</v>
          </cell>
          <cell r="G80">
            <v>2937.1930000000002</v>
          </cell>
          <cell r="H80">
            <v>21318.452000000001</v>
          </cell>
          <cell r="I80">
            <v>741.96500000000003</v>
          </cell>
          <cell r="J80">
            <v>8754.0790000000015</v>
          </cell>
          <cell r="K80">
            <v>10117.016</v>
          </cell>
          <cell r="L80">
            <v>10034.504000000001</v>
          </cell>
          <cell r="M80">
            <v>132.315</v>
          </cell>
          <cell r="N80">
            <v>1647.731</v>
          </cell>
          <cell r="O80">
            <v>792.07399999999996</v>
          </cell>
          <cell r="P80">
            <v>6716.1320000000005</v>
          </cell>
          <cell r="Q80">
            <v>746.25199999999995</v>
          </cell>
          <cell r="R80">
            <v>-2539.9740000000002</v>
          </cell>
          <cell r="S80">
            <v>11804.16</v>
          </cell>
          <cell r="T80">
            <v>8697.1009999999987</v>
          </cell>
          <cell r="U80">
            <v>3107.0590000000002</v>
          </cell>
          <cell r="V80">
            <v>14344.134</v>
          </cell>
          <cell r="W80">
            <v>12383.384</v>
          </cell>
          <cell r="X80">
            <v>1960.75</v>
          </cell>
        </row>
        <row r="81">
          <cell r="A81" t="str">
            <v>3º Trim 05</v>
          </cell>
          <cell r="B81">
            <v>46195.383000000002</v>
          </cell>
          <cell r="C81">
            <v>48591.405999999995</v>
          </cell>
          <cell r="D81">
            <v>38503.413999999997</v>
          </cell>
          <cell r="E81">
            <v>29730.565999999999</v>
          </cell>
          <cell r="F81">
            <v>5068.8829999999998</v>
          </cell>
          <cell r="G81">
            <v>2608.904</v>
          </cell>
          <cell r="H81">
            <v>21310.277999999998</v>
          </cell>
          <cell r="I81">
            <v>742.50099999999998</v>
          </cell>
          <cell r="J81">
            <v>8772.8479999999981</v>
          </cell>
          <cell r="K81">
            <v>10087.992</v>
          </cell>
          <cell r="L81">
            <v>9942.99</v>
          </cell>
          <cell r="M81">
            <v>123.627</v>
          </cell>
          <cell r="N81">
            <v>1619.4</v>
          </cell>
          <cell r="O81">
            <v>796.33299999999997</v>
          </cell>
          <cell r="P81">
            <v>6639.5329999999994</v>
          </cell>
          <cell r="Q81">
            <v>764.09699999999998</v>
          </cell>
          <cell r="R81">
            <v>-2406.384</v>
          </cell>
          <cell r="S81">
            <v>11751.366</v>
          </cell>
          <cell r="T81">
            <v>8670.0550000000003</v>
          </cell>
          <cell r="U81">
            <v>3081.3110000000001</v>
          </cell>
          <cell r="V81">
            <v>14157.75</v>
          </cell>
          <cell r="W81">
            <v>12285.189</v>
          </cell>
          <cell r="X81">
            <v>1872.5609999999999</v>
          </cell>
        </row>
        <row r="82">
          <cell r="A82" t="str">
            <v>4º Trim 05</v>
          </cell>
          <cell r="B82">
            <v>46256.839</v>
          </cell>
          <cell r="C82">
            <v>48810.313999999998</v>
          </cell>
          <cell r="D82">
            <v>38716.934000000001</v>
          </cell>
          <cell r="E82">
            <v>29957.452000000001</v>
          </cell>
          <cell r="F82">
            <v>5118.183</v>
          </cell>
          <cell r="G82">
            <v>2748.14</v>
          </cell>
          <cell r="H82">
            <v>21347.756000000001</v>
          </cell>
          <cell r="I82">
            <v>743.37300000000005</v>
          </cell>
          <cell r="J82">
            <v>8759.482</v>
          </cell>
          <cell r="K82">
            <v>10093.379999999999</v>
          </cell>
          <cell r="L82">
            <v>9927.3570000000018</v>
          </cell>
          <cell r="M82">
            <v>119.151</v>
          </cell>
          <cell r="N82">
            <v>1594.76</v>
          </cell>
          <cell r="O82">
            <v>778.72799999999995</v>
          </cell>
          <cell r="P82">
            <v>6640.9090000000015</v>
          </cell>
          <cell r="Q82">
            <v>793.80899999999997</v>
          </cell>
          <cell r="R82">
            <v>-2554.8810000000012</v>
          </cell>
          <cell r="S82">
            <v>11957.55</v>
          </cell>
          <cell r="T82">
            <v>8732.6059999999998</v>
          </cell>
          <cell r="U82">
            <v>3224.944</v>
          </cell>
          <cell r="V82">
            <v>14512.431</v>
          </cell>
          <cell r="W82">
            <v>12449.791000000001</v>
          </cell>
          <cell r="X82">
            <v>2062.64</v>
          </cell>
        </row>
        <row r="83">
          <cell r="A83" t="str">
            <v>1º Trim 06</v>
          </cell>
          <cell r="B83">
            <v>46634.938999999998</v>
          </cell>
          <cell r="C83">
            <v>49094.275000000001</v>
          </cell>
          <cell r="D83">
            <v>39000.154000000002</v>
          </cell>
          <cell r="E83">
            <v>30266.152000000002</v>
          </cell>
          <cell r="F83">
            <v>5143.0569999999998</v>
          </cell>
          <cell r="G83">
            <v>2795.0390000000002</v>
          </cell>
          <cell r="H83">
            <v>21583.371999999999</v>
          </cell>
          <cell r="I83">
            <v>744.68399999999997</v>
          </cell>
          <cell r="J83">
            <v>8734.0020000000022</v>
          </cell>
          <cell r="K83">
            <v>10094.120999999999</v>
          </cell>
          <cell r="L83">
            <v>9973.8849999999984</v>
          </cell>
          <cell r="M83">
            <v>118.544</v>
          </cell>
          <cell r="N83">
            <v>1646.329</v>
          </cell>
          <cell r="O83">
            <v>764.779</v>
          </cell>
          <cell r="P83">
            <v>6614.9519999999993</v>
          </cell>
          <cell r="Q83">
            <v>829.28099999999995</v>
          </cell>
          <cell r="R83">
            <v>-2448.3460000000014</v>
          </cell>
          <cell r="S83">
            <v>12482.38</v>
          </cell>
          <cell r="T83">
            <v>8912.6739999999991</v>
          </cell>
          <cell r="U83">
            <v>3569.7060000000001</v>
          </cell>
          <cell r="V83">
            <v>14930.726000000001</v>
          </cell>
          <cell r="W83">
            <v>12754.29</v>
          </cell>
          <cell r="X83">
            <v>2176.4360000000001</v>
          </cell>
        </row>
        <row r="84">
          <cell r="A84" t="str">
            <v>2º Trim 06</v>
          </cell>
          <cell r="B84">
            <v>47085.023000000001</v>
          </cell>
          <cell r="C84">
            <v>49588.614999999998</v>
          </cell>
          <cell r="D84">
            <v>38972.811999999998</v>
          </cell>
          <cell r="E84">
            <v>30258.138000000003</v>
          </cell>
          <cell r="F84">
            <v>5169.0649999999996</v>
          </cell>
          <cell r="G84">
            <v>2826.7579999999998</v>
          </cell>
          <cell r="H84">
            <v>21511.200000000001</v>
          </cell>
          <cell r="I84">
            <v>751.11500000000001</v>
          </cell>
          <cell r="J84">
            <v>8714.6739999999972</v>
          </cell>
          <cell r="K84">
            <v>10615.803</v>
          </cell>
          <cell r="L84">
            <v>10144.066999999999</v>
          </cell>
          <cell r="M84">
            <v>119.693</v>
          </cell>
          <cell r="N84">
            <v>1711.787</v>
          </cell>
          <cell r="O84">
            <v>938.096</v>
          </cell>
          <cell r="P84">
            <v>6511.9409999999998</v>
          </cell>
          <cell r="Q84">
            <v>862.55</v>
          </cell>
          <cell r="R84">
            <v>-2482.152</v>
          </cell>
          <cell r="S84">
            <v>12921.478999999999</v>
          </cell>
          <cell r="T84">
            <v>9316.4159999999993</v>
          </cell>
          <cell r="U84">
            <v>3605.0630000000001</v>
          </cell>
          <cell r="V84">
            <v>15403.630999999999</v>
          </cell>
          <cell r="W84">
            <v>13214.116</v>
          </cell>
          <cell r="X84">
            <v>2189.5149999999999</v>
          </cell>
        </row>
        <row r="85">
          <cell r="A85" t="str">
            <v>3º Trim 06</v>
          </cell>
          <cell r="B85">
            <v>47031.942999999999</v>
          </cell>
          <cell r="C85">
            <v>48686.448999999993</v>
          </cell>
          <cell r="D85">
            <v>39103.853999999992</v>
          </cell>
          <cell r="E85">
            <v>30398.746999999996</v>
          </cell>
          <cell r="F85">
            <v>5225.2150000000001</v>
          </cell>
          <cell r="G85">
            <v>2761.49</v>
          </cell>
          <cell r="H85">
            <v>21648.37</v>
          </cell>
          <cell r="I85">
            <v>763.67200000000003</v>
          </cell>
          <cell r="J85">
            <v>8705.1069999999982</v>
          </cell>
          <cell r="K85">
            <v>9582.5949999999993</v>
          </cell>
          <cell r="L85">
            <v>9763.9670000000006</v>
          </cell>
          <cell r="M85">
            <v>121.06100000000001</v>
          </cell>
          <cell r="N85">
            <v>1631.877</v>
          </cell>
          <cell r="O85">
            <v>790.77300000000002</v>
          </cell>
          <cell r="P85">
            <v>6330.9620000000014</v>
          </cell>
          <cell r="Q85">
            <v>889.29399999999998</v>
          </cell>
          <cell r="R85">
            <v>-1627.2630000000008</v>
          </cell>
          <cell r="S85">
            <v>13721.722</v>
          </cell>
          <cell r="T85">
            <v>10031.174999999999</v>
          </cell>
          <cell r="U85">
            <v>3690.547</v>
          </cell>
          <cell r="V85">
            <v>15348.985000000001</v>
          </cell>
          <cell r="W85">
            <v>13194.378000000001</v>
          </cell>
          <cell r="X85">
            <v>2154.607</v>
          </cell>
        </row>
        <row r="86">
          <cell r="A86" t="str">
            <v>4º Trim 06</v>
          </cell>
          <cell r="B86">
            <v>47366.81</v>
          </cell>
          <cell r="C86">
            <v>49524.6</v>
          </cell>
          <cell r="D86">
            <v>39229.197</v>
          </cell>
          <cell r="E86">
            <v>30509.732999999997</v>
          </cell>
          <cell r="F86">
            <v>5261.0820000000003</v>
          </cell>
          <cell r="G86">
            <v>2774.8429999999998</v>
          </cell>
          <cell r="H86">
            <v>21695.623999999996</v>
          </cell>
          <cell r="I86">
            <v>778.18399999999997</v>
          </cell>
          <cell r="J86">
            <v>8719.4640000000018</v>
          </cell>
          <cell r="K86">
            <v>10295.403</v>
          </cell>
          <cell r="L86">
            <v>9768.6389999999992</v>
          </cell>
          <cell r="M86">
            <v>121.69499999999999</v>
          </cell>
          <cell r="N86">
            <v>1754.1289999999999</v>
          </cell>
          <cell r="O86">
            <v>728.52700000000004</v>
          </cell>
          <cell r="P86">
            <v>6254.2509999999993</v>
          </cell>
          <cell r="Q86">
            <v>910.03700000000003</v>
          </cell>
          <cell r="R86">
            <v>-2129.4220000000005</v>
          </cell>
          <cell r="S86">
            <v>13551.348</v>
          </cell>
          <cell r="T86">
            <v>9658.0069999999996</v>
          </cell>
          <cell r="U86">
            <v>3893.3409999999999</v>
          </cell>
          <cell r="V86">
            <v>15680.77</v>
          </cell>
          <cell r="W86">
            <v>13331.394</v>
          </cell>
          <cell r="X86">
            <v>2349.3760000000002</v>
          </cell>
        </row>
        <row r="87">
          <cell r="A87" t="str">
            <v>1º Trim 07</v>
          </cell>
          <cell r="B87">
            <v>47865.237000000001</v>
          </cell>
          <cell r="C87">
            <v>49818.289000000004</v>
          </cell>
          <cell r="D87">
            <v>39501.843000000008</v>
          </cell>
          <cell r="E87">
            <v>30754.676000000003</v>
          </cell>
          <cell r="F87">
            <v>5275.66</v>
          </cell>
          <cell r="G87">
            <v>2815.69</v>
          </cell>
          <cell r="H87">
            <v>21867.736000000001</v>
          </cell>
          <cell r="I87">
            <v>795.59</v>
          </cell>
          <cell r="J87">
            <v>8747.1670000000013</v>
          </cell>
          <cell r="K87">
            <v>10316.446</v>
          </cell>
          <cell r="L87">
            <v>10137.904</v>
          </cell>
          <cell r="M87">
            <v>121.218</v>
          </cell>
          <cell r="N87">
            <v>1750.8710000000001</v>
          </cell>
          <cell r="O87">
            <v>790.05200000000002</v>
          </cell>
          <cell r="P87">
            <v>6546.9930000000004</v>
          </cell>
          <cell r="Q87">
            <v>928.77</v>
          </cell>
          <cell r="R87">
            <v>-1925.5849999999991</v>
          </cell>
          <cell r="S87">
            <v>13892.751</v>
          </cell>
          <cell r="T87">
            <v>9885.8880000000008</v>
          </cell>
          <cell r="U87">
            <v>4006.8629999999998</v>
          </cell>
          <cell r="V87">
            <v>15818.335999999999</v>
          </cell>
          <cell r="W87">
            <v>13507.091</v>
          </cell>
          <cell r="X87">
            <v>2311.2449999999999</v>
          </cell>
        </row>
        <row r="88">
          <cell r="A88" t="str">
            <v>2º Trim 07</v>
          </cell>
          <cell r="B88">
            <v>48077.338000000003</v>
          </cell>
          <cell r="C88">
            <v>50320.037000000004</v>
          </cell>
          <cell r="D88">
            <v>39821.953000000001</v>
          </cell>
          <cell r="E88">
            <v>31053.742000000002</v>
          </cell>
          <cell r="F88">
            <v>5302.4409999999998</v>
          </cell>
          <cell r="G88">
            <v>3061.2280000000001</v>
          </cell>
          <cell r="H88">
            <v>21879.856000000003</v>
          </cell>
          <cell r="I88">
            <v>810.21699999999998</v>
          </cell>
          <cell r="J88">
            <v>8768.2109999999993</v>
          </cell>
          <cell r="K88">
            <v>10498.084000000001</v>
          </cell>
          <cell r="L88">
            <v>10124.130999999998</v>
          </cell>
          <cell r="M88">
            <v>119.834</v>
          </cell>
          <cell r="N88">
            <v>1817.865</v>
          </cell>
          <cell r="O88">
            <v>954.02700000000004</v>
          </cell>
          <cell r="P88">
            <v>6278.0879999999988</v>
          </cell>
          <cell r="Q88">
            <v>954.31700000000001</v>
          </cell>
          <cell r="R88">
            <v>-2212.8220000000001</v>
          </cell>
          <cell r="S88">
            <v>13963.216</v>
          </cell>
          <cell r="T88">
            <v>9811.9130000000005</v>
          </cell>
          <cell r="U88">
            <v>4151.3029999999999</v>
          </cell>
          <cell r="V88">
            <v>16176.038</v>
          </cell>
          <cell r="W88">
            <v>13861.95</v>
          </cell>
          <cell r="X88">
            <v>2314.0880000000002</v>
          </cell>
        </row>
        <row r="89">
          <cell r="A89" t="str">
            <v>3º Trim 07</v>
          </cell>
          <cell r="B89">
            <v>48176.377</v>
          </cell>
          <cell r="C89">
            <v>50484.599000000002</v>
          </cell>
          <cell r="D89">
            <v>39887.669000000002</v>
          </cell>
          <cell r="E89">
            <v>31108.062999999998</v>
          </cell>
          <cell r="F89">
            <v>5322.7569999999996</v>
          </cell>
          <cell r="G89">
            <v>2874.002</v>
          </cell>
          <cell r="H89">
            <v>22089.546999999999</v>
          </cell>
          <cell r="I89">
            <v>821.75699999999995</v>
          </cell>
          <cell r="J89">
            <v>8779.6060000000016</v>
          </cell>
          <cell r="K89">
            <v>10596.93</v>
          </cell>
          <cell r="L89">
            <v>10133.709000000001</v>
          </cell>
          <cell r="M89">
            <v>117.828</v>
          </cell>
          <cell r="N89">
            <v>1792.5550000000001</v>
          </cell>
          <cell r="O89">
            <v>940.41</v>
          </cell>
          <cell r="P89">
            <v>6288.4620000000004</v>
          </cell>
          <cell r="Q89">
            <v>994.45399999999995</v>
          </cell>
          <cell r="R89">
            <v>-2270.8999999999996</v>
          </cell>
          <cell r="S89">
            <v>14046.197</v>
          </cell>
          <cell r="T89">
            <v>9769.1909999999989</v>
          </cell>
          <cell r="U89">
            <v>4277.0060000000003</v>
          </cell>
          <cell r="V89">
            <v>16317.097</v>
          </cell>
          <cell r="W89">
            <v>13894.597</v>
          </cell>
          <cell r="X89">
            <v>2422.5</v>
          </cell>
        </row>
        <row r="90">
          <cell r="A90" t="str">
            <v>4º Trim 07</v>
          </cell>
          <cell r="B90">
            <v>48715.108999999997</v>
          </cell>
          <cell r="C90">
            <v>51082.05</v>
          </cell>
          <cell r="D90">
            <v>40344.04</v>
          </cell>
          <cell r="E90">
            <v>31563.417999999998</v>
          </cell>
          <cell r="F90">
            <v>5326.4560000000001</v>
          </cell>
          <cell r="G90">
            <v>2909.634</v>
          </cell>
          <cell r="H90">
            <v>22499.544999999998</v>
          </cell>
          <cell r="I90">
            <v>827.78300000000002</v>
          </cell>
          <cell r="J90">
            <v>8780.622000000003</v>
          </cell>
          <cell r="K90">
            <v>10738.01</v>
          </cell>
          <cell r="L90">
            <v>10478.505999999999</v>
          </cell>
          <cell r="M90">
            <v>115.562</v>
          </cell>
          <cell r="N90">
            <v>1881.44</v>
          </cell>
          <cell r="O90">
            <v>930.16</v>
          </cell>
          <cell r="P90">
            <v>6506.99</v>
          </cell>
          <cell r="Q90">
            <v>1044.354</v>
          </cell>
          <cell r="R90">
            <v>-2319.0040000000008</v>
          </cell>
          <cell r="S90">
            <v>14169.092000000001</v>
          </cell>
          <cell r="T90">
            <v>9853.3060000000005</v>
          </cell>
          <cell r="U90">
            <v>4315.7860000000001</v>
          </cell>
          <cell r="V90">
            <v>16488.096000000001</v>
          </cell>
          <cell r="W90">
            <v>14010.268000000002</v>
          </cell>
          <cell r="X90">
            <v>2477.828</v>
          </cell>
        </row>
        <row r="91">
          <cell r="A91" t="str">
            <v>1º Trim 08</v>
          </cell>
          <cell r="B91">
            <v>48718.847000000002</v>
          </cell>
          <cell r="C91">
            <v>51169.502999999997</v>
          </cell>
          <cell r="D91">
            <v>40431.642</v>
          </cell>
          <cell r="E91">
            <v>31656.583000000002</v>
          </cell>
          <cell r="F91">
            <v>5371.6970000000001</v>
          </cell>
          <cell r="G91">
            <v>2967.9140000000002</v>
          </cell>
          <cell r="H91">
            <v>22486.824000000001</v>
          </cell>
          <cell r="I91">
            <v>830.14800000000002</v>
          </cell>
          <cell r="J91">
            <v>8775.0589999999993</v>
          </cell>
          <cell r="K91">
            <v>10737.861000000001</v>
          </cell>
          <cell r="L91">
            <v>10452.295</v>
          </cell>
          <cell r="M91">
            <v>113.48099999999999</v>
          </cell>
          <cell r="N91">
            <v>1954.0519999999999</v>
          </cell>
          <cell r="O91">
            <v>990.49199999999996</v>
          </cell>
          <cell r="P91">
            <v>6299.9050000000007</v>
          </cell>
          <cell r="Q91">
            <v>1094.365</v>
          </cell>
          <cell r="R91">
            <v>-2394.4030000000002</v>
          </cell>
          <cell r="S91">
            <v>14601.599</v>
          </cell>
          <cell r="T91">
            <v>10251.803</v>
          </cell>
          <cell r="U91">
            <v>4349.7960000000003</v>
          </cell>
          <cell r="V91">
            <v>16996.002</v>
          </cell>
          <cell r="W91">
            <v>14567.252</v>
          </cell>
          <cell r="X91">
            <v>2428.75</v>
          </cell>
        </row>
        <row r="92">
          <cell r="A92" t="str">
            <v>2º Trim 08</v>
          </cell>
          <cell r="B92">
            <v>48478.855000000003</v>
          </cell>
          <cell r="C92">
            <v>51212.679999999993</v>
          </cell>
          <cell r="D92">
            <v>40330.267999999996</v>
          </cell>
          <cell r="E92">
            <v>31537.154999999999</v>
          </cell>
          <cell r="F92">
            <v>5332.6769999999997</v>
          </cell>
          <cell r="G92">
            <v>2916.404</v>
          </cell>
          <cell r="H92">
            <v>22457.504000000001</v>
          </cell>
          <cell r="I92">
            <v>830.57</v>
          </cell>
          <cell r="J92">
            <v>8793.1129999999976</v>
          </cell>
          <cell r="K92">
            <v>10882.412</v>
          </cell>
          <cell r="L92">
            <v>10444.095999999998</v>
          </cell>
          <cell r="M92">
            <v>112.10599999999999</v>
          </cell>
          <cell r="N92">
            <v>2006.9880000000001</v>
          </cell>
          <cell r="O92">
            <v>1002.788</v>
          </cell>
          <cell r="P92">
            <v>6182.9509999999982</v>
          </cell>
          <cell r="Q92">
            <v>1139.2629999999999</v>
          </cell>
          <cell r="R92">
            <v>-2680.6269999999986</v>
          </cell>
          <cell r="S92">
            <v>14198.812</v>
          </cell>
          <cell r="T92">
            <v>9915.4740000000002</v>
          </cell>
          <cell r="U92">
            <v>4283.3379999999997</v>
          </cell>
          <cell r="V92">
            <v>16879.438999999998</v>
          </cell>
          <cell r="W92">
            <v>14359.953999999998</v>
          </cell>
          <cell r="X92">
            <v>2519.4850000000001</v>
          </cell>
        </row>
        <row r="93">
          <cell r="A93" t="str">
            <v>3º Trim 08</v>
          </cell>
          <cell r="B93">
            <v>48438.845000000001</v>
          </cell>
          <cell r="C93">
            <v>51140.898999999998</v>
          </cell>
          <cell r="D93">
            <v>40403.591999999997</v>
          </cell>
          <cell r="E93">
            <v>31566.531999999999</v>
          </cell>
          <cell r="F93">
            <v>5355.9830000000002</v>
          </cell>
          <cell r="G93">
            <v>2959</v>
          </cell>
          <cell r="H93">
            <v>22419.843000000001</v>
          </cell>
          <cell r="I93">
            <v>831.70600000000002</v>
          </cell>
          <cell r="J93">
            <v>8837.0599999999959</v>
          </cell>
          <cell r="K93">
            <v>10737.307000000001</v>
          </cell>
          <cell r="L93">
            <v>10162.496999999999</v>
          </cell>
          <cell r="M93">
            <v>111.693</v>
          </cell>
          <cell r="N93">
            <v>2021.8340000000001</v>
          </cell>
          <cell r="O93">
            <v>764.29499999999996</v>
          </cell>
          <cell r="P93">
            <v>6097.009</v>
          </cell>
          <cell r="Q93">
            <v>1167.6659999999999</v>
          </cell>
          <cell r="R93">
            <v>-2666.5330000000031</v>
          </cell>
          <cell r="S93">
            <v>13976.028999999999</v>
          </cell>
          <cell r="T93">
            <v>9794.0889999999999</v>
          </cell>
          <cell r="U93">
            <v>4181.9399999999996</v>
          </cell>
          <cell r="V93">
            <v>16642.562000000002</v>
          </cell>
          <cell r="W93">
            <v>14159.341000000002</v>
          </cell>
          <cell r="X93">
            <v>2483.221</v>
          </cell>
        </row>
        <row r="94">
          <cell r="A94" t="str">
            <v>4º Trim 08</v>
          </cell>
          <cell r="B94">
            <v>47813.133000000002</v>
          </cell>
          <cell r="C94">
            <v>50485.301999999996</v>
          </cell>
          <cell r="D94">
            <v>40336.055</v>
          </cell>
          <cell r="E94">
            <v>31426.954999999998</v>
          </cell>
          <cell r="F94">
            <v>5356.902</v>
          </cell>
          <cell r="G94">
            <v>2846.3359999999998</v>
          </cell>
          <cell r="H94">
            <v>22387.599000000002</v>
          </cell>
          <cell r="I94">
            <v>836.11800000000005</v>
          </cell>
          <cell r="J94">
            <v>8909.1</v>
          </cell>
          <cell r="K94">
            <v>10149.246999999999</v>
          </cell>
          <cell r="L94">
            <v>9988.4480000000003</v>
          </cell>
          <cell r="M94">
            <v>112.224</v>
          </cell>
          <cell r="N94">
            <v>1942.2059999999999</v>
          </cell>
          <cell r="O94">
            <v>753.995</v>
          </cell>
          <cell r="P94">
            <v>6003.5929999999998</v>
          </cell>
          <cell r="Q94">
            <v>1176.43</v>
          </cell>
          <cell r="R94">
            <v>-2666.3799999999992</v>
          </cell>
          <cell r="S94">
            <v>13060.985000000001</v>
          </cell>
          <cell r="T94">
            <v>8879.3539999999994</v>
          </cell>
          <cell r="U94">
            <v>4181.6310000000003</v>
          </cell>
          <cell r="V94">
            <v>15727.365</v>
          </cell>
          <cell r="W94">
            <v>13215.321</v>
          </cell>
          <cell r="X94">
            <v>2512.0439999999999</v>
          </cell>
        </row>
        <row r="95">
          <cell r="A95" t="str">
            <v>1º Trim 09</v>
          </cell>
          <cell r="B95">
            <v>46609.834000000003</v>
          </cell>
          <cell r="C95">
            <v>49067.317999999999</v>
          </cell>
          <cell r="D95">
            <v>39762.648000000001</v>
          </cell>
          <cell r="E95">
            <v>30770.286</v>
          </cell>
          <cell r="F95">
            <v>5359.2510000000002</v>
          </cell>
          <cell r="G95">
            <v>2279.8090000000002</v>
          </cell>
          <cell r="H95">
            <v>22294.641</v>
          </cell>
          <cell r="I95">
            <v>836.58500000000004</v>
          </cell>
          <cell r="J95">
            <v>8992.362000000001</v>
          </cell>
          <cell r="K95">
            <v>9304.67</v>
          </cell>
          <cell r="L95">
            <v>9445.5</v>
          </cell>
          <cell r="M95">
            <v>113.414</v>
          </cell>
          <cell r="N95">
            <v>1822.2719999999999</v>
          </cell>
          <cell r="O95">
            <v>608.50300000000004</v>
          </cell>
          <cell r="P95">
            <v>5727.5330000000004</v>
          </cell>
          <cell r="Q95">
            <v>1173.778</v>
          </cell>
          <cell r="R95">
            <v>-2485.0939999999991</v>
          </cell>
          <cell r="S95">
            <v>12000.707</v>
          </cell>
          <cell r="T95">
            <v>8003.1329999999998</v>
          </cell>
          <cell r="U95">
            <v>3997.5740000000001</v>
          </cell>
          <cell r="V95">
            <v>14485.800999999999</v>
          </cell>
          <cell r="W95">
            <v>12033.093999999999</v>
          </cell>
          <cell r="X95">
            <v>2452.7069999999999</v>
          </cell>
        </row>
        <row r="96">
          <cell r="A96" t="str">
            <v>2º Trim 09</v>
          </cell>
          <cell r="B96">
            <v>46651.521000000001</v>
          </cell>
          <cell r="C96">
            <v>49076.811000000002</v>
          </cell>
          <cell r="D96">
            <v>39644.692000000003</v>
          </cell>
          <cell r="E96">
            <v>30586.133000000002</v>
          </cell>
          <cell r="F96">
            <v>5358.02</v>
          </cell>
          <cell r="G96">
            <v>2261.9589999999998</v>
          </cell>
          <cell r="H96">
            <v>22128.382000000001</v>
          </cell>
          <cell r="I96">
            <v>837.77200000000005</v>
          </cell>
          <cell r="J96">
            <v>9058.5590000000011</v>
          </cell>
          <cell r="K96">
            <v>9432.1190000000006</v>
          </cell>
          <cell r="L96">
            <v>9506.4040000000005</v>
          </cell>
          <cell r="M96">
            <v>114.70699999999999</v>
          </cell>
          <cell r="N96">
            <v>1778.2</v>
          </cell>
          <cell r="O96">
            <v>601.10900000000004</v>
          </cell>
          <cell r="P96">
            <v>5847.8309999999992</v>
          </cell>
          <cell r="Q96">
            <v>1164.557</v>
          </cell>
          <cell r="R96">
            <v>-2475.764000000001</v>
          </cell>
          <cell r="S96">
            <v>12256.66</v>
          </cell>
          <cell r="T96">
            <v>8431.518</v>
          </cell>
          <cell r="U96">
            <v>3825.1419999999998</v>
          </cell>
          <cell r="V96">
            <v>14732.424000000001</v>
          </cell>
          <cell r="W96">
            <v>12165.373000000001</v>
          </cell>
          <cell r="X96">
            <v>2567.0509999999999</v>
          </cell>
        </row>
        <row r="97">
          <cell r="A97" t="str">
            <v>3º Trim 09</v>
          </cell>
          <cell r="B97">
            <v>47063.091999999997</v>
          </cell>
          <cell r="C97">
            <v>49155.682000000008</v>
          </cell>
          <cell r="D97">
            <v>39858.407000000007</v>
          </cell>
          <cell r="E97">
            <v>30772.489000000005</v>
          </cell>
          <cell r="F97">
            <v>5360.1750000000002</v>
          </cell>
          <cell r="G97">
            <v>2429.9740000000002</v>
          </cell>
          <cell r="H97">
            <v>22144.981000000003</v>
          </cell>
          <cell r="I97">
            <v>837.35900000000004</v>
          </cell>
          <cell r="J97">
            <v>9085.9179999999978</v>
          </cell>
          <cell r="K97">
            <v>9297.2749999999996</v>
          </cell>
          <cell r="L97">
            <v>9707.5360000000037</v>
          </cell>
          <cell r="M97">
            <v>115.73</v>
          </cell>
          <cell r="N97">
            <v>2038.6489999999999</v>
          </cell>
          <cell r="O97">
            <v>666.90899999999999</v>
          </cell>
          <cell r="P97">
            <v>5729.5740000000023</v>
          </cell>
          <cell r="Q97">
            <v>1156.674</v>
          </cell>
          <cell r="R97">
            <v>-2148.1949999999979</v>
          </cell>
          <cell r="S97">
            <v>13008.976000000001</v>
          </cell>
          <cell r="T97">
            <v>8930.639000000001</v>
          </cell>
          <cell r="U97">
            <v>4078.337</v>
          </cell>
          <cell r="V97">
            <v>15157.170999999998</v>
          </cell>
          <cell r="W97">
            <v>12855.495999999999</v>
          </cell>
          <cell r="X97">
            <v>2301.6750000000002</v>
          </cell>
        </row>
        <row r="98">
          <cell r="A98" t="str">
            <v>4º Trim 09</v>
          </cell>
          <cell r="B98">
            <v>47085.58</v>
          </cell>
          <cell r="C98">
            <v>49660.64499999999</v>
          </cell>
          <cell r="D98">
            <v>40217.122999999992</v>
          </cell>
          <cell r="E98">
            <v>31140.902999999995</v>
          </cell>
          <cell r="F98">
            <v>5386.26</v>
          </cell>
          <cell r="G98">
            <v>2559.98</v>
          </cell>
          <cell r="H98">
            <v>22362.470999999998</v>
          </cell>
          <cell r="I98">
            <v>832.19200000000001</v>
          </cell>
          <cell r="J98">
            <v>9076.2200000000012</v>
          </cell>
          <cell r="K98">
            <v>9443.5220000000008</v>
          </cell>
          <cell r="L98">
            <v>9293.6489999999994</v>
          </cell>
          <cell r="M98">
            <v>116.288</v>
          </cell>
          <cell r="N98">
            <v>1699.923</v>
          </cell>
          <cell r="O98">
            <v>740.91200000000003</v>
          </cell>
          <cell r="P98">
            <v>5583.0859999999993</v>
          </cell>
          <cell r="Q98">
            <v>1153.44</v>
          </cell>
          <cell r="R98">
            <v>-2617.8839999999982</v>
          </cell>
          <cell r="S98">
            <v>12961.824000000001</v>
          </cell>
          <cell r="T98">
            <v>8991.625</v>
          </cell>
          <cell r="U98">
            <v>3970.1990000000001</v>
          </cell>
          <cell r="V98">
            <v>15579.707999999999</v>
          </cell>
          <cell r="W98">
            <v>13235.873</v>
          </cell>
          <cell r="X98">
            <v>2343.835</v>
          </cell>
        </row>
        <row r="99">
          <cell r="A99" t="str">
            <v>1º Trim 10</v>
          </cell>
          <cell r="B99">
            <v>47473.103000000003</v>
          </cell>
          <cell r="C99">
            <v>50146.065000000002</v>
          </cell>
          <cell r="D99">
            <v>40519.493999999999</v>
          </cell>
          <cell r="E99">
            <v>31487.466</v>
          </cell>
          <cell r="F99">
            <v>5415.3190000000004</v>
          </cell>
          <cell r="G99">
            <v>2622.6790000000001</v>
          </cell>
          <cell r="H99">
            <v>22623.171000000002</v>
          </cell>
          <cell r="I99">
            <v>826.29700000000003</v>
          </cell>
          <cell r="J99">
            <v>9032.0279999999966</v>
          </cell>
          <cell r="K99">
            <v>9626.5709999999999</v>
          </cell>
          <cell r="L99">
            <v>9283.9789999999994</v>
          </cell>
          <cell r="M99">
            <v>116.371</v>
          </cell>
          <cell r="N99">
            <v>1810.62</v>
          </cell>
          <cell r="O99">
            <v>682.61199999999997</v>
          </cell>
          <cell r="P99">
            <v>5516.5209999999997</v>
          </cell>
          <cell r="Q99">
            <v>1157.855</v>
          </cell>
          <cell r="R99">
            <v>-2691.9009999999998</v>
          </cell>
          <cell r="S99">
            <v>13247.540999999999</v>
          </cell>
          <cell r="T99">
            <v>9296.5959999999995</v>
          </cell>
          <cell r="U99">
            <v>3950.9450000000002</v>
          </cell>
          <cell r="V99">
            <v>15939.441999999999</v>
          </cell>
          <cell r="W99">
            <v>13406.072</v>
          </cell>
          <cell r="X99">
            <v>2533.37</v>
          </cell>
        </row>
        <row r="100">
          <cell r="A100" t="str">
            <v>2º Trim 10</v>
          </cell>
          <cell r="B100">
            <v>47735.358</v>
          </cell>
          <cell r="C100">
            <v>50570.455000000002</v>
          </cell>
          <cell r="D100">
            <v>40606.663</v>
          </cell>
          <cell r="E100">
            <v>31596.086000000003</v>
          </cell>
          <cell r="F100">
            <v>5445.5290000000005</v>
          </cell>
          <cell r="G100">
            <v>2704.6019999999999</v>
          </cell>
          <cell r="H100">
            <v>22623.963000000003</v>
          </cell>
          <cell r="I100">
            <v>821.99199999999996</v>
          </cell>
          <cell r="J100">
            <v>9010.5769999999993</v>
          </cell>
          <cell r="K100">
            <v>9963.7919999999995</v>
          </cell>
          <cell r="L100">
            <v>9617.1370000000006</v>
          </cell>
          <cell r="M100">
            <v>116.14700000000001</v>
          </cell>
          <cell r="N100">
            <v>2126.7269999999999</v>
          </cell>
          <cell r="O100">
            <v>606.18299999999999</v>
          </cell>
          <cell r="P100">
            <v>5602.6480000000001</v>
          </cell>
          <cell r="Q100">
            <v>1165.432</v>
          </cell>
          <cell r="R100">
            <v>-2832.8949999999968</v>
          </cell>
          <cell r="S100">
            <v>13537.865000000002</v>
          </cell>
          <cell r="T100">
            <v>9364.523000000001</v>
          </cell>
          <cell r="U100">
            <v>4173.3419999999996</v>
          </cell>
          <cell r="V100">
            <v>16370.759999999998</v>
          </cell>
          <cell r="W100">
            <v>13732.406999999999</v>
          </cell>
          <cell r="X100">
            <v>2638.3530000000001</v>
          </cell>
        </row>
        <row r="101">
          <cell r="A101" t="str">
            <v>3º Trim 10</v>
          </cell>
          <cell r="B101">
            <v>47775.375999999997</v>
          </cell>
          <cell r="C101">
            <v>49638.385000000002</v>
          </cell>
          <cell r="D101">
            <v>40301.856</v>
          </cell>
          <cell r="E101">
            <v>31425.346000000001</v>
          </cell>
          <cell r="F101">
            <v>5459.0649999999996</v>
          </cell>
          <cell r="G101">
            <v>2642.4720000000002</v>
          </cell>
          <cell r="H101">
            <v>22503.454000000002</v>
          </cell>
          <cell r="I101">
            <v>820.35500000000002</v>
          </cell>
          <cell r="J101">
            <v>8876.5099999999984</v>
          </cell>
          <cell r="K101">
            <v>9336.5290000000005</v>
          </cell>
          <cell r="L101">
            <v>9117.2579999999998</v>
          </cell>
          <cell r="M101">
            <v>115.746</v>
          </cell>
          <cell r="N101">
            <v>1743.4849999999999</v>
          </cell>
          <cell r="O101">
            <v>550.51</v>
          </cell>
          <cell r="P101">
            <v>5533.9650000000001</v>
          </cell>
          <cell r="Q101">
            <v>1173.5519999999999</v>
          </cell>
          <cell r="R101">
            <v>-1851.0469999999987</v>
          </cell>
          <cell r="S101">
            <v>13926.574000000001</v>
          </cell>
          <cell r="T101">
            <v>9713.9660000000003</v>
          </cell>
          <cell r="U101">
            <v>4212.6080000000002</v>
          </cell>
          <cell r="V101">
            <v>15777.620999999999</v>
          </cell>
          <cell r="W101">
            <v>13183.633999999998</v>
          </cell>
          <cell r="X101">
            <v>2593.9870000000001</v>
          </cell>
        </row>
        <row r="102">
          <cell r="A102" t="str">
            <v>4º Trim 10</v>
          </cell>
          <cell r="B102">
            <v>47682.673999999999</v>
          </cell>
          <cell r="C102">
            <v>50092.304000000004</v>
          </cell>
          <cell r="D102">
            <v>40447.245000000003</v>
          </cell>
          <cell r="E102">
            <v>31664.643</v>
          </cell>
          <cell r="F102">
            <v>5456.5039999999999</v>
          </cell>
          <cell r="G102">
            <v>2898.1390000000001</v>
          </cell>
          <cell r="H102">
            <v>22492.495999999999</v>
          </cell>
          <cell r="I102">
            <v>817.50400000000002</v>
          </cell>
          <cell r="J102">
            <v>8782.6020000000026</v>
          </cell>
          <cell r="K102">
            <v>9645.0589999999993</v>
          </cell>
          <cell r="L102">
            <v>9507.5339999999997</v>
          </cell>
          <cell r="M102">
            <v>115.261</v>
          </cell>
          <cell r="N102">
            <v>2299.625</v>
          </cell>
          <cell r="O102">
            <v>571.78</v>
          </cell>
          <cell r="P102">
            <v>5337.9970000000003</v>
          </cell>
          <cell r="Q102">
            <v>1182.8710000000001</v>
          </cell>
          <cell r="R102">
            <v>-2402.7470000000012</v>
          </cell>
          <cell r="S102">
            <v>14141.701999999999</v>
          </cell>
          <cell r="T102">
            <v>9870.2899999999991</v>
          </cell>
          <cell r="U102">
            <v>4271.4120000000003</v>
          </cell>
          <cell r="V102">
            <v>16544.449000000001</v>
          </cell>
          <cell r="W102">
            <v>14051.048000000001</v>
          </cell>
          <cell r="X102">
            <v>2493.4009999999998</v>
          </cell>
        </row>
        <row r="103">
          <cell r="A103" t="str">
            <v>1º Trim 11</v>
          </cell>
          <cell r="B103">
            <v>47367.601999999999</v>
          </cell>
          <cell r="C103">
            <v>48689.476999999999</v>
          </cell>
          <cell r="D103">
            <v>39677.324000000001</v>
          </cell>
          <cell r="E103">
            <v>30985.391000000003</v>
          </cell>
          <cell r="F103">
            <v>5438.67</v>
          </cell>
          <cell r="G103">
            <v>2486.6979999999999</v>
          </cell>
          <cell r="H103">
            <v>22239.082000000002</v>
          </cell>
          <cell r="I103">
            <v>820.94100000000003</v>
          </cell>
          <cell r="J103">
            <v>8691.9329999999991</v>
          </cell>
          <cell r="K103">
            <v>9012.1530000000002</v>
          </cell>
          <cell r="L103">
            <v>8685.1049999999996</v>
          </cell>
          <cell r="M103">
            <v>114.74299999999999</v>
          </cell>
          <cell r="N103">
            <v>1649.0909999999999</v>
          </cell>
          <cell r="O103">
            <v>488.274</v>
          </cell>
          <cell r="P103">
            <v>5246.7389999999996</v>
          </cell>
          <cell r="Q103">
            <v>1186.258</v>
          </cell>
          <cell r="R103">
            <v>-1333.1769999999997</v>
          </cell>
          <cell r="S103">
            <v>14180.838</v>
          </cell>
          <cell r="T103">
            <v>9897.226999999999</v>
          </cell>
          <cell r="U103">
            <v>4283.6109999999999</v>
          </cell>
          <cell r="V103">
            <v>15514.014999999999</v>
          </cell>
          <cell r="W103">
            <v>13026.504999999999</v>
          </cell>
          <cell r="X103">
            <v>2487.5100000000002</v>
          </cell>
        </row>
        <row r="104">
          <cell r="A104" t="str">
            <v>2º Trim 11</v>
          </cell>
          <cell r="B104">
            <v>47164.434999999998</v>
          </cell>
          <cell r="C104">
            <v>47927.338000000003</v>
          </cell>
          <cell r="D104">
            <v>39259.561000000002</v>
          </cell>
          <cell r="E104">
            <v>30563.913</v>
          </cell>
          <cell r="F104">
            <v>5415.2969999999996</v>
          </cell>
          <cell r="G104">
            <v>2282.6439999999998</v>
          </cell>
          <cell r="H104">
            <v>22041.599000000002</v>
          </cell>
          <cell r="I104">
            <v>824.37300000000005</v>
          </cell>
          <cell r="J104">
            <v>8695.648000000001</v>
          </cell>
          <cell r="K104">
            <v>8667.777</v>
          </cell>
          <cell r="L104">
            <v>8397.7260000000006</v>
          </cell>
          <cell r="M104">
            <v>114.20699999999999</v>
          </cell>
          <cell r="N104">
            <v>1590.021</v>
          </cell>
          <cell r="O104">
            <v>479.61599999999999</v>
          </cell>
          <cell r="P104">
            <v>5024.6030000000001</v>
          </cell>
          <cell r="Q104">
            <v>1189.279</v>
          </cell>
          <cell r="R104">
            <v>-798.57999999999811</v>
          </cell>
          <cell r="S104">
            <v>14703.948</v>
          </cell>
          <cell r="T104">
            <v>10290.095000000001</v>
          </cell>
          <cell r="U104">
            <v>4413.8530000000001</v>
          </cell>
          <cell r="V104">
            <v>15502.527999999998</v>
          </cell>
          <cell r="W104">
            <v>12888.835999999999</v>
          </cell>
          <cell r="X104">
            <v>2613.692</v>
          </cell>
        </row>
        <row r="105">
          <cell r="A105" t="str">
            <v>3º Trim 11</v>
          </cell>
          <cell r="B105">
            <v>46796.158000000003</v>
          </cell>
          <cell r="C105">
            <v>47062.37</v>
          </cell>
          <cell r="D105">
            <v>38837.315000000002</v>
          </cell>
          <cell r="E105">
            <v>30290.556</v>
          </cell>
          <cell r="F105">
            <v>5400.0640000000003</v>
          </cell>
          <cell r="G105">
            <v>2188.75</v>
          </cell>
          <cell r="H105">
            <v>21874.586000000003</v>
          </cell>
          <cell r="I105">
            <v>827.15599999999995</v>
          </cell>
          <cell r="J105">
            <v>8546.7590000000018</v>
          </cell>
          <cell r="K105">
            <v>8225.0550000000003</v>
          </cell>
          <cell r="L105">
            <v>8051.7669999999998</v>
          </cell>
          <cell r="M105">
            <v>113.669</v>
          </cell>
          <cell r="N105">
            <v>1493.454</v>
          </cell>
          <cell r="O105">
            <v>441.46600000000001</v>
          </cell>
          <cell r="P105">
            <v>4815.8620000000001</v>
          </cell>
          <cell r="Q105">
            <v>1187.316</v>
          </cell>
          <cell r="R105">
            <v>-327.13799999999901</v>
          </cell>
          <cell r="S105">
            <v>14760.423000000001</v>
          </cell>
          <cell r="T105">
            <v>10401.416000000001</v>
          </cell>
          <cell r="U105">
            <v>4359.0069999999996</v>
          </cell>
          <cell r="V105">
            <v>15087.561</v>
          </cell>
          <cell r="W105">
            <v>12483.052</v>
          </cell>
          <cell r="X105">
            <v>2604.509</v>
          </cell>
        </row>
        <row r="106">
          <cell r="A106" t="str">
            <v>4º Trim 11</v>
          </cell>
          <cell r="B106">
            <v>46104.298000000003</v>
          </cell>
          <cell r="C106">
            <v>45570.306039444942</v>
          </cell>
          <cell r="D106">
            <v>38165.041039444943</v>
          </cell>
          <cell r="E106">
            <v>29716.171039444947</v>
          </cell>
          <cell r="F106">
            <v>5364.5490536993002</v>
          </cell>
          <cell r="G106">
            <v>2062.5929999999994</v>
          </cell>
          <cell r="H106">
            <v>21460.470985745647</v>
          </cell>
          <cell r="I106">
            <v>828.55799999999977</v>
          </cell>
          <cell r="J106">
            <v>8448.8699999999972</v>
          </cell>
          <cell r="K106">
            <v>7405.2650000000003</v>
          </cell>
          <cell r="L106">
            <v>7665.9489999999996</v>
          </cell>
          <cell r="M106">
            <v>113.146</v>
          </cell>
          <cell r="N106">
            <v>1389.8320000000001</v>
          </cell>
          <cell r="O106">
            <v>402.83</v>
          </cell>
          <cell r="P106">
            <v>4580.4059999999999</v>
          </cell>
          <cell r="Q106">
            <v>1179.7349999999999</v>
          </cell>
          <cell r="R106">
            <v>450.6270142543508</v>
          </cell>
          <cell r="S106">
            <v>14984.007999999994</v>
          </cell>
          <cell r="T106">
            <v>10623.689999999995</v>
          </cell>
          <cell r="U106">
            <v>4360.3180000000002</v>
          </cell>
          <cell r="V106">
            <v>14533.380985745644</v>
          </cell>
          <cell r="W106">
            <v>12042.012999999995</v>
          </cell>
          <cell r="X106">
            <v>2491.3679857456473</v>
          </cell>
        </row>
        <row r="107">
          <cell r="A107" t="str">
            <v>1º Trim 12</v>
          </cell>
          <cell r="B107">
            <v>45852.66</v>
          </cell>
          <cell r="C107">
            <v>45184.789000000004</v>
          </cell>
          <cell r="D107">
            <v>37709.987000000001</v>
          </cell>
          <cell r="E107">
            <v>29336.552</v>
          </cell>
          <cell r="F107">
            <v>5376.2449999999999</v>
          </cell>
          <cell r="G107">
            <v>1821.896</v>
          </cell>
          <cell r="H107">
            <v>21309.138999999999</v>
          </cell>
          <cell r="I107">
            <v>829.27200000000005</v>
          </cell>
          <cell r="J107">
            <v>8373.4350000000013</v>
          </cell>
          <cell r="K107">
            <v>7474.8019999999997</v>
          </cell>
          <cell r="L107">
            <v>7405.2929999999988</v>
          </cell>
          <cell r="M107">
            <v>112.658</v>
          </cell>
          <cell r="N107">
            <v>1366.461</v>
          </cell>
          <cell r="O107">
            <v>298.11599999999999</v>
          </cell>
          <cell r="P107">
            <v>4465.7599999999993</v>
          </cell>
          <cell r="Q107">
            <v>1162.298</v>
          </cell>
          <cell r="R107">
            <v>567.00299999999697</v>
          </cell>
          <cell r="S107">
            <v>15252.897999999997</v>
          </cell>
          <cell r="T107">
            <v>10879.955999999998</v>
          </cell>
          <cell r="U107">
            <v>4372.942</v>
          </cell>
          <cell r="V107">
            <v>14685.895</v>
          </cell>
          <cell r="W107">
            <v>12295.892</v>
          </cell>
          <cell r="X107">
            <v>2390.0030000000002</v>
          </cell>
        </row>
        <row r="108">
          <cell r="A108" t="str">
            <v>2º Trim 12</v>
          </cell>
          <cell r="B108">
            <v>45234.587</v>
          </cell>
          <cell r="C108">
            <v>44002.121999999996</v>
          </cell>
          <cell r="D108">
            <v>37190.610999999997</v>
          </cell>
          <cell r="E108">
            <v>28844.124</v>
          </cell>
          <cell r="F108">
            <v>5347.5860000000002</v>
          </cell>
          <cell r="G108">
            <v>1809.498</v>
          </cell>
          <cell r="H108">
            <v>20857.806</v>
          </cell>
          <cell r="I108">
            <v>829.23400000000004</v>
          </cell>
          <cell r="J108">
            <v>8346.4869999999974</v>
          </cell>
          <cell r="K108">
            <v>6811.5110000000004</v>
          </cell>
          <cell r="L108">
            <v>6795.74</v>
          </cell>
          <cell r="M108">
            <v>112.227</v>
          </cell>
          <cell r="N108">
            <v>1353.248</v>
          </cell>
          <cell r="O108">
            <v>293.59399999999999</v>
          </cell>
          <cell r="P108">
            <v>3886.2660000000001</v>
          </cell>
          <cell r="Q108">
            <v>1150.405</v>
          </cell>
          <cell r="R108">
            <v>1119.4760000000006</v>
          </cell>
          <cell r="S108">
            <v>15075.061</v>
          </cell>
          <cell r="T108">
            <v>10646.688</v>
          </cell>
          <cell r="U108">
            <v>4428.3729999999996</v>
          </cell>
          <cell r="V108">
            <v>13955.584999999999</v>
          </cell>
          <cell r="W108">
            <v>11589.147999999999</v>
          </cell>
          <cell r="X108">
            <v>2366.4369999999999</v>
          </cell>
        </row>
        <row r="109">
          <cell r="A109" t="str">
            <v>3º Trim 12</v>
          </cell>
          <cell r="B109">
            <v>44723.699000000001</v>
          </cell>
          <cell r="C109">
            <v>43569.161999999989</v>
          </cell>
          <cell r="D109">
            <v>36915.792999999991</v>
          </cell>
          <cell r="E109">
            <v>28669.020999999997</v>
          </cell>
          <cell r="F109">
            <v>5317.0730000000003</v>
          </cell>
          <cell r="G109">
            <v>1727.17</v>
          </cell>
          <cell r="H109">
            <v>20792.613999999998</v>
          </cell>
          <cell r="I109">
            <v>832.16399999999999</v>
          </cell>
          <cell r="J109">
            <v>8246.7719999999972</v>
          </cell>
          <cell r="K109">
            <v>6653.3689999999997</v>
          </cell>
          <cell r="L109">
            <v>6651.0420000000004</v>
          </cell>
          <cell r="M109">
            <v>111.873</v>
          </cell>
          <cell r="N109">
            <v>1306.4559999999999</v>
          </cell>
          <cell r="O109">
            <v>344.66800000000001</v>
          </cell>
          <cell r="P109">
            <v>3748.3430000000003</v>
          </cell>
          <cell r="Q109">
            <v>1139.702</v>
          </cell>
          <cell r="R109">
            <v>1035.0829999999987</v>
          </cell>
          <cell r="S109">
            <v>15066.665999999999</v>
          </cell>
          <cell r="T109">
            <v>10638.261999999999</v>
          </cell>
          <cell r="U109">
            <v>4428.4040000000005</v>
          </cell>
          <cell r="V109">
            <v>14031.583000000001</v>
          </cell>
          <cell r="W109">
            <v>11708.398000000001</v>
          </cell>
          <cell r="X109">
            <v>2323.1849999999999</v>
          </cell>
        </row>
        <row r="110">
          <cell r="A110" t="str">
            <v>4º Trim 12</v>
          </cell>
          <cell r="B110">
            <v>44016.86</v>
          </cell>
          <cell r="C110">
            <v>43014.47443891791</v>
          </cell>
          <cell r="D110">
            <v>36435.005438917913</v>
          </cell>
          <cell r="E110">
            <v>28241.369438917904</v>
          </cell>
          <cell r="F110">
            <v>5299.1683749678987</v>
          </cell>
          <cell r="G110">
            <v>1677.8220000000003</v>
          </cell>
          <cell r="H110">
            <v>20429.812063950005</v>
          </cell>
          <cell r="I110">
            <v>834.56700000000035</v>
          </cell>
          <cell r="J110">
            <v>8193.6360000000059</v>
          </cell>
          <cell r="K110">
            <v>6579.4690000000001</v>
          </cell>
          <cell r="L110">
            <v>6466.6840000000002</v>
          </cell>
          <cell r="M110">
            <v>111.61</v>
          </cell>
          <cell r="N110">
            <v>1314.4449999999999</v>
          </cell>
          <cell r="O110">
            <v>295.98899999999998</v>
          </cell>
          <cell r="P110">
            <v>3613.3140000000008</v>
          </cell>
          <cell r="Q110">
            <v>1131.326</v>
          </cell>
          <cell r="R110">
            <v>882.16393604999394</v>
          </cell>
          <cell r="S110">
            <v>15040.701999999997</v>
          </cell>
          <cell r="T110">
            <v>10542.370999999999</v>
          </cell>
          <cell r="U110">
            <v>4498.3309999999992</v>
          </cell>
          <cell r="V110">
            <v>14158.538063950004</v>
          </cell>
          <cell r="W110">
            <v>11728.566999999997</v>
          </cell>
          <cell r="X110">
            <v>2429.9710639500067</v>
          </cell>
        </row>
        <row r="111">
          <cell r="A111" t="str">
            <v>1º Trim 13</v>
          </cell>
          <cell r="B111">
            <v>44200.035000000003</v>
          </cell>
          <cell r="C111">
            <v>42583.315999999999</v>
          </cell>
          <cell r="D111">
            <v>36256.726999999999</v>
          </cell>
          <cell r="E111">
            <v>28108.264999999999</v>
          </cell>
          <cell r="F111">
            <v>5329.3029999999999</v>
          </cell>
          <cell r="G111">
            <v>1683.203</v>
          </cell>
          <cell r="H111">
            <v>20257.536</v>
          </cell>
          <cell r="I111">
            <v>838.22299999999996</v>
          </cell>
          <cell r="J111">
            <v>8148.4619999999977</v>
          </cell>
          <cell r="K111">
            <v>6326.5889999999999</v>
          </cell>
          <cell r="L111">
            <v>6361.0160000000005</v>
          </cell>
          <cell r="M111">
            <v>111.455</v>
          </cell>
          <cell r="N111">
            <v>1314.316</v>
          </cell>
          <cell r="O111">
            <v>339.28800000000001</v>
          </cell>
          <cell r="P111">
            <v>3467.0320000000002</v>
          </cell>
          <cell r="Q111">
            <v>1128.925</v>
          </cell>
          <cell r="R111">
            <v>1501.2749999999996</v>
          </cell>
          <cell r="S111">
            <v>15661.468999999999</v>
          </cell>
          <cell r="T111">
            <v>11036.315999999999</v>
          </cell>
          <cell r="U111">
            <v>4625.1530000000002</v>
          </cell>
          <cell r="V111">
            <v>14160.194</v>
          </cell>
          <cell r="W111">
            <v>11852.967000000001</v>
          </cell>
          <cell r="X111">
            <v>2307.2269999999999</v>
          </cell>
        </row>
        <row r="112">
          <cell r="A112" t="str">
            <v>2º Trim 13</v>
          </cell>
          <cell r="B112">
            <v>44535.235000000001</v>
          </cell>
          <cell r="C112">
            <v>43057.62</v>
          </cell>
          <cell r="D112">
            <v>36515.012000000002</v>
          </cell>
          <cell r="E112">
            <v>28404.754000000001</v>
          </cell>
          <cell r="F112">
            <v>5375.3879999999999</v>
          </cell>
          <cell r="G112">
            <v>1775.5609999999999</v>
          </cell>
          <cell r="H112">
            <v>20411.161</v>
          </cell>
          <cell r="I112">
            <v>842.64400000000001</v>
          </cell>
          <cell r="J112">
            <v>8110.2580000000016</v>
          </cell>
          <cell r="K112">
            <v>6542.6080000000002</v>
          </cell>
          <cell r="L112">
            <v>6476.2</v>
          </cell>
          <cell r="M112">
            <v>111.416</v>
          </cell>
          <cell r="N112">
            <v>1317.308</v>
          </cell>
          <cell r="O112">
            <v>436.34199999999998</v>
          </cell>
          <cell r="P112">
            <v>3481.491</v>
          </cell>
          <cell r="Q112">
            <v>1129.643</v>
          </cell>
          <cell r="R112">
            <v>1372.0899999999983</v>
          </cell>
          <cell r="S112">
            <v>16216.558999999997</v>
          </cell>
          <cell r="T112">
            <v>11301.955999999998</v>
          </cell>
          <cell r="U112">
            <v>4914.6030000000001</v>
          </cell>
          <cell r="V112">
            <v>14844.468999999999</v>
          </cell>
          <cell r="W112">
            <v>12312.466999999999</v>
          </cell>
          <cell r="X112">
            <v>2532.002</v>
          </cell>
        </row>
        <row r="113">
          <cell r="A113" t="str">
            <v>3º Trim 13</v>
          </cell>
          <cell r="B113">
            <v>44473.199000000001</v>
          </cell>
          <cell r="C113">
            <v>43131.957999999999</v>
          </cell>
          <cell r="D113">
            <v>36552.959999999999</v>
          </cell>
          <cell r="E113">
            <v>28501.457000000002</v>
          </cell>
          <cell r="F113">
            <v>5394.0360000000001</v>
          </cell>
          <cell r="G113">
            <v>1819.6320000000001</v>
          </cell>
          <cell r="H113">
            <v>20443.412</v>
          </cell>
          <cell r="I113">
            <v>844.37699999999995</v>
          </cell>
          <cell r="J113">
            <v>8051.502999999997</v>
          </cell>
          <cell r="K113">
            <v>6578.9979999999996</v>
          </cell>
          <cell r="L113">
            <v>6526.5140000000001</v>
          </cell>
          <cell r="M113">
            <v>111.554</v>
          </cell>
          <cell r="N113">
            <v>1405.4939999999999</v>
          </cell>
          <cell r="O113">
            <v>356.85300000000001</v>
          </cell>
          <cell r="P113">
            <v>3518.0340000000006</v>
          </cell>
          <cell r="Q113">
            <v>1134.579</v>
          </cell>
          <cell r="R113">
            <v>1249.8510000000024</v>
          </cell>
          <cell r="S113">
            <v>16449.073</v>
          </cell>
          <cell r="T113">
            <v>11480.481</v>
          </cell>
          <cell r="U113">
            <v>4968.5919999999996</v>
          </cell>
          <cell r="V113">
            <v>15199.221999999998</v>
          </cell>
          <cell r="W113">
            <v>12608.564999999999</v>
          </cell>
          <cell r="X113">
            <v>2590.6570000000002</v>
          </cell>
        </row>
        <row r="114">
          <cell r="A114" t="str">
            <v>4º Trim 13</v>
          </cell>
          <cell r="B114">
            <v>44960.165999999997</v>
          </cell>
          <cell r="C114">
            <v>43712.461999999992</v>
          </cell>
          <cell r="D114">
            <v>37032.804999999993</v>
          </cell>
          <cell r="E114">
            <v>28876.517999999996</v>
          </cell>
          <cell r="F114">
            <v>5421.4160000000002</v>
          </cell>
          <cell r="G114">
            <v>1910.7560000000001</v>
          </cell>
          <cell r="H114">
            <v>20701.508999999998</v>
          </cell>
          <cell r="I114">
            <v>842.83699999999999</v>
          </cell>
          <cell r="J114">
            <v>8156.2870000000003</v>
          </cell>
          <cell r="K114">
            <v>6679.6570000000002</v>
          </cell>
          <cell r="L114">
            <v>6642.2259999999997</v>
          </cell>
          <cell r="M114">
            <v>111.97199999999999</v>
          </cell>
          <cell r="N114">
            <v>1513.607</v>
          </cell>
          <cell r="O114">
            <v>457.82499999999999</v>
          </cell>
          <cell r="P114">
            <v>3415.9509999999996</v>
          </cell>
          <cell r="Q114">
            <v>1142.8710000000001</v>
          </cell>
          <cell r="R114">
            <v>1173.1900000000005</v>
          </cell>
          <cell r="S114">
            <v>16460.964</v>
          </cell>
          <cell r="T114">
            <v>11476.588</v>
          </cell>
          <cell r="U114">
            <v>4984.3760000000002</v>
          </cell>
          <cell r="V114">
            <v>15287.773999999999</v>
          </cell>
          <cell r="W114">
            <v>12709.297999999999</v>
          </cell>
          <cell r="X114">
            <v>2578.4760000000001</v>
          </cell>
        </row>
        <row r="115">
          <cell r="A115" t="str">
            <v>1º Trim 14</v>
          </cell>
          <cell r="B115">
            <v>44671.593999999997</v>
          </cell>
          <cell r="C115">
            <v>43705.837999999996</v>
          </cell>
          <cell r="D115">
            <v>36941.876999999993</v>
          </cell>
          <cell r="E115">
            <v>28837.580999999995</v>
          </cell>
          <cell r="F115">
            <v>5434.2169999999996</v>
          </cell>
          <cell r="G115">
            <v>2022.7940000000001</v>
          </cell>
          <cell r="H115">
            <v>20535.766999999996</v>
          </cell>
          <cell r="I115">
            <v>844.803</v>
          </cell>
          <cell r="J115">
            <v>8104.2960000000021</v>
          </cell>
          <cell r="K115">
            <v>6763.9610000000002</v>
          </cell>
          <cell r="L115">
            <v>6399.8220000000001</v>
          </cell>
          <cell r="M115">
            <v>112.822</v>
          </cell>
          <cell r="N115">
            <v>1483.2739999999999</v>
          </cell>
          <cell r="O115">
            <v>416.66500000000002</v>
          </cell>
          <cell r="P115">
            <v>3236.5949999999998</v>
          </cell>
          <cell r="Q115">
            <v>1150.4659999999999</v>
          </cell>
          <cell r="R115">
            <v>908.84000000000015</v>
          </cell>
          <cell r="S115">
            <v>16340.017</v>
          </cell>
          <cell r="T115">
            <v>11326.477999999999</v>
          </cell>
          <cell r="U115">
            <v>5013.5389999999998</v>
          </cell>
          <cell r="V115">
            <v>15431.177</v>
          </cell>
          <cell r="W115">
            <v>12853.196</v>
          </cell>
          <cell r="X115">
            <v>2577.9810000000002</v>
          </cell>
        </row>
        <row r="116">
          <cell r="A116" t="str">
            <v>2º Trim 14</v>
          </cell>
          <cell r="B116">
            <v>44820.224000000002</v>
          </cell>
          <cell r="C116">
            <v>43846.925999999999</v>
          </cell>
          <cell r="D116">
            <v>37063.762999999999</v>
          </cell>
          <cell r="E116">
            <v>28990.600999999999</v>
          </cell>
          <cell r="F116">
            <v>5448.027</v>
          </cell>
          <cell r="G116">
            <v>2044.963</v>
          </cell>
          <cell r="H116">
            <v>20644.559000000001</v>
          </cell>
          <cell r="I116">
            <v>853.05200000000002</v>
          </cell>
          <cell r="J116">
            <v>8073.1620000000003</v>
          </cell>
          <cell r="K116">
            <v>6783.1629999999996</v>
          </cell>
          <cell r="L116">
            <v>6592.375</v>
          </cell>
          <cell r="M116">
            <v>114.30200000000001</v>
          </cell>
          <cell r="N116">
            <v>1529.0340000000001</v>
          </cell>
          <cell r="O116">
            <v>421.77499999999998</v>
          </cell>
          <cell r="P116">
            <v>3369.8249999999998</v>
          </cell>
          <cell r="Q116">
            <v>1157.4390000000001</v>
          </cell>
          <cell r="R116">
            <v>932.13800000000265</v>
          </cell>
          <cell r="S116">
            <v>16786.205000000002</v>
          </cell>
          <cell r="T116">
            <v>11744.091000000002</v>
          </cell>
          <cell r="U116">
            <v>5042.1139999999996</v>
          </cell>
          <cell r="V116">
            <v>15854.066999999999</v>
          </cell>
          <cell r="W116">
            <v>13161.960999999999</v>
          </cell>
          <cell r="X116">
            <v>2692.1060000000002</v>
          </cell>
        </row>
        <row r="117">
          <cell r="A117" t="str">
            <v>3º Trim 14</v>
          </cell>
          <cell r="B117">
            <v>44862.663</v>
          </cell>
          <cell r="C117">
            <v>44082.436000000002</v>
          </cell>
          <cell r="D117">
            <v>37401.400999999998</v>
          </cell>
          <cell r="E117">
            <v>29357.296999999999</v>
          </cell>
          <cell r="F117">
            <v>5465.7669999999998</v>
          </cell>
          <cell r="G117">
            <v>2216.8270000000002</v>
          </cell>
          <cell r="H117">
            <v>20807.077999999998</v>
          </cell>
          <cell r="I117">
            <v>867.625</v>
          </cell>
          <cell r="J117">
            <v>8044.1039999999994</v>
          </cell>
          <cell r="K117">
            <v>6681.0349999999999</v>
          </cell>
          <cell r="L117">
            <v>6751.268</v>
          </cell>
          <cell r="M117">
            <v>116.434</v>
          </cell>
          <cell r="N117">
            <v>1622.877</v>
          </cell>
          <cell r="O117">
            <v>439.44600000000003</v>
          </cell>
          <cell r="P117">
            <v>3411.4649999999997</v>
          </cell>
          <cell r="Q117">
            <v>1161.046</v>
          </cell>
          <cell r="R117">
            <v>751.41399999999703</v>
          </cell>
          <cell r="S117">
            <v>17025.474999999999</v>
          </cell>
          <cell r="T117">
            <v>11885.124999999998</v>
          </cell>
          <cell r="U117">
            <v>5140.3500000000004</v>
          </cell>
          <cell r="V117">
            <v>16274.061000000002</v>
          </cell>
          <cell r="W117">
            <v>13446.11</v>
          </cell>
          <cell r="X117">
            <v>2827.951</v>
          </cell>
        </row>
        <row r="118">
          <cell r="A118" t="str">
            <v>4º Trim 14</v>
          </cell>
          <cell r="B118">
            <v>45225.588000000003</v>
          </cell>
          <cell r="C118">
            <v>44425.15</v>
          </cell>
          <cell r="D118">
            <v>37463.154999999999</v>
          </cell>
          <cell r="E118">
            <v>29416.959999999999</v>
          </cell>
          <cell r="F118">
            <v>5497.8180000000002</v>
          </cell>
          <cell r="G118">
            <v>2260.8110000000001</v>
          </cell>
          <cell r="H118">
            <v>20774.745999999999</v>
          </cell>
          <cell r="I118">
            <v>883.58500000000004</v>
          </cell>
          <cell r="J118">
            <v>8046.1949999999988</v>
          </cell>
          <cell r="K118">
            <v>6961.9949999999999</v>
          </cell>
          <cell r="L118">
            <v>6857.6360000000004</v>
          </cell>
          <cell r="M118">
            <v>119.062</v>
          </cell>
          <cell r="N118">
            <v>1699.8409999999999</v>
          </cell>
          <cell r="O118">
            <v>492.59399999999999</v>
          </cell>
          <cell r="P118">
            <v>3383.793000000001</v>
          </cell>
          <cell r="Q118">
            <v>1162.346</v>
          </cell>
          <cell r="R118">
            <v>779.99400000000242</v>
          </cell>
          <cell r="S118">
            <v>17424.541000000001</v>
          </cell>
          <cell r="T118">
            <v>12277.468000000001</v>
          </cell>
          <cell r="U118">
            <v>5147.0730000000003</v>
          </cell>
          <cell r="V118">
            <v>16644.546999999999</v>
          </cell>
          <cell r="W118">
            <v>13699.672999999999</v>
          </cell>
          <cell r="X118">
            <v>2944.8739999999998</v>
          </cell>
        </row>
        <row r="119">
          <cell r="A119" t="str">
            <v>1º Trim 15</v>
          </cell>
          <cell r="B119">
            <v>45517.218999999997</v>
          </cell>
          <cell r="C119">
            <v>44493.275000000001</v>
          </cell>
          <cell r="D119">
            <v>37478.620999999999</v>
          </cell>
          <cell r="E119">
            <v>29401.184999999998</v>
          </cell>
          <cell r="F119">
            <v>5501.5649999999996</v>
          </cell>
          <cell r="G119">
            <v>2365.864</v>
          </cell>
          <cell r="H119">
            <v>20627.439999999999</v>
          </cell>
          <cell r="I119">
            <v>906.31600000000003</v>
          </cell>
          <cell r="J119">
            <v>8077.4360000000006</v>
          </cell>
          <cell r="K119">
            <v>7014.6540000000005</v>
          </cell>
          <cell r="L119">
            <v>7013.5560000000005</v>
          </cell>
          <cell r="M119">
            <v>121.85299999999999</v>
          </cell>
          <cell r="N119">
            <v>1722.701</v>
          </cell>
          <cell r="O119">
            <v>469.79700000000003</v>
          </cell>
          <cell r="P119">
            <v>3539.8009999999995</v>
          </cell>
          <cell r="Q119">
            <v>1159.404</v>
          </cell>
          <cell r="R119">
            <v>1008.3140000000021</v>
          </cell>
          <cell r="S119">
            <v>17889.109</v>
          </cell>
          <cell r="T119">
            <v>12515.536</v>
          </cell>
          <cell r="U119">
            <v>5373.5730000000003</v>
          </cell>
          <cell r="V119">
            <v>16880.794999999998</v>
          </cell>
          <cell r="W119">
            <v>14073.433999999997</v>
          </cell>
          <cell r="X119">
            <v>2807.3609999999999</v>
          </cell>
        </row>
        <row r="120">
          <cell r="A120" t="str">
            <v>2º Trim 15</v>
          </cell>
          <cell r="B120">
            <v>45652.696000000004</v>
          </cell>
          <cell r="C120">
            <v>45354.093000000001</v>
          </cell>
          <cell r="D120">
            <v>37935.71</v>
          </cell>
          <cell r="E120">
            <v>29772.758000000002</v>
          </cell>
          <cell r="F120">
            <v>5527.9350000000004</v>
          </cell>
          <cell r="G120">
            <v>2491.5070000000001</v>
          </cell>
          <cell r="H120">
            <v>20828.294999999998</v>
          </cell>
          <cell r="I120">
            <v>925.02099999999996</v>
          </cell>
          <cell r="J120">
            <v>8162.9519999999984</v>
          </cell>
          <cell r="K120">
            <v>7418.3829999999998</v>
          </cell>
          <cell r="L120">
            <v>7110.3330000000005</v>
          </cell>
          <cell r="M120">
            <v>124.29900000000001</v>
          </cell>
          <cell r="N120">
            <v>1719.5070000000001</v>
          </cell>
          <cell r="O120">
            <v>585.08100000000002</v>
          </cell>
          <cell r="P120">
            <v>3525.0509999999999</v>
          </cell>
          <cell r="Q120">
            <v>1156.395</v>
          </cell>
          <cell r="R120">
            <v>285.65299999999843</v>
          </cell>
          <cell r="S120">
            <v>17907.135999999999</v>
          </cell>
          <cell r="T120">
            <v>12562.308999999997</v>
          </cell>
          <cell r="U120">
            <v>5344.8270000000002</v>
          </cell>
          <cell r="V120">
            <v>17621.483</v>
          </cell>
          <cell r="W120">
            <v>14735.252</v>
          </cell>
          <cell r="X120">
            <v>2886.2310000000002</v>
          </cell>
        </row>
        <row r="121">
          <cell r="A121" t="str">
            <v>3º Trim 15</v>
          </cell>
          <cell r="B121">
            <v>45704.633999999998</v>
          </cell>
          <cell r="C121">
            <v>45037.08400000001</v>
          </cell>
          <cell r="D121">
            <v>38040.061000000009</v>
          </cell>
          <cell r="E121">
            <v>29905.054000000004</v>
          </cell>
          <cell r="F121">
            <v>5549.6779999999999</v>
          </cell>
          <cell r="G121">
            <v>2492.422</v>
          </cell>
          <cell r="H121">
            <v>20926.022000000001</v>
          </cell>
          <cell r="I121">
            <v>936.93200000000002</v>
          </cell>
          <cell r="J121">
            <v>8135.0070000000023</v>
          </cell>
          <cell r="K121">
            <v>6997.0230000000001</v>
          </cell>
          <cell r="L121">
            <v>7004.9350000000013</v>
          </cell>
          <cell r="M121">
            <v>126.136</v>
          </cell>
          <cell r="N121">
            <v>1648.8330000000001</v>
          </cell>
          <cell r="O121">
            <v>564.16899999999998</v>
          </cell>
          <cell r="P121">
            <v>3512.4820000000009</v>
          </cell>
          <cell r="Q121">
            <v>1153.3150000000001</v>
          </cell>
          <cell r="R121">
            <v>656.21399999999994</v>
          </cell>
          <cell r="S121">
            <v>17952.777999999998</v>
          </cell>
          <cell r="T121">
            <v>12679.3</v>
          </cell>
          <cell r="U121">
            <v>5273.4780000000001</v>
          </cell>
          <cell r="V121">
            <v>17296.563999999998</v>
          </cell>
          <cell r="W121">
            <v>14473.339999999998</v>
          </cell>
          <cell r="X121">
            <v>2823.2240000000002</v>
          </cell>
        </row>
        <row r="122">
          <cell r="A122" t="str">
            <v>4º Trim 15</v>
          </cell>
          <cell r="B122">
            <v>45923.678</v>
          </cell>
          <cell r="C122">
            <v>45428.428</v>
          </cell>
          <cell r="D122">
            <v>38061.364999999998</v>
          </cell>
          <cell r="E122">
            <v>29899.918999999998</v>
          </cell>
          <cell r="F122">
            <v>5576.7079999999996</v>
          </cell>
          <cell r="G122">
            <v>2483.5880000000002</v>
          </cell>
          <cell r="H122">
            <v>20901.929</v>
          </cell>
          <cell r="I122">
            <v>937.69399999999996</v>
          </cell>
          <cell r="J122">
            <v>8161.4459999999999</v>
          </cell>
          <cell r="K122">
            <v>7367.0630000000001</v>
          </cell>
          <cell r="L122">
            <v>7046.8359999999993</v>
          </cell>
          <cell r="M122">
            <v>127.349</v>
          </cell>
          <cell r="N122">
            <v>1716.0730000000001</v>
          </cell>
          <cell r="O122">
            <v>536.62900000000002</v>
          </cell>
          <cell r="P122">
            <v>3513.098</v>
          </cell>
          <cell r="Q122">
            <v>1153.6869999999999</v>
          </cell>
          <cell r="R122">
            <v>485.17500000000291</v>
          </cell>
          <cell r="S122">
            <v>18058.525000000001</v>
          </cell>
          <cell r="T122">
            <v>12714.410000000002</v>
          </cell>
          <cell r="U122">
            <v>5344.1149999999998</v>
          </cell>
          <cell r="V122">
            <v>17573.349999999999</v>
          </cell>
          <cell r="W122">
            <v>14590.724999999999</v>
          </cell>
          <cell r="X122">
            <v>2982.625</v>
          </cell>
        </row>
        <row r="123">
          <cell r="A123" t="str">
            <v>1º Trim 16</v>
          </cell>
          <cell r="B123">
            <v>46138.044000000009</v>
          </cell>
          <cell r="C123">
            <v>45739.585000000006</v>
          </cell>
          <cell r="D123">
            <v>38467.976000000002</v>
          </cell>
          <cell r="E123">
            <v>30264.695</v>
          </cell>
          <cell r="F123">
            <v>5619.1270000000004</v>
          </cell>
          <cell r="G123">
            <v>2633.0390000000002</v>
          </cell>
          <cell r="H123">
            <v>21076.447</v>
          </cell>
          <cell r="I123">
            <v>936.08199999999999</v>
          </cell>
          <cell r="J123">
            <v>8203.2810000000009</v>
          </cell>
          <cell r="K123">
            <v>7271.6090000000004</v>
          </cell>
          <cell r="L123">
            <v>6965.9240000000009</v>
          </cell>
          <cell r="M123">
            <v>128.16800000000001</v>
          </cell>
          <cell r="N123">
            <v>1666.7080000000001</v>
          </cell>
          <cell r="O123">
            <v>618.13400000000001</v>
          </cell>
          <cell r="P123">
            <v>3395.59</v>
          </cell>
          <cell r="Q123">
            <v>1157.3240000000001</v>
          </cell>
          <cell r="R123">
            <v>398.45900000000256</v>
          </cell>
          <cell r="S123">
            <v>18092.754000000001</v>
          </cell>
          <cell r="T123">
            <v>12819.005000000001</v>
          </cell>
          <cell r="U123">
            <v>5273.7489999999998</v>
          </cell>
          <cell r="V123">
            <v>17694.294999999998</v>
          </cell>
          <cell r="W123">
            <v>14797.519999999999</v>
          </cell>
          <cell r="X123">
            <v>2896.7750000000001</v>
          </cell>
        </row>
        <row r="124">
          <cell r="A124" t="str">
            <v>2º Trim 16</v>
          </cell>
          <cell r="B124">
            <v>46276.255999999994</v>
          </cell>
          <cell r="C124">
            <v>45779.063999999998</v>
          </cell>
          <cell r="D124">
            <v>38576.29</v>
          </cell>
          <cell r="E124">
            <v>30341.715</v>
          </cell>
          <cell r="F124">
            <v>5635.6719999999996</v>
          </cell>
          <cell r="G124">
            <v>2624.8919999999998</v>
          </cell>
          <cell r="H124">
            <v>21146.510000000002</v>
          </cell>
          <cell r="I124">
            <v>934.64099999999996</v>
          </cell>
          <cell r="J124">
            <v>8234.5750000000007</v>
          </cell>
          <cell r="K124">
            <v>7202.7740000000003</v>
          </cell>
          <cell r="L124">
            <v>7037.98</v>
          </cell>
          <cell r="M124">
            <v>129.07</v>
          </cell>
          <cell r="N124">
            <v>1719.5260000000001</v>
          </cell>
          <cell r="O124">
            <v>641.73299999999995</v>
          </cell>
          <cell r="P124">
            <v>3376.0009999999997</v>
          </cell>
          <cell r="Q124">
            <v>1171.6500000000001</v>
          </cell>
          <cell r="R124">
            <v>497.1919999999991</v>
          </cell>
          <cell r="S124">
            <v>18380.253000000001</v>
          </cell>
          <cell r="T124">
            <v>12930.638000000001</v>
          </cell>
          <cell r="U124">
            <v>5449.6149999999998</v>
          </cell>
          <cell r="V124">
            <v>17883.061000000002</v>
          </cell>
          <cell r="W124">
            <v>14890.088000000002</v>
          </cell>
          <cell r="X124">
            <v>2992.973</v>
          </cell>
        </row>
        <row r="125">
          <cell r="A125" t="str">
            <v>3º Trim 16</v>
          </cell>
          <cell r="B125">
            <v>46819.582000000002</v>
          </cell>
          <cell r="C125">
            <v>45925.544000000002</v>
          </cell>
          <cell r="D125">
            <v>38676.995000000003</v>
          </cell>
          <cell r="E125">
            <v>30502.852000000003</v>
          </cell>
          <cell r="F125">
            <v>5681.5559999999996</v>
          </cell>
          <cell r="G125">
            <v>2597.7550000000001</v>
          </cell>
          <cell r="H125">
            <v>21286.303</v>
          </cell>
          <cell r="I125">
            <v>937.23800000000006</v>
          </cell>
          <cell r="J125">
            <v>8174.1430000000009</v>
          </cell>
          <cell r="K125">
            <v>7248.549</v>
          </cell>
          <cell r="L125">
            <v>7244.857</v>
          </cell>
          <cell r="M125">
            <v>130.21899999999999</v>
          </cell>
          <cell r="N125">
            <v>1767.2080000000001</v>
          </cell>
          <cell r="O125">
            <v>647.17200000000003</v>
          </cell>
          <cell r="P125">
            <v>3506.4839999999999</v>
          </cell>
          <cell r="Q125">
            <v>1193.7739999999999</v>
          </cell>
          <cell r="R125">
            <v>894.03800000000047</v>
          </cell>
          <cell r="S125">
            <v>19140.373</v>
          </cell>
          <cell r="T125">
            <v>13380.919999999998</v>
          </cell>
          <cell r="U125">
            <v>5759.4530000000004</v>
          </cell>
          <cell r="V125">
            <v>18246.334999999999</v>
          </cell>
          <cell r="W125">
            <v>15297.343999999999</v>
          </cell>
          <cell r="X125">
            <v>2948.991</v>
          </cell>
        </row>
        <row r="126">
          <cell r="A126" t="str">
            <v>4º Trim 16</v>
          </cell>
          <cell r="B126">
            <v>47255.928999999996</v>
          </cell>
          <cell r="C126">
            <v>46905.800999999999</v>
          </cell>
          <cell r="D126">
            <v>39102.688000000002</v>
          </cell>
          <cell r="E126">
            <v>30915.088</v>
          </cell>
          <cell r="F126">
            <v>5671.92</v>
          </cell>
          <cell r="G126">
            <v>2763.5349999999999</v>
          </cell>
          <cell r="H126">
            <v>21536.745999999999</v>
          </cell>
          <cell r="I126">
            <v>942.88699999999994</v>
          </cell>
          <cell r="J126">
            <v>8187.6000000000013</v>
          </cell>
          <cell r="K126">
            <v>7803.1130000000003</v>
          </cell>
          <cell r="L126">
            <v>7644.6000000000013</v>
          </cell>
          <cell r="M126">
            <v>131.46600000000001</v>
          </cell>
          <cell r="N126">
            <v>1875.231</v>
          </cell>
          <cell r="O126">
            <v>744.08600000000001</v>
          </cell>
          <cell r="P126">
            <v>3672.9630000000002</v>
          </cell>
          <cell r="Q126">
            <v>1220.854</v>
          </cell>
          <cell r="R126">
            <v>350.12800000000061</v>
          </cell>
          <cell r="S126">
            <v>19375.708999999999</v>
          </cell>
          <cell r="T126">
            <v>13497.154999999999</v>
          </cell>
          <cell r="U126">
            <v>5878.5540000000001</v>
          </cell>
          <cell r="V126">
            <v>19025.580999999998</v>
          </cell>
          <cell r="W126">
            <v>15789.251999999999</v>
          </cell>
          <cell r="X126">
            <v>3236.3290000000002</v>
          </cell>
        </row>
        <row r="127">
          <cell r="A127" t="str">
            <v>1º Trim 17</v>
          </cell>
          <cell r="B127">
            <v>47809.209000000003</v>
          </cell>
          <cell r="C127">
            <v>46832.495000000003</v>
          </cell>
          <cell r="D127">
            <v>39190.601000000002</v>
          </cell>
          <cell r="E127">
            <v>30992.469999999998</v>
          </cell>
          <cell r="F127">
            <v>5708.152</v>
          </cell>
          <cell r="G127">
            <v>2841.53</v>
          </cell>
          <cell r="H127">
            <v>21490.008999999998</v>
          </cell>
          <cell r="I127">
            <v>952.779</v>
          </cell>
          <cell r="J127">
            <v>8198.131000000003</v>
          </cell>
          <cell r="K127">
            <v>7641.8940000000002</v>
          </cell>
          <cell r="L127">
            <v>7840.072000000001</v>
          </cell>
          <cell r="M127">
            <v>132.34800000000001</v>
          </cell>
          <cell r="N127">
            <v>1925.395</v>
          </cell>
          <cell r="O127">
            <v>698.50199999999995</v>
          </cell>
          <cell r="P127">
            <v>3831.8410000000008</v>
          </cell>
          <cell r="Q127">
            <v>1251.9860000000001</v>
          </cell>
          <cell r="R127">
            <v>976.71399999999994</v>
          </cell>
          <cell r="S127">
            <v>20205.95</v>
          </cell>
          <cell r="T127">
            <v>14007.894</v>
          </cell>
          <cell r="U127">
            <v>6198.0559999999996</v>
          </cell>
          <cell r="V127">
            <v>19229.236000000001</v>
          </cell>
          <cell r="W127">
            <v>16016.766000000001</v>
          </cell>
          <cell r="X127">
            <v>3212.47</v>
          </cell>
        </row>
        <row r="128">
          <cell r="A128" t="str">
            <v>2º Trim 17</v>
          </cell>
          <cell r="B128">
            <v>48050.763999999996</v>
          </cell>
          <cell r="C128">
            <v>47519.396000000001</v>
          </cell>
          <cell r="D128">
            <v>39165.631000000001</v>
          </cell>
          <cell r="E128">
            <v>30959.08</v>
          </cell>
          <cell r="F128">
            <v>5745.38</v>
          </cell>
          <cell r="G128">
            <v>2813.6909999999998</v>
          </cell>
          <cell r="H128">
            <v>21438.241000000002</v>
          </cell>
          <cell r="I128">
            <v>961.76800000000003</v>
          </cell>
          <cell r="J128">
            <v>8206.5509999999995</v>
          </cell>
          <cell r="K128">
            <v>8353.7649999999994</v>
          </cell>
          <cell r="L128">
            <v>8012.3710000000001</v>
          </cell>
          <cell r="M128">
            <v>132.089</v>
          </cell>
          <cell r="N128">
            <v>1967.857</v>
          </cell>
          <cell r="O128">
            <v>790.61400000000003</v>
          </cell>
          <cell r="P128">
            <v>3844.2790000000005</v>
          </cell>
          <cell r="Q128">
            <v>1277.5319999999999</v>
          </cell>
          <cell r="R128">
            <v>531.36799999999857</v>
          </cell>
          <cell r="S128">
            <v>19930.91</v>
          </cell>
          <cell r="T128">
            <v>13623.346</v>
          </cell>
          <cell r="U128">
            <v>6307.5640000000003</v>
          </cell>
          <cell r="V128">
            <v>19399.542000000001</v>
          </cell>
          <cell r="W128">
            <v>16248.878000000001</v>
          </cell>
          <cell r="X128">
            <v>3150.6640000000002</v>
          </cell>
        </row>
        <row r="129">
          <cell r="A129" t="str">
            <v>3º Trim 17</v>
          </cell>
          <cell r="B129">
            <v>48384.712</v>
          </cell>
          <cell r="C129">
            <v>47769.25</v>
          </cell>
          <cell r="D129">
            <v>39451.154999999999</v>
          </cell>
          <cell r="E129">
            <v>31231.516</v>
          </cell>
          <cell r="F129">
            <v>5756.6980000000003</v>
          </cell>
          <cell r="G129">
            <v>2926.268</v>
          </cell>
          <cell r="H129">
            <v>21576.056</v>
          </cell>
          <cell r="I129">
            <v>972.49400000000003</v>
          </cell>
          <cell r="J129">
            <v>8219.6389999999974</v>
          </cell>
          <cell r="K129">
            <v>8318.0949999999993</v>
          </cell>
          <cell r="L129">
            <v>8048.2709999999997</v>
          </cell>
          <cell r="M129">
            <v>130.40799999999999</v>
          </cell>
          <cell r="N129">
            <v>2008.857</v>
          </cell>
          <cell r="O129">
            <v>703.82299999999998</v>
          </cell>
          <cell r="P129">
            <v>3900.2219999999993</v>
          </cell>
          <cell r="Q129">
            <v>1304.961</v>
          </cell>
          <cell r="R129">
            <v>615.46199999999953</v>
          </cell>
          <cell r="S129">
            <v>20365.732</v>
          </cell>
          <cell r="T129">
            <v>13938.489</v>
          </cell>
          <cell r="U129">
            <v>6427.2430000000004</v>
          </cell>
          <cell r="V129">
            <v>19750.27</v>
          </cell>
          <cell r="W129">
            <v>16535.543000000001</v>
          </cell>
          <cell r="X129">
            <v>3214.7269999999999</v>
          </cell>
        </row>
        <row r="130">
          <cell r="A130" t="str">
            <v>4º Trim 17</v>
          </cell>
          <cell r="B130">
            <v>48784.101000000002</v>
          </cell>
          <cell r="C130">
            <v>48366.925000000003</v>
          </cell>
          <cell r="D130">
            <v>39644.133000000002</v>
          </cell>
          <cell r="E130">
            <v>31404.865999999998</v>
          </cell>
          <cell r="F130">
            <v>5769.9859999999999</v>
          </cell>
          <cell r="G130">
            <v>2999.8159999999998</v>
          </cell>
          <cell r="H130">
            <v>21660.964</v>
          </cell>
          <cell r="I130">
            <v>974.1</v>
          </cell>
          <cell r="J130">
            <v>8239.2670000000016</v>
          </cell>
          <cell r="K130">
            <v>8722.7919999999995</v>
          </cell>
          <cell r="L130">
            <v>8312.2019999999993</v>
          </cell>
          <cell r="M130">
            <v>127.523</v>
          </cell>
          <cell r="N130">
            <v>2042.53</v>
          </cell>
          <cell r="O130">
            <v>741.34500000000003</v>
          </cell>
          <cell r="P130">
            <v>4075.8179999999993</v>
          </cell>
          <cell r="Q130">
            <v>1324.9860000000001</v>
          </cell>
          <cell r="R130">
            <v>417.17599999999948</v>
          </cell>
          <cell r="S130">
            <v>20789.798999999999</v>
          </cell>
          <cell r="T130">
            <v>14287.849999999999</v>
          </cell>
          <cell r="U130">
            <v>6501.9489999999996</v>
          </cell>
          <cell r="V130">
            <v>20372.623</v>
          </cell>
          <cell r="W130">
            <v>17005.505000000001</v>
          </cell>
          <cell r="X130">
            <v>3367.1179999999999</v>
          </cell>
        </row>
        <row r="131">
          <cell r="A131" t="str">
            <v>1º Trim 18</v>
          </cell>
          <cell r="B131">
            <v>49146.055</v>
          </cell>
          <cell r="C131">
            <v>48594.362999999998</v>
          </cell>
          <cell r="D131">
            <v>39964.354999999996</v>
          </cell>
          <cell r="E131">
            <v>31701.968999999997</v>
          </cell>
          <cell r="F131">
            <v>5814.2910000000002</v>
          </cell>
          <cell r="G131">
            <v>2990.9009999999998</v>
          </cell>
          <cell r="H131">
            <v>21921.187999999998</v>
          </cell>
          <cell r="I131">
            <v>975.58900000000006</v>
          </cell>
          <cell r="J131">
            <v>8262.3860000000022</v>
          </cell>
          <cell r="K131">
            <v>8630.0079999999998</v>
          </cell>
          <cell r="L131">
            <v>8328.393</v>
          </cell>
          <cell r="M131">
            <v>124.145</v>
          </cell>
          <cell r="N131">
            <v>2117.7089999999998</v>
          </cell>
          <cell r="O131">
            <v>730.38900000000001</v>
          </cell>
          <cell r="P131">
            <v>4015.3470000000002</v>
          </cell>
          <cell r="Q131">
            <v>1340.8030000000001</v>
          </cell>
          <cell r="R131">
            <v>550.45899999999892</v>
          </cell>
          <cell r="S131">
            <v>21103.777999999998</v>
          </cell>
          <cell r="T131">
            <v>14528.665999999997</v>
          </cell>
          <cell r="U131">
            <v>6575.1120000000001</v>
          </cell>
          <cell r="V131">
            <v>20553.319</v>
          </cell>
          <cell r="W131">
            <v>17246.544999999998</v>
          </cell>
          <cell r="X131">
            <v>3306.7739999999999</v>
          </cell>
        </row>
        <row r="132">
          <cell r="A132" t="str">
            <v>2º Trim 18</v>
          </cell>
          <cell r="B132">
            <v>49552.485000000001</v>
          </cell>
          <cell r="C132">
            <v>48768.251000000004</v>
          </cell>
          <cell r="D132">
            <v>40151.014999999999</v>
          </cell>
          <cell r="E132">
            <v>31872.373999999996</v>
          </cell>
          <cell r="F132">
            <v>5820.9040000000005</v>
          </cell>
          <cell r="G132">
            <v>3090.2150000000001</v>
          </cell>
          <cell r="H132">
            <v>21983.873999999996</v>
          </cell>
          <cell r="I132">
            <v>977.38099999999997</v>
          </cell>
          <cell r="J132">
            <v>8278.6410000000014</v>
          </cell>
          <cell r="K132">
            <v>8617.2360000000008</v>
          </cell>
          <cell r="L132">
            <v>8496.6910000000007</v>
          </cell>
          <cell r="M132">
            <v>121.483</v>
          </cell>
          <cell r="N132">
            <v>2173.971</v>
          </cell>
          <cell r="O132">
            <v>752.46299999999997</v>
          </cell>
          <cell r="P132">
            <v>4089.8060000000005</v>
          </cell>
          <cell r="Q132">
            <v>1358.9680000000001</v>
          </cell>
          <cell r="R132">
            <v>783.10299999999916</v>
          </cell>
          <cell r="S132">
            <v>21349.815999999999</v>
          </cell>
          <cell r="T132">
            <v>14534.154999999999</v>
          </cell>
          <cell r="U132">
            <v>6815.6610000000001</v>
          </cell>
          <cell r="V132">
            <v>20566.713</v>
          </cell>
          <cell r="W132">
            <v>17191.841</v>
          </cell>
          <cell r="X132">
            <v>3374.8719999999998</v>
          </cell>
        </row>
        <row r="133">
          <cell r="A133" t="str">
            <v>3º Trim 18</v>
          </cell>
          <cell r="B133">
            <v>49811.417000000001</v>
          </cell>
          <cell r="C133">
            <v>49204.134999999995</v>
          </cell>
          <cell r="D133">
            <v>40309.385999999999</v>
          </cell>
          <cell r="E133">
            <v>32049.347000000002</v>
          </cell>
          <cell r="F133">
            <v>5864.2290000000003</v>
          </cell>
          <cell r="G133">
            <v>3088.5450000000001</v>
          </cell>
          <cell r="H133">
            <v>22117.313999999998</v>
          </cell>
          <cell r="I133">
            <v>979.25900000000001</v>
          </cell>
          <cell r="J133">
            <v>8260.0389999999989</v>
          </cell>
          <cell r="K133">
            <v>8894.7489999999998</v>
          </cell>
          <cell r="L133">
            <v>8589.7849999999999</v>
          </cell>
          <cell r="M133">
            <v>120.21299999999999</v>
          </cell>
          <cell r="N133">
            <v>2156.2530000000002</v>
          </cell>
          <cell r="O133">
            <v>852.83299999999997</v>
          </cell>
          <cell r="P133">
            <v>4079.9770000000003</v>
          </cell>
          <cell r="Q133">
            <v>1380.509</v>
          </cell>
          <cell r="R133">
            <v>606.28700000000026</v>
          </cell>
          <cell r="S133">
            <v>21055.420999999998</v>
          </cell>
          <cell r="T133">
            <v>14417.579999999998</v>
          </cell>
          <cell r="U133">
            <v>6637.8410000000003</v>
          </cell>
          <cell r="V133">
            <v>20449.133999999998</v>
          </cell>
          <cell r="W133">
            <v>17065.465999999997</v>
          </cell>
          <cell r="X133">
            <v>3383.6680000000001</v>
          </cell>
        </row>
        <row r="134">
          <cell r="A134" t="str">
            <v>4º Trim 18</v>
          </cell>
          <cell r="B134">
            <v>50018.847999999998</v>
          </cell>
          <cell r="C134">
            <v>49970.006999999998</v>
          </cell>
          <cell r="D134">
            <v>40486.051999999996</v>
          </cell>
          <cell r="E134">
            <v>32222.529999999995</v>
          </cell>
          <cell r="F134">
            <v>5903.5770000000002</v>
          </cell>
          <cell r="G134">
            <v>3074.0569999999998</v>
          </cell>
          <cell r="H134">
            <v>22262.739999999998</v>
          </cell>
          <cell r="I134">
            <v>982.15599999999995</v>
          </cell>
          <cell r="J134">
            <v>8263.5220000000045</v>
          </cell>
          <cell r="K134">
            <v>9483.9549999999999</v>
          </cell>
          <cell r="L134">
            <v>8789.6290000000008</v>
          </cell>
          <cell r="M134">
            <v>120.479</v>
          </cell>
          <cell r="N134">
            <v>2228.5859999999998</v>
          </cell>
          <cell r="O134">
            <v>831.07100000000003</v>
          </cell>
          <cell r="P134">
            <v>4198.8410000000013</v>
          </cell>
          <cell r="Q134">
            <v>1410.652</v>
          </cell>
          <cell r="R134">
            <v>47.914000000000669</v>
          </cell>
          <cell r="S134">
            <v>21143.530999999999</v>
          </cell>
          <cell r="T134">
            <v>14267.824999999999</v>
          </cell>
          <cell r="U134">
            <v>6875.7060000000001</v>
          </cell>
          <cell r="V134">
            <v>21095.616999999998</v>
          </cell>
          <cell r="W134">
            <v>17495.120999999999</v>
          </cell>
          <cell r="X134">
            <v>3600.4960000000001</v>
          </cell>
        </row>
        <row r="135">
          <cell r="A135" t="str">
            <v>1º Trim 19</v>
          </cell>
          <cell r="B135">
            <v>50352.36</v>
          </cell>
          <cell r="C135">
            <v>50169.033000000003</v>
          </cell>
          <cell r="D135">
            <v>40725.887000000002</v>
          </cell>
          <cell r="E135">
            <v>32454.628000000001</v>
          </cell>
          <cell r="F135">
            <v>5893.9409999999998</v>
          </cell>
          <cell r="G135">
            <v>3073.998</v>
          </cell>
          <cell r="H135">
            <v>22499.913</v>
          </cell>
          <cell r="I135">
            <v>986.77599999999995</v>
          </cell>
          <cell r="J135">
            <v>8271.2590000000037</v>
          </cell>
          <cell r="K135">
            <v>9443.1460000000006</v>
          </cell>
          <cell r="L135">
            <v>9083.9879999999994</v>
          </cell>
          <cell r="M135">
            <v>121.89400000000001</v>
          </cell>
          <cell r="N135">
            <v>2295.5909999999999</v>
          </cell>
          <cell r="O135">
            <v>776.83</v>
          </cell>
          <cell r="P135">
            <v>4453.4349999999995</v>
          </cell>
          <cell r="Q135">
            <v>1436.2380000000001</v>
          </cell>
          <cell r="R135">
            <v>182.37799999999697</v>
          </cell>
          <cell r="S135">
            <v>21968.76</v>
          </cell>
          <cell r="T135">
            <v>15001.433999999997</v>
          </cell>
          <cell r="U135">
            <v>6967.326</v>
          </cell>
          <cell r="V135">
            <v>21786.382000000001</v>
          </cell>
          <cell r="W135">
            <v>18209.125</v>
          </cell>
          <cell r="X135">
            <v>3577.2570000000001</v>
          </cell>
        </row>
        <row r="136">
          <cell r="A136" t="str">
            <v>2º Trim 19</v>
          </cell>
          <cell r="B136">
            <v>50625.731</v>
          </cell>
          <cell r="C136">
            <v>50256.137999999999</v>
          </cell>
          <cell r="D136">
            <v>40919.85</v>
          </cell>
          <cell r="E136">
            <v>32627.454000000002</v>
          </cell>
          <cell r="F136">
            <v>5947.67</v>
          </cell>
          <cell r="G136">
            <v>3075.873</v>
          </cell>
          <cell r="H136">
            <v>22612.323000000004</v>
          </cell>
          <cell r="I136">
            <v>991.58799999999997</v>
          </cell>
          <cell r="J136">
            <v>8292.395999999997</v>
          </cell>
          <cell r="K136">
            <v>9336.2880000000005</v>
          </cell>
          <cell r="L136">
            <v>8979.3680000000004</v>
          </cell>
          <cell r="M136">
            <v>123.535</v>
          </cell>
          <cell r="N136">
            <v>2282.2559999999999</v>
          </cell>
          <cell r="O136">
            <v>783.38599999999997</v>
          </cell>
          <cell r="P136">
            <v>4333.9130000000005</v>
          </cell>
          <cell r="Q136">
            <v>1456.278</v>
          </cell>
          <cell r="R136">
            <v>368.56200000000172</v>
          </cell>
          <cell r="S136">
            <v>21732.594000000001</v>
          </cell>
          <cell r="T136">
            <v>14846.602000000001</v>
          </cell>
          <cell r="U136">
            <v>6885.9920000000002</v>
          </cell>
          <cell r="V136">
            <v>21364.031999999999</v>
          </cell>
          <cell r="W136">
            <v>17766.663</v>
          </cell>
          <cell r="X136">
            <v>3597.3690000000001</v>
          </cell>
        </row>
        <row r="137">
          <cell r="A137" t="str">
            <v>3º Trim 19</v>
          </cell>
          <cell r="B137">
            <v>50826.445</v>
          </cell>
          <cell r="C137">
            <v>50854.498</v>
          </cell>
          <cell r="D137">
            <v>41236.021000000001</v>
          </cell>
          <cell r="E137">
            <v>32900.769</v>
          </cell>
          <cell r="F137">
            <v>5992.1229999999996</v>
          </cell>
          <cell r="G137">
            <v>3116.2579999999998</v>
          </cell>
          <cell r="H137">
            <v>22798.648000000001</v>
          </cell>
          <cell r="I137">
            <v>993.74</v>
          </cell>
          <cell r="J137">
            <v>8335.2520000000022</v>
          </cell>
          <cell r="K137">
            <v>9618.4770000000008</v>
          </cell>
          <cell r="L137">
            <v>8958.112000000001</v>
          </cell>
          <cell r="M137">
            <v>124.785</v>
          </cell>
          <cell r="N137">
            <v>2199.2649999999999</v>
          </cell>
          <cell r="O137">
            <v>789.35199999999998</v>
          </cell>
          <cell r="P137">
            <v>4375.0450000000001</v>
          </cell>
          <cell r="Q137">
            <v>1469.665</v>
          </cell>
          <cell r="R137">
            <v>-29.193999999999505</v>
          </cell>
          <cell r="S137">
            <v>21570.957999999999</v>
          </cell>
          <cell r="T137">
            <v>14516.248</v>
          </cell>
          <cell r="U137">
            <v>7054.71</v>
          </cell>
          <cell r="V137">
            <v>21600.151999999998</v>
          </cell>
          <cell r="W137">
            <v>17887.085999999999</v>
          </cell>
          <cell r="X137">
            <v>3713.0659999999998</v>
          </cell>
        </row>
        <row r="138">
          <cell r="A138" t="str">
            <v>4º Trim 19</v>
          </cell>
          <cell r="B138">
            <v>51163.326999999997</v>
          </cell>
          <cell r="C138">
            <v>50560.531999999999</v>
          </cell>
          <cell r="D138">
            <v>41396.932999999997</v>
          </cell>
          <cell r="E138">
            <v>32994.6</v>
          </cell>
          <cell r="F138">
            <v>5999.9129999999996</v>
          </cell>
          <cell r="G138">
            <v>3154.8910000000001</v>
          </cell>
          <cell r="H138">
            <v>22849.815999999999</v>
          </cell>
          <cell r="I138">
            <v>989.98</v>
          </cell>
          <cell r="J138">
            <v>8402.3329999999987</v>
          </cell>
          <cell r="K138">
            <v>9163.5990000000002</v>
          </cell>
          <cell r="L138">
            <v>9022.27</v>
          </cell>
          <cell r="M138">
            <v>125.328</v>
          </cell>
          <cell r="N138">
            <v>2269.518</v>
          </cell>
          <cell r="O138">
            <v>762.33900000000006</v>
          </cell>
          <cell r="P138">
            <v>4396.1140000000005</v>
          </cell>
          <cell r="Q138">
            <v>1468.971</v>
          </cell>
          <cell r="R138">
            <v>601.53600000000006</v>
          </cell>
          <cell r="S138">
            <v>22382.227999999999</v>
          </cell>
          <cell r="T138">
            <v>15314.758999999998</v>
          </cell>
          <cell r="U138">
            <v>7067.4690000000001</v>
          </cell>
          <cell r="V138">
            <v>21780.691999999999</v>
          </cell>
          <cell r="W138">
            <v>17905.733</v>
          </cell>
          <cell r="X138">
            <v>3874.9589999999998</v>
          </cell>
        </row>
        <row r="139">
          <cell r="A139" t="str">
            <v>1º Trim 20</v>
          </cell>
          <cell r="B139">
            <v>49174.241000000002</v>
          </cell>
          <cell r="C139">
            <v>49618.228000000003</v>
          </cell>
          <cell r="D139">
            <v>40423.107000000004</v>
          </cell>
          <cell r="E139">
            <v>32112.886999999999</v>
          </cell>
          <cell r="F139">
            <v>6095.732</v>
          </cell>
          <cell r="G139">
            <v>2927.1060000000002</v>
          </cell>
          <cell r="H139">
            <v>22103.224999999999</v>
          </cell>
          <cell r="I139">
            <v>986.82399999999996</v>
          </cell>
          <cell r="J139">
            <v>8310.2200000000048</v>
          </cell>
          <cell r="K139">
            <v>9195.1209999999992</v>
          </cell>
          <cell r="L139">
            <v>9054.8009999999995</v>
          </cell>
          <cell r="M139">
            <v>125.151</v>
          </cell>
          <cell r="N139">
            <v>2173.3679999999999</v>
          </cell>
          <cell r="O139">
            <v>801.54399999999998</v>
          </cell>
          <cell r="P139">
            <v>4508.4879999999994</v>
          </cell>
          <cell r="Q139">
            <v>1446.25</v>
          </cell>
          <cell r="R139">
            <v>-444.93799999999828</v>
          </cell>
          <cell r="S139">
            <v>20903.393</v>
          </cell>
          <cell r="T139">
            <v>14519.451000000001</v>
          </cell>
          <cell r="U139">
            <v>6383.942</v>
          </cell>
          <cell r="V139">
            <v>21348.330999999998</v>
          </cell>
          <cell r="W139">
            <v>17964.094999999998</v>
          </cell>
          <cell r="X139">
            <v>3384.2359999999999</v>
          </cell>
        </row>
        <row r="140">
          <cell r="A140" t="str">
            <v>2º Trim 20</v>
          </cell>
          <cell r="B140">
            <v>42360.716</v>
          </cell>
          <cell r="C140">
            <v>44220.173999999999</v>
          </cell>
          <cell r="D140">
            <v>35842.428999999996</v>
          </cell>
          <cell r="E140">
            <v>27827.870999999999</v>
          </cell>
          <cell r="F140">
            <v>6226.7690000000002</v>
          </cell>
          <cell r="G140">
            <v>2233.86</v>
          </cell>
          <cell r="H140">
            <v>18385.23</v>
          </cell>
          <cell r="I140">
            <v>982.01199999999994</v>
          </cell>
          <cell r="J140">
            <v>8014.5579999999964</v>
          </cell>
          <cell r="K140">
            <v>8377.7450000000008</v>
          </cell>
          <cell r="L140">
            <v>8167.02</v>
          </cell>
          <cell r="M140">
            <v>124.54</v>
          </cell>
          <cell r="N140">
            <v>1804.808</v>
          </cell>
          <cell r="O140">
            <v>246.429</v>
          </cell>
          <cell r="P140">
            <v>4589.5850000000009</v>
          </cell>
          <cell r="Q140">
            <v>1401.6579999999999</v>
          </cell>
          <cell r="R140">
            <v>-1860.4900000000016</v>
          </cell>
          <cell r="S140">
            <v>13214.034</v>
          </cell>
          <cell r="T140">
            <v>10047.513999999999</v>
          </cell>
          <cell r="U140">
            <v>3166.52</v>
          </cell>
          <cell r="V140">
            <v>15074.524000000001</v>
          </cell>
          <cell r="W140">
            <v>12723.288</v>
          </cell>
          <cell r="X140">
            <v>2351.2359999999999</v>
          </cell>
        </row>
      </sheetData>
      <sheetData sheetId="5">
        <row r="5">
          <cell r="W5">
            <v>44097</v>
          </cell>
          <cell r="X5"/>
        </row>
        <row r="13">
          <cell r="A13">
            <v>1995</v>
          </cell>
          <cell r="B13">
            <v>89028.556999999986</v>
          </cell>
          <cell r="C13">
            <v>94704.134999999995</v>
          </cell>
          <cell r="D13">
            <v>73165.119999999995</v>
          </cell>
          <cell r="E13">
            <v>57619.101000000002</v>
          </cell>
          <cell r="F13">
            <v>11546.275000000001</v>
          </cell>
          <cell r="G13">
            <v>6293.9229999999998</v>
          </cell>
          <cell r="H13">
            <v>38355.124000000003</v>
          </cell>
          <cell r="I13">
            <v>1423.779</v>
          </cell>
          <cell r="J13">
            <v>15546.018999999987</v>
          </cell>
          <cell r="K13">
            <v>21539.014999999999</v>
          </cell>
          <cell r="L13">
            <v>20727.207999999999</v>
          </cell>
          <cell r="M13">
            <v>384.61</v>
          </cell>
          <cell r="N13">
            <v>4319.4309999999996</v>
          </cell>
          <cell r="O13">
            <v>1905.7</v>
          </cell>
          <cell r="P13">
            <v>13102.105</v>
          </cell>
          <cell r="Q13">
            <v>1015.3620000000001</v>
          </cell>
          <cell r="R13">
            <v>-5675.5780000000013</v>
          </cell>
          <cell r="S13">
            <v>23832.705999999998</v>
          </cell>
          <cell r="T13">
            <v>18097.441999999995</v>
          </cell>
          <cell r="U13">
            <v>5735.264000000001</v>
          </cell>
          <cell r="V13">
            <v>29508.284</v>
          </cell>
          <cell r="W13">
            <v>25074.802</v>
          </cell>
          <cell r="X13">
            <v>4433.482</v>
          </cell>
        </row>
        <row r="14">
          <cell r="A14">
            <v>1996</v>
          </cell>
          <cell r="B14">
            <v>94351.591000000015</v>
          </cell>
          <cell r="C14">
            <v>101062.702</v>
          </cell>
          <cell r="D14">
            <v>78033.034</v>
          </cell>
          <cell r="E14">
            <v>61353.083000000006</v>
          </cell>
          <cell r="F14">
            <v>12092.473999999998</v>
          </cell>
          <cell r="G14">
            <v>6992.6879999999992</v>
          </cell>
          <cell r="H14">
            <v>40705.508000000002</v>
          </cell>
          <cell r="I14">
            <v>1562.413</v>
          </cell>
          <cell r="J14">
            <v>16679.950999999994</v>
          </cell>
          <cell r="K14">
            <v>23029.668000000005</v>
          </cell>
          <cell r="L14">
            <v>22478.120999999999</v>
          </cell>
          <cell r="M14">
            <v>358.94999999999993</v>
          </cell>
          <cell r="N14">
            <v>4795.3339999999998</v>
          </cell>
          <cell r="O14">
            <v>2174.7669999999998</v>
          </cell>
          <cell r="P14">
            <v>14014.852999999999</v>
          </cell>
          <cell r="Q14">
            <v>1134.2170000000001</v>
          </cell>
          <cell r="R14">
            <v>-6711.1109999999971</v>
          </cell>
          <cell r="S14">
            <v>25048.898999999998</v>
          </cell>
          <cell r="T14">
            <v>19593.798999999999</v>
          </cell>
          <cell r="U14">
            <v>5455.1</v>
          </cell>
          <cell r="V14">
            <v>31760.009999999995</v>
          </cell>
          <cell r="W14">
            <v>27356.883999999998</v>
          </cell>
          <cell r="X14">
            <v>4403.1260000000002</v>
          </cell>
        </row>
        <row r="15">
          <cell r="A15">
            <v>1997</v>
          </cell>
          <cell r="B15">
            <v>102330.95999999999</v>
          </cell>
          <cell r="C15">
            <v>110514.02100000001</v>
          </cell>
          <cell r="D15">
            <v>83371.404999999999</v>
          </cell>
          <cell r="E15">
            <v>65362.561000000002</v>
          </cell>
          <cell r="F15">
            <v>12443.736999999999</v>
          </cell>
          <cell r="G15">
            <v>7651.0619999999999</v>
          </cell>
          <cell r="H15">
            <v>43652.304000000004</v>
          </cell>
          <cell r="I15">
            <v>1615.4580000000001</v>
          </cell>
          <cell r="J15">
            <v>18008.84399999999</v>
          </cell>
          <cell r="K15">
            <v>27142.616000000002</v>
          </cell>
          <cell r="L15">
            <v>26603.35</v>
          </cell>
          <cell r="M15">
            <v>381.221</v>
          </cell>
          <cell r="N15">
            <v>5593.8469999999998</v>
          </cell>
          <cell r="O15">
            <v>2879.4609999999998</v>
          </cell>
          <cell r="P15">
            <v>16468.8</v>
          </cell>
          <cell r="Q15">
            <v>1280.021</v>
          </cell>
          <cell r="R15">
            <v>-8183.0610000000015</v>
          </cell>
          <cell r="S15">
            <v>27787.097000000002</v>
          </cell>
          <cell r="T15">
            <v>21730.149000000001</v>
          </cell>
          <cell r="U15">
            <v>6056.9480000000003</v>
          </cell>
          <cell r="V15">
            <v>35970.158000000003</v>
          </cell>
          <cell r="W15">
            <v>31186.578000000001</v>
          </cell>
          <cell r="X15">
            <v>4783.58</v>
          </cell>
        </row>
        <row r="16">
          <cell r="A16">
            <v>1998</v>
          </cell>
          <cell r="B16">
            <v>111353.38099999999</v>
          </cell>
          <cell r="C16">
            <v>121561.863</v>
          </cell>
          <cell r="D16">
            <v>90030.191000000006</v>
          </cell>
          <cell r="E16">
            <v>70172.596000000005</v>
          </cell>
          <cell r="F16">
            <v>13512.438000000002</v>
          </cell>
          <cell r="G16">
            <v>8866.9889999999996</v>
          </cell>
          <cell r="H16">
            <v>46088.567999999999</v>
          </cell>
          <cell r="I16">
            <v>1704.6010000000001</v>
          </cell>
          <cell r="J16">
            <v>19857.595000000001</v>
          </cell>
          <cell r="K16">
            <v>31531.671999999995</v>
          </cell>
          <cell r="L16">
            <v>30453.170999999998</v>
          </cell>
          <cell r="M16">
            <v>401.709</v>
          </cell>
          <cell r="N16">
            <v>6623.6679999999997</v>
          </cell>
          <cell r="O16">
            <v>3509.13</v>
          </cell>
          <cell r="P16">
            <v>18353.152000000002</v>
          </cell>
          <cell r="Q16">
            <v>1565.5119999999999</v>
          </cell>
          <cell r="R16">
            <v>-10208.482</v>
          </cell>
          <cell r="S16">
            <v>30434.691000000003</v>
          </cell>
          <cell r="T16">
            <v>23492.874</v>
          </cell>
          <cell r="U16">
            <v>6941.817</v>
          </cell>
          <cell r="V16">
            <v>40643.173000000003</v>
          </cell>
          <cell r="W16">
            <v>35271.01</v>
          </cell>
          <cell r="X16">
            <v>5372.1629999999996</v>
          </cell>
        </row>
        <row r="17">
          <cell r="A17">
            <v>1999</v>
          </cell>
          <cell r="B17">
            <v>119603.30499999999</v>
          </cell>
          <cell r="C17">
            <v>131982.70199999999</v>
          </cell>
          <cell r="D17">
            <v>97264.468999999983</v>
          </cell>
          <cell r="E17">
            <v>75701.532999999996</v>
          </cell>
          <cell r="F17">
            <v>14197.674000000001</v>
          </cell>
          <cell r="G17">
            <v>10207.162</v>
          </cell>
          <cell r="H17">
            <v>49511.880999999994</v>
          </cell>
          <cell r="I17">
            <v>1784.816</v>
          </cell>
          <cell r="J17">
            <v>21562.93599999998</v>
          </cell>
          <cell r="K17">
            <v>34718.233</v>
          </cell>
          <cell r="L17">
            <v>32999.910000000003</v>
          </cell>
          <cell r="M17">
            <v>473.483</v>
          </cell>
          <cell r="N17">
            <v>7093.4070000000002</v>
          </cell>
          <cell r="O17">
            <v>3809.0839999999998</v>
          </cell>
          <cell r="P17">
            <v>19794.370999999999</v>
          </cell>
          <cell r="Q17">
            <v>1829.5650000000003</v>
          </cell>
          <cell r="R17">
            <v>-12379.396999999994</v>
          </cell>
          <cell r="S17">
            <v>31673.317000000006</v>
          </cell>
          <cell r="T17">
            <v>24514.218000000001</v>
          </cell>
          <cell r="U17">
            <v>7159.0990000000002</v>
          </cell>
          <cell r="V17">
            <v>44052.714</v>
          </cell>
          <cell r="W17">
            <v>38644.557999999997</v>
          </cell>
          <cell r="X17">
            <v>5408.1560000000009</v>
          </cell>
        </row>
        <row r="18">
          <cell r="A18">
            <v>2000</v>
          </cell>
          <cell r="B18">
            <v>128414.44500000001</v>
          </cell>
          <cell r="C18">
            <v>142596.22400000002</v>
          </cell>
          <cell r="D18">
            <v>105642.86300000001</v>
          </cell>
          <cell r="E18">
            <v>81416.192999999999</v>
          </cell>
          <cell r="F18">
            <v>14748.675999999999</v>
          </cell>
          <cell r="G18">
            <v>10894.216</v>
          </cell>
          <cell r="H18">
            <v>53735.071000000004</v>
          </cell>
          <cell r="I18">
            <v>2038.23</v>
          </cell>
          <cell r="J18">
            <v>24226.67</v>
          </cell>
          <cell r="K18">
            <v>36953.360999999997</v>
          </cell>
          <cell r="L18">
            <v>35959.962</v>
          </cell>
          <cell r="M18">
            <v>398.61599999999999</v>
          </cell>
          <cell r="N18">
            <v>7924.7929999999997</v>
          </cell>
          <cell r="O18">
            <v>4074.1390000000001</v>
          </cell>
          <cell r="P18">
            <v>21465.701999999997</v>
          </cell>
          <cell r="Q18">
            <v>2096.712</v>
          </cell>
          <cell r="R18">
            <v>-14181.77900000001</v>
          </cell>
          <cell r="S18">
            <v>36218.807000000001</v>
          </cell>
          <cell r="T18">
            <v>27981.547000000006</v>
          </cell>
          <cell r="U18">
            <v>8237.26</v>
          </cell>
          <cell r="V18">
            <v>50400.58600000001</v>
          </cell>
          <cell r="W18">
            <v>44453.944000000003</v>
          </cell>
          <cell r="X18">
            <v>5946.6419999999998</v>
          </cell>
        </row>
        <row r="19">
          <cell r="A19">
            <v>2001</v>
          </cell>
          <cell r="B19">
            <v>135775.00900000002</v>
          </cell>
          <cell r="C19">
            <v>149647.55299999999</v>
          </cell>
          <cell r="D19">
            <v>111416.71599999999</v>
          </cell>
          <cell r="E19">
            <v>85280.473000000013</v>
          </cell>
          <cell r="F19">
            <v>15910.436000000002</v>
          </cell>
          <cell r="G19">
            <v>10303.259</v>
          </cell>
          <cell r="H19">
            <v>56803.059000000001</v>
          </cell>
          <cell r="I19">
            <v>2263.7190000000001</v>
          </cell>
          <cell r="J19">
            <v>26136.242999999995</v>
          </cell>
          <cell r="K19">
            <v>38230.837</v>
          </cell>
          <cell r="L19">
            <v>37177.356</v>
          </cell>
          <cell r="M19">
            <v>406.661</v>
          </cell>
          <cell r="N19">
            <v>8144.9619999999995</v>
          </cell>
          <cell r="O19">
            <v>3611.0889999999999</v>
          </cell>
          <cell r="P19">
            <v>22744.251</v>
          </cell>
          <cell r="Q19">
            <v>2270.393</v>
          </cell>
          <cell r="R19">
            <v>-13872.544000000002</v>
          </cell>
          <cell r="S19">
            <v>37253.031999999999</v>
          </cell>
          <cell r="T19">
            <v>28578.677</v>
          </cell>
          <cell r="U19">
            <v>8674.3549999999996</v>
          </cell>
          <cell r="V19">
            <v>51125.576000000001</v>
          </cell>
          <cell r="W19">
            <v>45286.792999999998</v>
          </cell>
          <cell r="X19">
            <v>5838.7830000000004</v>
          </cell>
        </row>
        <row r="20">
          <cell r="A20">
            <v>2002</v>
          </cell>
          <cell r="B20">
            <v>142554.26300000004</v>
          </cell>
          <cell r="C20">
            <v>154188.87900000002</v>
          </cell>
          <cell r="D20">
            <v>117261.15300000001</v>
          </cell>
          <cell r="E20">
            <v>89388.809000000008</v>
          </cell>
          <cell r="F20">
            <v>16387.808000000001</v>
          </cell>
          <cell r="G20">
            <v>10119.635</v>
          </cell>
          <cell r="H20">
            <v>60471.661000000007</v>
          </cell>
          <cell r="I20">
            <v>2409.7049999999999</v>
          </cell>
          <cell r="J20">
            <v>27872.344000000008</v>
          </cell>
          <cell r="K20">
            <v>36927.726000000002</v>
          </cell>
          <cell r="L20">
            <v>36860.404999999999</v>
          </cell>
          <cell r="M20">
            <v>466.78300000000002</v>
          </cell>
          <cell r="N20">
            <v>7501.6930000000011</v>
          </cell>
          <cell r="O20">
            <v>3238.7210000000005</v>
          </cell>
          <cell r="P20">
            <v>23163.798999999999</v>
          </cell>
          <cell r="Q20">
            <v>2489.4090000000001</v>
          </cell>
          <cell r="R20">
            <v>-11634.615999999995</v>
          </cell>
          <cell r="S20">
            <v>38594.232000000004</v>
          </cell>
          <cell r="T20">
            <v>29618.307000000001</v>
          </cell>
          <cell r="U20">
            <v>8975.9249999999993</v>
          </cell>
          <cell r="V20">
            <v>50228.847999999998</v>
          </cell>
          <cell r="W20">
            <v>44190.232999999993</v>
          </cell>
          <cell r="X20">
            <v>6038.6149999999989</v>
          </cell>
        </row>
        <row r="21">
          <cell r="A21">
            <v>2003</v>
          </cell>
          <cell r="B21">
            <v>146067.85800000001</v>
          </cell>
          <cell r="C21">
            <v>155422.86699999997</v>
          </cell>
          <cell r="D21">
            <v>121659.71199999998</v>
          </cell>
          <cell r="E21">
            <v>92290.729999999981</v>
          </cell>
          <cell r="F21">
            <v>16930.678</v>
          </cell>
          <cell r="G21">
            <v>9435.8430000000008</v>
          </cell>
          <cell r="H21">
            <v>63443.433999999994</v>
          </cell>
          <cell r="I21">
            <v>2480.7750000000001</v>
          </cell>
          <cell r="J21">
            <v>29368.981999999993</v>
          </cell>
          <cell r="K21">
            <v>33763.154999999999</v>
          </cell>
          <cell r="L21">
            <v>34706.369999999995</v>
          </cell>
          <cell r="M21">
            <v>446.16500000000002</v>
          </cell>
          <cell r="N21">
            <v>7047.1509999999998</v>
          </cell>
          <cell r="O21">
            <v>2913.5550000000003</v>
          </cell>
          <cell r="P21">
            <v>21771.478000000003</v>
          </cell>
          <cell r="Q21">
            <v>2528.0210000000006</v>
          </cell>
          <cell r="R21">
            <v>-9355.0090000000055</v>
          </cell>
          <cell r="S21">
            <v>39974.671000000002</v>
          </cell>
          <cell r="T21">
            <v>31010.782000000007</v>
          </cell>
          <cell r="U21">
            <v>8963.8889999999992</v>
          </cell>
          <cell r="V21">
            <v>49329.680000000008</v>
          </cell>
          <cell r="W21">
            <v>43393.720000000008</v>
          </cell>
          <cell r="X21">
            <v>5935.9599999999991</v>
          </cell>
        </row>
        <row r="22">
          <cell r="A22">
            <v>2004</v>
          </cell>
          <cell r="B22">
            <v>152248.38799999998</v>
          </cell>
          <cell r="C22">
            <v>164231.08299999998</v>
          </cell>
          <cell r="D22">
            <v>127958.93399999999</v>
          </cell>
          <cell r="E22">
            <v>96864.301999999996</v>
          </cell>
          <cell r="F22">
            <v>17484.741999999998</v>
          </cell>
          <cell r="G22">
            <v>10164.451000000001</v>
          </cell>
          <cell r="H22">
            <v>66615.456000000006</v>
          </cell>
          <cell r="I22">
            <v>2599.6529999999998</v>
          </cell>
          <cell r="J22">
            <v>31094.631999999994</v>
          </cell>
          <cell r="K22">
            <v>36272.148999999998</v>
          </cell>
          <cell r="L22">
            <v>35662.764999999999</v>
          </cell>
          <cell r="M22">
            <v>538.55899999999997</v>
          </cell>
          <cell r="N22">
            <v>7434.2389999999996</v>
          </cell>
          <cell r="O22">
            <v>2870.0190000000002</v>
          </cell>
          <cell r="P22">
            <v>22173.707000000002</v>
          </cell>
          <cell r="Q22">
            <v>2646.241</v>
          </cell>
          <cell r="R22">
            <v>-11982.695</v>
          </cell>
          <cell r="S22">
            <v>42122.64</v>
          </cell>
          <cell r="T22">
            <v>32061.376</v>
          </cell>
          <cell r="U22">
            <v>10061.263999999999</v>
          </cell>
          <cell r="V22">
            <v>54105.334999999999</v>
          </cell>
          <cell r="W22">
            <v>47870.024000000005</v>
          </cell>
          <cell r="X22">
            <v>6235.3109999999997</v>
          </cell>
        </row>
        <row r="23">
          <cell r="A23">
            <v>2005</v>
          </cell>
          <cell r="B23">
            <v>158552.704</v>
          </cell>
          <cell r="C23">
            <v>172467.55800000002</v>
          </cell>
          <cell r="D23">
            <v>135431.84400000001</v>
          </cell>
          <cell r="E23">
            <v>102159.32500000001</v>
          </cell>
          <cell r="F23">
            <v>17623.006000000001</v>
          </cell>
          <cell r="G23">
            <v>10902.861000000001</v>
          </cell>
          <cell r="H23">
            <v>70936.210999999996</v>
          </cell>
          <cell r="I23">
            <v>2697.2469999999998</v>
          </cell>
          <cell r="J23">
            <v>33272.519000000015</v>
          </cell>
          <cell r="K23">
            <v>37035.714</v>
          </cell>
          <cell r="L23">
            <v>36667.811000000009</v>
          </cell>
          <cell r="M23">
            <v>459.66899999999998</v>
          </cell>
          <cell r="N23">
            <v>7719.9380000000001</v>
          </cell>
          <cell r="O23">
            <v>3005.7910000000002</v>
          </cell>
          <cell r="P23">
            <v>22671.920000000006</v>
          </cell>
          <cell r="Q23">
            <v>2810.4929999999999</v>
          </cell>
          <cell r="R23">
            <v>-13914.853999999999</v>
          </cell>
          <cell r="S23">
            <v>42942.68</v>
          </cell>
          <cell r="T23">
            <v>32680.157999999999</v>
          </cell>
          <cell r="U23">
            <v>10262.522000000001</v>
          </cell>
          <cell r="V23">
            <v>56857.534</v>
          </cell>
          <cell r="W23">
            <v>50245.751999999993</v>
          </cell>
          <cell r="X23">
            <v>6611.7819999999992</v>
          </cell>
        </row>
        <row r="24">
          <cell r="A24">
            <v>2006</v>
          </cell>
          <cell r="B24">
            <v>166260.46899999998</v>
          </cell>
          <cell r="C24">
            <v>179282.39499999999</v>
          </cell>
          <cell r="D24">
            <v>141166.06299999999</v>
          </cell>
          <cell r="E24">
            <v>107380.666</v>
          </cell>
          <cell r="F24">
            <v>18475.749</v>
          </cell>
          <cell r="G24">
            <v>11357.482000000002</v>
          </cell>
          <cell r="H24">
            <v>74739.551999999996</v>
          </cell>
          <cell r="I24">
            <v>2807.8829999999998</v>
          </cell>
          <cell r="J24">
            <v>33785.396999999997</v>
          </cell>
          <cell r="K24">
            <v>38116.332000000002</v>
          </cell>
          <cell r="L24">
            <v>37463.228000000003</v>
          </cell>
          <cell r="M24">
            <v>431.66700000000003</v>
          </cell>
          <cell r="N24">
            <v>7933.93</v>
          </cell>
          <cell r="O24">
            <v>3131.759</v>
          </cell>
          <cell r="P24">
            <v>22664.808000000005</v>
          </cell>
          <cell r="Q24">
            <v>3301.0639999999994</v>
          </cell>
          <cell r="R24">
            <v>-13021.925999999999</v>
          </cell>
          <cell r="S24">
            <v>50472.362999999998</v>
          </cell>
          <cell r="T24">
            <v>37881.910000000003</v>
          </cell>
          <cell r="U24">
            <v>12590.453</v>
          </cell>
          <cell r="V24">
            <v>63494.288999999997</v>
          </cell>
          <cell r="W24">
            <v>55731.111999999994</v>
          </cell>
          <cell r="X24">
            <v>7763.1769999999997</v>
          </cell>
        </row>
        <row r="25">
          <cell r="A25">
            <v>2007</v>
          </cell>
          <cell r="B25">
            <v>175483.40099999998</v>
          </cell>
          <cell r="C25">
            <v>188745.995</v>
          </cell>
          <cell r="D25">
            <v>148209.52900000001</v>
          </cell>
          <cell r="E25">
            <v>113802.72600000002</v>
          </cell>
          <cell r="F25">
            <v>19323.794000000002</v>
          </cell>
          <cell r="G25">
            <v>11930.005999999998</v>
          </cell>
          <cell r="H25">
            <v>79442.156000000017</v>
          </cell>
          <cell r="I25">
            <v>3106.77</v>
          </cell>
          <cell r="J25">
            <v>34406.803000000007</v>
          </cell>
          <cell r="K25">
            <v>40536.466</v>
          </cell>
          <cell r="L25">
            <v>39500.650999999998</v>
          </cell>
          <cell r="M25">
            <v>423.697</v>
          </cell>
          <cell r="N25">
            <v>8486.7569999999978</v>
          </cell>
          <cell r="O25">
            <v>3544.4949999999994</v>
          </cell>
          <cell r="P25">
            <v>23214.731000000003</v>
          </cell>
          <cell r="Q25">
            <v>3830.9710000000005</v>
          </cell>
          <cell r="R25">
            <v>-13262.594000000026</v>
          </cell>
          <cell r="S25">
            <v>54740.615999999995</v>
          </cell>
          <cell r="T25">
            <v>39925.186999999998</v>
          </cell>
          <cell r="U25">
            <v>14815.429</v>
          </cell>
          <cell r="V25">
            <v>68003.210000000021</v>
          </cell>
          <cell r="W25">
            <v>59348.874000000011</v>
          </cell>
          <cell r="X25">
            <v>8654.3359999999993</v>
          </cell>
        </row>
        <row r="26">
          <cell r="A26">
            <v>2008</v>
          </cell>
          <cell r="B26">
            <v>179102.78100000002</v>
          </cell>
          <cell r="C26">
            <v>196213.51699999999</v>
          </cell>
          <cell r="D26">
            <v>153981.989</v>
          </cell>
          <cell r="E26">
            <v>118575.067</v>
          </cell>
          <cell r="F26">
            <v>20399.117999999999</v>
          </cell>
          <cell r="G26">
            <v>11872.01</v>
          </cell>
          <cell r="H26">
            <v>83034.222999999998</v>
          </cell>
          <cell r="I26">
            <v>3269.7160000000003</v>
          </cell>
          <cell r="J26">
            <v>35406.922000000013</v>
          </cell>
          <cell r="K26">
            <v>42231.527999999998</v>
          </cell>
          <cell r="L26">
            <v>40928.99</v>
          </cell>
          <cell r="M26">
            <v>404.88200000000006</v>
          </cell>
          <cell r="N26">
            <v>9148.9959999999992</v>
          </cell>
          <cell r="O26">
            <v>3439.7700000000004</v>
          </cell>
          <cell r="P26">
            <v>23311.663</v>
          </cell>
          <cell r="Q26">
            <v>4623.6790000000001</v>
          </cell>
          <cell r="R26">
            <v>-17110.736000000004</v>
          </cell>
          <cell r="S26">
            <v>55989.462</v>
          </cell>
          <cell r="T26">
            <v>40411.279999999999</v>
          </cell>
          <cell r="U26">
            <v>15578.182000000001</v>
          </cell>
          <cell r="V26">
            <v>73100.198000000004</v>
          </cell>
          <cell r="W26">
            <v>63824.919000000009</v>
          </cell>
          <cell r="X26">
            <v>9275.2790000000005</v>
          </cell>
        </row>
        <row r="27">
          <cell r="A27">
            <v>2009</v>
          </cell>
          <cell r="B27">
            <v>175416.43700000001</v>
          </cell>
          <cell r="C27">
            <v>187529.307</v>
          </cell>
          <cell r="D27">
            <v>150968.12299999999</v>
          </cell>
          <cell r="E27">
            <v>113594.117</v>
          </cell>
          <cell r="F27">
            <v>19892.716</v>
          </cell>
          <cell r="G27">
            <v>9821.375</v>
          </cell>
          <cell r="H27">
            <v>80632.960999999996</v>
          </cell>
          <cell r="I27">
            <v>3247.0649999999996</v>
          </cell>
          <cell r="J27">
            <v>37374.006000000001</v>
          </cell>
          <cell r="K27">
            <v>36561.184000000001</v>
          </cell>
          <cell r="L27">
            <v>37191.082999999999</v>
          </cell>
          <cell r="M27">
            <v>418.57</v>
          </cell>
          <cell r="N27">
            <v>8015.2340000000013</v>
          </cell>
          <cell r="O27">
            <v>2525.0869999999995</v>
          </cell>
          <cell r="P27">
            <v>21532.217999999993</v>
          </cell>
          <cell r="Q27">
            <v>4699.9740000000002</v>
          </cell>
          <cell r="R27">
            <v>-12112.869999999995</v>
          </cell>
          <cell r="S27">
            <v>47877.711000000003</v>
          </cell>
          <cell r="T27">
            <v>33603.471000000005</v>
          </cell>
          <cell r="U27">
            <v>14274.24</v>
          </cell>
          <cell r="V27">
            <v>59990.580999999998</v>
          </cell>
          <cell r="W27">
            <v>51070.063999999998</v>
          </cell>
          <cell r="X27">
            <v>8920.516999999998</v>
          </cell>
        </row>
        <row r="28">
          <cell r="A28">
            <v>2010</v>
          </cell>
          <cell r="B28">
            <v>179610.77899999998</v>
          </cell>
          <cell r="C28">
            <v>193341.44400000002</v>
          </cell>
          <cell r="D28">
            <v>155396.86900000001</v>
          </cell>
          <cell r="E28">
            <v>118409.344</v>
          </cell>
          <cell r="F28">
            <v>20168.258999999998</v>
          </cell>
          <cell r="G28">
            <v>11164.512000000002</v>
          </cell>
          <cell r="H28">
            <v>83815.437000000005</v>
          </cell>
          <cell r="I28">
            <v>3261.136</v>
          </cell>
          <cell r="J28">
            <v>36987.525000000001</v>
          </cell>
          <cell r="K28">
            <v>37944.574999999997</v>
          </cell>
          <cell r="L28">
            <v>36952.800999999999</v>
          </cell>
          <cell r="M28">
            <v>428.14200000000005</v>
          </cell>
          <cell r="N28">
            <v>8416.9339999999993</v>
          </cell>
          <cell r="O28">
            <v>2319.402</v>
          </cell>
          <cell r="P28">
            <v>21038.999</v>
          </cell>
          <cell r="Q28">
            <v>4749.3239999999987</v>
          </cell>
          <cell r="R28">
            <v>-13730.664999999994</v>
          </cell>
          <cell r="S28">
            <v>54007.72</v>
          </cell>
          <cell r="T28">
            <v>39021.243000000002</v>
          </cell>
          <cell r="U28">
            <v>14986.477000000001</v>
          </cell>
          <cell r="V28">
            <v>67738.384999999995</v>
          </cell>
          <cell r="W28">
            <v>58011.938999999998</v>
          </cell>
          <cell r="X28">
            <v>9726.4459999999999</v>
          </cell>
        </row>
        <row r="29">
          <cell r="A29">
            <v>2011</v>
          </cell>
          <cell r="B29">
            <v>176096.17099999997</v>
          </cell>
          <cell r="C29">
            <v>183474.285</v>
          </cell>
          <cell r="D29">
            <v>150724.372</v>
          </cell>
          <cell r="E29">
            <v>116024.011</v>
          </cell>
          <cell r="F29">
            <v>20455.705000000002</v>
          </cell>
          <cell r="G29">
            <v>9311.5889999999999</v>
          </cell>
          <cell r="H29">
            <v>82910.824999999997</v>
          </cell>
          <cell r="I29">
            <v>3345.8919999999998</v>
          </cell>
          <cell r="J29">
            <v>34700.361000000004</v>
          </cell>
          <cell r="K29">
            <v>32749.913</v>
          </cell>
          <cell r="L29">
            <v>32437.360000000001</v>
          </cell>
          <cell r="M29">
            <v>442.54199999999997</v>
          </cell>
          <cell r="N29">
            <v>6467.0369999999994</v>
          </cell>
          <cell r="O29">
            <v>1754.431</v>
          </cell>
          <cell r="P29">
            <v>19005.350000000006</v>
          </cell>
          <cell r="Q29">
            <v>4768</v>
          </cell>
          <cell r="R29">
            <v>-7378.1139999999941</v>
          </cell>
          <cell r="S29">
            <v>60673.692000000003</v>
          </cell>
          <cell r="T29">
            <v>44470.813999999998</v>
          </cell>
          <cell r="U29">
            <v>16202.878000000001</v>
          </cell>
          <cell r="V29">
            <v>68051.805999999997</v>
          </cell>
          <cell r="W29">
            <v>58328.045999999995</v>
          </cell>
          <cell r="X29">
            <v>9723.76</v>
          </cell>
        </row>
        <row r="30">
          <cell r="A30">
            <v>2012</v>
          </cell>
          <cell r="B30">
            <v>168295.56899999999</v>
          </cell>
          <cell r="C30">
            <v>169128.31099999999</v>
          </cell>
          <cell r="D30">
            <v>142702.62899999999</v>
          </cell>
          <cell r="E30">
            <v>111844.80699999999</v>
          </cell>
          <cell r="F30">
            <v>20841.732</v>
          </cell>
          <cell r="G30">
            <v>7121.9139999999989</v>
          </cell>
          <cell r="H30">
            <v>80500.132999999987</v>
          </cell>
          <cell r="I30">
            <v>3381.0279999999993</v>
          </cell>
          <cell r="J30">
            <v>30857.821999999996</v>
          </cell>
          <cell r="K30">
            <v>26425.682000000004</v>
          </cell>
          <cell r="L30">
            <v>26631.460999999999</v>
          </cell>
          <cell r="M30">
            <v>445.06099999999992</v>
          </cell>
          <cell r="N30">
            <v>5417.8770000000004</v>
          </cell>
          <cell r="O30">
            <v>1213.2260000000001</v>
          </cell>
          <cell r="P30">
            <v>15004.32</v>
          </cell>
          <cell r="Q30">
            <v>4550.9770000000008</v>
          </cell>
          <cell r="R30">
            <v>-832.74199999999837</v>
          </cell>
          <cell r="S30">
            <v>63578.724999999999</v>
          </cell>
          <cell r="T30">
            <v>46833.06</v>
          </cell>
          <cell r="U30">
            <v>16745.665000000001</v>
          </cell>
          <cell r="V30">
            <v>64411.466999999997</v>
          </cell>
          <cell r="W30">
            <v>55231.731</v>
          </cell>
          <cell r="X30">
            <v>9179.7360000000008</v>
          </cell>
        </row>
        <row r="31">
          <cell r="A31">
            <v>2013</v>
          </cell>
          <cell r="B31">
            <v>170492.269</v>
          </cell>
          <cell r="C31">
            <v>168619.28300000002</v>
          </cell>
          <cell r="D31">
            <v>143672.65100000001</v>
          </cell>
          <cell r="E31">
            <v>111538.10399999999</v>
          </cell>
          <cell r="F31">
            <v>21397.720999999998</v>
          </cell>
          <cell r="G31">
            <v>7210.5690000000004</v>
          </cell>
          <cell r="H31">
            <v>79512.857999999993</v>
          </cell>
          <cell r="I31">
            <v>3416.9560000000001</v>
          </cell>
          <cell r="J31">
            <v>32134.547000000017</v>
          </cell>
          <cell r="K31">
            <v>24946.632000000001</v>
          </cell>
          <cell r="L31">
            <v>25150.31</v>
          </cell>
          <cell r="M31">
            <v>450.21899999999999</v>
          </cell>
          <cell r="N31">
            <v>5507.7460000000001</v>
          </cell>
          <cell r="O31">
            <v>1555.1980000000001</v>
          </cell>
          <cell r="P31">
            <v>13180.194</v>
          </cell>
          <cell r="Q31">
            <v>4456.9529999999995</v>
          </cell>
          <cell r="R31">
            <v>1872.9859999999899</v>
          </cell>
          <cell r="S31">
            <v>67526.028999999995</v>
          </cell>
          <cell r="T31">
            <v>48961.159999999996</v>
          </cell>
          <cell r="U31">
            <v>18564.868999999999</v>
          </cell>
          <cell r="V31">
            <v>65653.043000000005</v>
          </cell>
          <cell r="W31">
            <v>55967.821000000011</v>
          </cell>
          <cell r="X31">
            <v>9685.2219999999998</v>
          </cell>
        </row>
        <row r="32">
          <cell r="A32">
            <v>2014</v>
          </cell>
          <cell r="B32">
            <v>173053.69100000002</v>
          </cell>
          <cell r="C32">
            <v>172794.75399999999</v>
          </cell>
          <cell r="D32">
            <v>146288.78099999999</v>
          </cell>
          <cell r="E32">
            <v>114449.55900000001</v>
          </cell>
          <cell r="F32">
            <v>21450.464000000004</v>
          </cell>
          <cell r="G32">
            <v>8461.4179999999997</v>
          </cell>
          <cell r="H32">
            <v>81035.631000000008</v>
          </cell>
          <cell r="I32">
            <v>3502.0459999999998</v>
          </cell>
          <cell r="J32">
            <v>31839.221999999987</v>
          </cell>
          <cell r="K32">
            <v>26505.973000000005</v>
          </cell>
          <cell r="L32">
            <v>26012.731</v>
          </cell>
          <cell r="M32">
            <v>473.10800000000006</v>
          </cell>
          <cell r="N32">
            <v>6299.8780000000006</v>
          </cell>
          <cell r="O32">
            <v>1746.3869999999999</v>
          </cell>
          <cell r="P32">
            <v>12969.227999999999</v>
          </cell>
          <cell r="Q32">
            <v>4524.13</v>
          </cell>
          <cell r="R32">
            <v>258.93700000000536</v>
          </cell>
          <cell r="S32">
            <v>69595.217000000004</v>
          </cell>
          <cell r="T32">
            <v>50063.960000000006</v>
          </cell>
          <cell r="U32">
            <v>19531.257000000001</v>
          </cell>
          <cell r="V32">
            <v>69336.28</v>
          </cell>
          <cell r="W32">
            <v>58431.762000000002</v>
          </cell>
          <cell r="X32">
            <v>10904.518</v>
          </cell>
        </row>
        <row r="33">
          <cell r="A33">
            <v>2015</v>
          </cell>
          <cell r="B33">
            <v>179713.15899999999</v>
          </cell>
          <cell r="C33">
            <v>178384.47400000002</v>
          </cell>
          <cell r="D33">
            <v>149890.37400000001</v>
          </cell>
          <cell r="E33">
            <v>117810.348</v>
          </cell>
          <cell r="F33">
            <v>22032.471000000001</v>
          </cell>
          <cell r="G33">
            <v>9764.3490000000002</v>
          </cell>
          <cell r="H33">
            <v>82356.994000000006</v>
          </cell>
          <cell r="I33">
            <v>3656.5340000000001</v>
          </cell>
          <cell r="J33">
            <v>32080.026000000005</v>
          </cell>
          <cell r="K33">
            <v>28494.1</v>
          </cell>
          <cell r="L33">
            <v>27886.485000000001</v>
          </cell>
          <cell r="M33">
            <v>503.29300000000001</v>
          </cell>
          <cell r="N33">
            <v>6819.2039999999997</v>
          </cell>
          <cell r="O33">
            <v>2157.8580000000002</v>
          </cell>
          <cell r="P33">
            <v>13854.452000000001</v>
          </cell>
          <cell r="Q33">
            <v>4551.6779999999999</v>
          </cell>
          <cell r="R33">
            <v>1328.6849999999977</v>
          </cell>
          <cell r="S33">
            <v>72990.706999999995</v>
          </cell>
          <cell r="T33">
            <v>52027.192999999985</v>
          </cell>
          <cell r="U33">
            <v>20963.513999999999</v>
          </cell>
          <cell r="V33">
            <v>71662.021999999997</v>
          </cell>
          <cell r="W33">
            <v>60227.11</v>
          </cell>
          <cell r="X33">
            <v>11434.912</v>
          </cell>
        </row>
        <row r="34">
          <cell r="A34">
            <v>2016</v>
          </cell>
          <cell r="B34">
            <v>186489.81099999999</v>
          </cell>
          <cell r="C34">
            <v>184349.99399999995</v>
          </cell>
          <cell r="D34">
            <v>154823.94899999996</v>
          </cell>
          <cell r="E34">
            <v>122024.35</v>
          </cell>
          <cell r="F34">
            <v>22608.275000000001</v>
          </cell>
          <cell r="G34">
            <v>10619.221000000001</v>
          </cell>
          <cell r="H34">
            <v>85046.005999999994</v>
          </cell>
          <cell r="I34">
            <v>3750.848</v>
          </cell>
          <cell r="J34">
            <v>32799.598999999995</v>
          </cell>
          <cell r="K34">
            <v>29526.044999999998</v>
          </cell>
          <cell r="L34">
            <v>28893.362000000005</v>
          </cell>
          <cell r="M34">
            <v>518.92200000000003</v>
          </cell>
          <cell r="N34">
            <v>7028.6729999999989</v>
          </cell>
          <cell r="O34">
            <v>2651.125</v>
          </cell>
          <cell r="P34">
            <v>13951.038000000004</v>
          </cell>
          <cell r="Q34">
            <v>4743.6040000000003</v>
          </cell>
          <cell r="R34">
            <v>2139.81700000001</v>
          </cell>
          <cell r="S34">
            <v>74989.089000000007</v>
          </cell>
          <cell r="T34">
            <v>52627.719000000005</v>
          </cell>
          <cell r="U34">
            <v>22361.369999999995</v>
          </cell>
          <cell r="V34">
            <v>72849.271999999997</v>
          </cell>
          <cell r="W34">
            <v>60774.202999999994</v>
          </cell>
          <cell r="X34">
            <v>12075.069</v>
          </cell>
        </row>
        <row r="35">
          <cell r="A35">
            <v>2017</v>
          </cell>
          <cell r="B35">
            <v>195947.20999999996</v>
          </cell>
          <cell r="C35">
            <v>193969.33399999997</v>
          </cell>
          <cell r="D35">
            <v>160214.04699999999</v>
          </cell>
          <cell r="E35">
            <v>126541.03099999999</v>
          </cell>
          <cell r="F35">
            <v>23225.163</v>
          </cell>
          <cell r="G35">
            <v>11606.399000000001</v>
          </cell>
          <cell r="H35">
            <v>87724.684999999998</v>
          </cell>
          <cell r="I35">
            <v>3984.7840000000001</v>
          </cell>
          <cell r="J35">
            <v>33673.016000000003</v>
          </cell>
          <cell r="K35">
            <v>33755.286999999997</v>
          </cell>
          <cell r="L35">
            <v>32887.733</v>
          </cell>
          <cell r="M35">
            <v>533.10500000000002</v>
          </cell>
          <cell r="N35">
            <v>7882.3080000000009</v>
          </cell>
          <cell r="O35">
            <v>3012.1909999999998</v>
          </cell>
          <cell r="P35">
            <v>16262.418999999998</v>
          </cell>
          <cell r="Q35">
            <v>5197.71</v>
          </cell>
          <cell r="R35">
            <v>1977.8760000000038</v>
          </cell>
          <cell r="S35">
            <v>83717.008000000002</v>
          </cell>
          <cell r="T35">
            <v>57499.338000000003</v>
          </cell>
          <cell r="U35">
            <v>26217.67</v>
          </cell>
          <cell r="V35">
            <v>81739.131999999998</v>
          </cell>
          <cell r="W35">
            <v>68524.657000000007</v>
          </cell>
          <cell r="X35">
            <v>13214.475</v>
          </cell>
        </row>
        <row r="36">
          <cell r="A36">
            <v>2018</v>
          </cell>
          <cell r="B36">
            <v>205184.12400000001</v>
          </cell>
          <cell r="C36">
            <v>204234.78400000001</v>
          </cell>
          <cell r="D36">
            <v>166705.64000000001</v>
          </cell>
          <cell r="E36">
            <v>131871.26900000003</v>
          </cell>
          <cell r="F36">
            <v>23860.135000000002</v>
          </cell>
          <cell r="G36">
            <v>12263.516</v>
          </cell>
          <cell r="H36">
            <v>91613.70199999999</v>
          </cell>
          <cell r="I36">
            <v>4133.9160000000084</v>
          </cell>
          <cell r="J36">
            <v>34834.370999999999</v>
          </cell>
          <cell r="K36">
            <v>37529.144</v>
          </cell>
          <cell r="L36">
            <v>35953.444000000003</v>
          </cell>
          <cell r="M36">
            <v>499.98700000000008</v>
          </cell>
          <cell r="N36">
            <v>8551.2260000000006</v>
          </cell>
          <cell r="O36">
            <v>3291.8880000000004</v>
          </cell>
          <cell r="P36">
            <v>17949.824000000004</v>
          </cell>
          <cell r="Q36">
            <v>5660.5190000000002</v>
          </cell>
          <cell r="R36">
            <v>949.33999999999651</v>
          </cell>
          <cell r="S36">
            <v>89143.717999999993</v>
          </cell>
          <cell r="T36">
            <v>60682.658999999992</v>
          </cell>
          <cell r="U36">
            <v>28461.059000000001</v>
          </cell>
          <cell r="V36">
            <v>88194.377999999997</v>
          </cell>
          <cell r="W36">
            <v>73963.159000000014</v>
          </cell>
          <cell r="X36">
            <v>14231.218999999999</v>
          </cell>
        </row>
        <row r="37">
          <cell r="A37">
            <v>2019</v>
          </cell>
          <cell r="B37">
            <v>213301.04700000002</v>
          </cell>
          <cell r="C37">
            <v>212813.37</v>
          </cell>
          <cell r="D37">
            <v>172288.932</v>
          </cell>
          <cell r="E37">
            <v>136281.16999999998</v>
          </cell>
          <cell r="F37">
            <v>24415.780000000002</v>
          </cell>
          <cell r="G37">
            <v>12485.197</v>
          </cell>
          <cell r="H37">
            <v>95121.176999999996</v>
          </cell>
          <cell r="I37">
            <v>4259.0159999999978</v>
          </cell>
          <cell r="J37">
            <v>36007.762000000002</v>
          </cell>
          <cell r="K37">
            <v>40524.438000000002</v>
          </cell>
          <cell r="L37">
            <v>38839.205000000002</v>
          </cell>
          <cell r="M37">
            <v>508.12799999999999</v>
          </cell>
          <cell r="N37">
            <v>8946.5679999999993</v>
          </cell>
          <cell r="O37">
            <v>3285.7460000000001</v>
          </cell>
          <cell r="P37">
            <v>20016.737000000001</v>
          </cell>
          <cell r="Q37">
            <v>6082.0259999999998</v>
          </cell>
          <cell r="R37">
            <v>487.67699999999604</v>
          </cell>
          <cell r="S37">
            <v>92797.645000000004</v>
          </cell>
          <cell r="T37">
            <v>62690.979999999996</v>
          </cell>
          <cell r="U37">
            <v>30106.665000000001</v>
          </cell>
          <cell r="V37">
            <v>92309.968000000008</v>
          </cell>
          <cell r="W37">
            <v>76635.074000000008</v>
          </cell>
          <cell r="X37">
            <v>15674.893999999998</v>
          </cell>
        </row>
        <row r="39">
          <cell r="A39" t="str">
            <v>1º Trim 95</v>
          </cell>
          <cell r="B39">
            <v>21804.405999999999</v>
          </cell>
          <cell r="C39">
            <v>23165.041000000001</v>
          </cell>
          <cell r="D39">
            <v>17906.597000000002</v>
          </cell>
          <cell r="E39">
            <v>14149.501</v>
          </cell>
          <cell r="F39">
            <v>2843.6060000000002</v>
          </cell>
          <cell r="G39">
            <v>1513.941</v>
          </cell>
          <cell r="H39">
            <v>9452.762999999999</v>
          </cell>
          <cell r="I39">
            <v>339.19099999999997</v>
          </cell>
          <cell r="J39">
            <v>3757.0960000000023</v>
          </cell>
          <cell r="K39">
            <v>5258.4440000000004</v>
          </cell>
          <cell r="L39">
            <v>4957.1109999999999</v>
          </cell>
          <cell r="M39">
            <v>99.602000000000004</v>
          </cell>
          <cell r="N39">
            <v>1029.798</v>
          </cell>
          <cell r="O39">
            <v>362.62200000000001</v>
          </cell>
          <cell r="P39">
            <v>3223.8900000000003</v>
          </cell>
          <cell r="Q39">
            <v>241.19900000000001</v>
          </cell>
          <cell r="R39">
            <v>-1360.6350000000011</v>
          </cell>
          <cell r="S39">
            <v>5796.0319999999992</v>
          </cell>
          <cell r="T39">
            <v>4366.3469999999998</v>
          </cell>
          <cell r="U39">
            <v>1429.6849999999999</v>
          </cell>
          <cell r="V39">
            <v>7156.6670000000004</v>
          </cell>
          <cell r="W39">
            <v>6075.2310000000007</v>
          </cell>
          <cell r="X39">
            <v>1081.4359999999999</v>
          </cell>
        </row>
        <row r="40">
          <cell r="A40" t="str">
            <v>2º Trim 95</v>
          </cell>
          <cell r="B40">
            <v>22156.210999999999</v>
          </cell>
          <cell r="C40">
            <v>23891.295999999998</v>
          </cell>
          <cell r="D40">
            <v>18368.598999999998</v>
          </cell>
          <cell r="E40">
            <v>14517.950999999999</v>
          </cell>
          <cell r="F40">
            <v>2885.0940000000001</v>
          </cell>
          <cell r="G40">
            <v>1635.1289999999999</v>
          </cell>
          <cell r="H40">
            <v>9647.6549999999988</v>
          </cell>
          <cell r="I40">
            <v>350.07299999999998</v>
          </cell>
          <cell r="J40">
            <v>3850.6479999999979</v>
          </cell>
          <cell r="K40">
            <v>5522.6970000000001</v>
          </cell>
          <cell r="L40">
            <v>5356.9480000000003</v>
          </cell>
          <cell r="M40">
            <v>97.704999999999998</v>
          </cell>
          <cell r="N40">
            <v>1076.059</v>
          </cell>
          <cell r="O40">
            <v>615.06200000000001</v>
          </cell>
          <cell r="P40">
            <v>3318.4070000000002</v>
          </cell>
          <cell r="Q40">
            <v>249.715</v>
          </cell>
          <cell r="R40">
            <v>-1735.085</v>
          </cell>
          <cell r="S40">
            <v>5783.5569999999998</v>
          </cell>
          <cell r="T40">
            <v>4375.9989999999998</v>
          </cell>
          <cell r="U40">
            <v>1407.558</v>
          </cell>
          <cell r="V40">
            <v>7518.6419999999998</v>
          </cell>
          <cell r="W40">
            <v>6409.0289999999995</v>
          </cell>
          <cell r="X40">
            <v>1109.6130000000001</v>
          </cell>
        </row>
        <row r="41">
          <cell r="A41" t="str">
            <v>3º Trim 95</v>
          </cell>
          <cell r="B41">
            <v>22401.585999999999</v>
          </cell>
          <cell r="C41">
            <v>23654.609</v>
          </cell>
          <cell r="D41">
            <v>18330.64</v>
          </cell>
          <cell r="E41">
            <v>14398.796</v>
          </cell>
          <cell r="F41">
            <v>2874.5940000000001</v>
          </cell>
          <cell r="G41">
            <v>1585.854</v>
          </cell>
          <cell r="H41">
            <v>9576.5849999999991</v>
          </cell>
          <cell r="I41">
            <v>361.76299999999998</v>
          </cell>
          <cell r="J41">
            <v>3931.8440000000001</v>
          </cell>
          <cell r="K41">
            <v>5323.9690000000001</v>
          </cell>
          <cell r="L41">
            <v>5134.1940000000004</v>
          </cell>
          <cell r="M41">
            <v>95.088999999999999</v>
          </cell>
          <cell r="N41">
            <v>1073.027</v>
          </cell>
          <cell r="O41">
            <v>433.637</v>
          </cell>
          <cell r="P41">
            <v>3274.2980000000007</v>
          </cell>
          <cell r="Q41">
            <v>258.14299999999997</v>
          </cell>
          <cell r="R41">
            <v>-1253.0229999999992</v>
          </cell>
          <cell r="S41">
            <v>5984.2270000000008</v>
          </cell>
          <cell r="T41">
            <v>4525.4840000000004</v>
          </cell>
          <cell r="U41">
            <v>1458.7429999999999</v>
          </cell>
          <cell r="V41">
            <v>7237.25</v>
          </cell>
          <cell r="W41">
            <v>6131.65</v>
          </cell>
          <cell r="X41">
            <v>1105.5999999999999</v>
          </cell>
        </row>
        <row r="42">
          <cell r="A42" t="str">
            <v>4º Trim 95</v>
          </cell>
          <cell r="B42">
            <v>22666.353999999992</v>
          </cell>
          <cell r="C42">
            <v>23993.188999999991</v>
          </cell>
          <cell r="D42">
            <v>18559.283999999992</v>
          </cell>
          <cell r="E42">
            <v>14552.853000000005</v>
          </cell>
          <cell r="F42">
            <v>2942.9810000000002</v>
          </cell>
          <cell r="G42">
            <v>1558.9989999999996</v>
          </cell>
          <cell r="H42">
            <v>9678.1210000000046</v>
          </cell>
          <cell r="I42">
            <v>372.75200000000012</v>
          </cell>
          <cell r="J42">
            <v>4006.4309999999882</v>
          </cell>
          <cell r="K42">
            <v>5433.9049999999979</v>
          </cell>
          <cell r="L42">
            <v>5278.954999999999</v>
          </cell>
          <cell r="M42">
            <v>92.214000000000027</v>
          </cell>
          <cell r="N42">
            <v>1140.5469999999993</v>
          </cell>
          <cell r="O42">
            <v>494.37900000000008</v>
          </cell>
          <cell r="P42">
            <v>3285.5099999999993</v>
          </cell>
          <cell r="Q42">
            <v>266.30500000000001</v>
          </cell>
          <cell r="R42">
            <v>-1326.8350000000019</v>
          </cell>
          <cell r="S42">
            <v>6268.8899999999976</v>
          </cell>
          <cell r="T42">
            <v>4829.6119999999974</v>
          </cell>
          <cell r="U42">
            <v>1439.2780000000007</v>
          </cell>
          <cell r="V42">
            <v>7595.7249999999995</v>
          </cell>
          <cell r="W42">
            <v>6458.8919999999989</v>
          </cell>
          <cell r="X42">
            <v>1136.8330000000003</v>
          </cell>
        </row>
        <row r="43">
          <cell r="A43" t="str">
            <v>1º Trim 96</v>
          </cell>
          <cell r="B43">
            <v>22931.520000000004</v>
          </cell>
          <cell r="C43">
            <v>24336</v>
          </cell>
          <cell r="D43">
            <v>19055.438999999998</v>
          </cell>
          <cell r="E43">
            <v>14983.491</v>
          </cell>
          <cell r="F43">
            <v>2969.44</v>
          </cell>
          <cell r="G43">
            <v>1686.5820000000001</v>
          </cell>
          <cell r="H43">
            <v>9945.3489999999983</v>
          </cell>
          <cell r="I43">
            <v>382.12</v>
          </cell>
          <cell r="J43">
            <v>4071.9479999999994</v>
          </cell>
          <cell r="K43">
            <v>5280.5609999999997</v>
          </cell>
          <cell r="L43">
            <v>5193.1239999999998</v>
          </cell>
          <cell r="M43">
            <v>89.766999999999996</v>
          </cell>
          <cell r="N43">
            <v>1154.7929999999999</v>
          </cell>
          <cell r="O43">
            <v>479.11099999999999</v>
          </cell>
          <cell r="P43">
            <v>3195.5160000000005</v>
          </cell>
          <cell r="Q43">
            <v>273.93700000000001</v>
          </cell>
          <cell r="R43">
            <v>-1404.4799999999996</v>
          </cell>
          <cell r="S43">
            <v>6263.3130000000001</v>
          </cell>
          <cell r="T43">
            <v>4879.7039999999997</v>
          </cell>
          <cell r="U43">
            <v>1383.6089999999999</v>
          </cell>
          <cell r="V43">
            <v>7667.7929999999997</v>
          </cell>
          <cell r="W43">
            <v>6612.0109999999995</v>
          </cell>
          <cell r="X43">
            <v>1055.7819999999999</v>
          </cell>
        </row>
        <row r="44">
          <cell r="A44" t="str">
            <v>2º Trim 96</v>
          </cell>
          <cell r="B44">
            <v>23291.781999999999</v>
          </cell>
          <cell r="C44">
            <v>24922.316999999999</v>
          </cell>
          <cell r="D44">
            <v>19309.205999999998</v>
          </cell>
          <cell r="E44">
            <v>15166.255999999999</v>
          </cell>
          <cell r="F44">
            <v>3039.4340000000002</v>
          </cell>
          <cell r="G44">
            <v>1678.885</v>
          </cell>
          <cell r="H44">
            <v>10058.837999999998</v>
          </cell>
          <cell r="I44">
            <v>389.09899999999999</v>
          </cell>
          <cell r="J44">
            <v>4142.9499999999989</v>
          </cell>
          <cell r="K44">
            <v>5613.1109999999999</v>
          </cell>
          <cell r="L44">
            <v>5571.3099999999995</v>
          </cell>
          <cell r="M44">
            <v>88.667000000000002</v>
          </cell>
          <cell r="N44">
            <v>1168.8489999999999</v>
          </cell>
          <cell r="O44">
            <v>542.26400000000001</v>
          </cell>
          <cell r="P44">
            <v>3490.8440000000005</v>
          </cell>
          <cell r="Q44">
            <v>280.68599999999998</v>
          </cell>
          <cell r="R44">
            <v>-1630.5349999999999</v>
          </cell>
          <cell r="S44">
            <v>6237.1310000000003</v>
          </cell>
          <cell r="T44">
            <v>4903.3510000000006</v>
          </cell>
          <cell r="U44">
            <v>1333.78</v>
          </cell>
          <cell r="V44">
            <v>7867.6660000000002</v>
          </cell>
          <cell r="W44">
            <v>6770.8490000000002</v>
          </cell>
          <cell r="X44">
            <v>1096.817</v>
          </cell>
        </row>
        <row r="45">
          <cell r="A45" t="str">
            <v>3º Trim 96</v>
          </cell>
          <cell r="B45">
            <v>23979.727999999999</v>
          </cell>
          <cell r="C45">
            <v>25715.524000000005</v>
          </cell>
          <cell r="D45">
            <v>19771.800000000003</v>
          </cell>
          <cell r="E45">
            <v>15569.918000000001</v>
          </cell>
          <cell r="F45">
            <v>3058.7820000000002</v>
          </cell>
          <cell r="G45">
            <v>1798.0060000000001</v>
          </cell>
          <cell r="H45">
            <v>10319.033000000001</v>
          </cell>
          <cell r="I45">
            <v>394.09699999999998</v>
          </cell>
          <cell r="J45">
            <v>4201.8819999999996</v>
          </cell>
          <cell r="K45">
            <v>5943.7240000000002</v>
          </cell>
          <cell r="L45">
            <v>5798.7610000000004</v>
          </cell>
          <cell r="M45">
            <v>89.25</v>
          </cell>
          <cell r="N45">
            <v>1210.5999999999999</v>
          </cell>
          <cell r="O45">
            <v>576.202</v>
          </cell>
          <cell r="P45">
            <v>3635.9650000000006</v>
          </cell>
          <cell r="Q45">
            <v>286.74400000000003</v>
          </cell>
          <cell r="R45">
            <v>-1735.7959999999994</v>
          </cell>
          <cell r="S45">
            <v>6255.4530000000004</v>
          </cell>
          <cell r="T45">
            <v>4911.1270000000004</v>
          </cell>
          <cell r="U45">
            <v>1344.326</v>
          </cell>
          <cell r="V45">
            <v>7991.2489999999998</v>
          </cell>
          <cell r="W45">
            <v>6872.8829999999998</v>
          </cell>
          <cell r="X45">
            <v>1118.366</v>
          </cell>
        </row>
        <row r="46">
          <cell r="A46" t="str">
            <v>4º Trim 96</v>
          </cell>
          <cell r="B46">
            <v>24148.561000000009</v>
          </cell>
          <cell r="C46">
            <v>26088.861000000004</v>
          </cell>
          <cell r="D46">
            <v>19896.589</v>
          </cell>
          <cell r="E46">
            <v>15633.418000000003</v>
          </cell>
          <cell r="F46">
            <v>3024.8179999999988</v>
          </cell>
          <cell r="G46">
            <v>1829.2149999999995</v>
          </cell>
          <cell r="H46">
            <v>10382.288000000004</v>
          </cell>
          <cell r="I46">
            <v>397.09700000000009</v>
          </cell>
          <cell r="J46">
            <v>4263.1709999999966</v>
          </cell>
          <cell r="K46">
            <v>6192.2720000000027</v>
          </cell>
          <cell r="L46">
            <v>5914.9259999999995</v>
          </cell>
          <cell r="M46">
            <v>91.265999999999991</v>
          </cell>
          <cell r="N46">
            <v>1261.0920000000003</v>
          </cell>
          <cell r="O46">
            <v>577.18999999999994</v>
          </cell>
          <cell r="P46">
            <v>3692.5279999999989</v>
          </cell>
          <cell r="Q46">
            <v>292.85000000000002</v>
          </cell>
          <cell r="R46">
            <v>-1940.2999999999993</v>
          </cell>
          <cell r="S46">
            <v>6293.0019999999986</v>
          </cell>
          <cell r="T46">
            <v>4899.6169999999984</v>
          </cell>
          <cell r="U46">
            <v>1393.3850000000007</v>
          </cell>
          <cell r="V46">
            <v>8233.3019999999979</v>
          </cell>
          <cell r="W46">
            <v>7101.1409999999978</v>
          </cell>
          <cell r="X46">
            <v>1132.1610000000003</v>
          </cell>
        </row>
        <row r="47">
          <cell r="A47" t="str">
            <v>1º Trim 97</v>
          </cell>
          <cell r="B47">
            <v>24900.23</v>
          </cell>
          <cell r="C47">
            <v>26811.554999999997</v>
          </cell>
          <cell r="D47">
            <v>20364.946999999996</v>
          </cell>
          <cell r="E47">
            <v>16021.087999999998</v>
          </cell>
          <cell r="F47">
            <v>3034.2170000000001</v>
          </cell>
          <cell r="G47">
            <v>1852.4690000000001</v>
          </cell>
          <cell r="H47">
            <v>10736.243999999999</v>
          </cell>
          <cell r="I47">
            <v>398.15800000000002</v>
          </cell>
          <cell r="J47">
            <v>4343.8589999999995</v>
          </cell>
          <cell r="K47">
            <v>6446.6080000000002</v>
          </cell>
          <cell r="L47">
            <v>6283.5040000000008</v>
          </cell>
          <cell r="M47">
            <v>93.882999999999996</v>
          </cell>
          <cell r="N47">
            <v>1323.2560000000001</v>
          </cell>
          <cell r="O47">
            <v>610.69000000000005</v>
          </cell>
          <cell r="P47">
            <v>3955.3869999999997</v>
          </cell>
          <cell r="Q47">
            <v>300.28800000000001</v>
          </cell>
          <cell r="R47">
            <v>-1911.3249999999989</v>
          </cell>
          <cell r="S47">
            <v>6523.8670000000002</v>
          </cell>
          <cell r="T47">
            <v>5084.1670000000004</v>
          </cell>
          <cell r="U47">
            <v>1439.7</v>
          </cell>
          <cell r="V47">
            <v>8435.1919999999991</v>
          </cell>
          <cell r="W47">
            <v>7367.8859999999986</v>
          </cell>
          <cell r="X47">
            <v>1067.306</v>
          </cell>
        </row>
        <row r="48">
          <cell r="A48" t="str">
            <v>2º Trim 97</v>
          </cell>
          <cell r="B48">
            <v>25298.698</v>
          </cell>
          <cell r="C48">
            <v>27209.83</v>
          </cell>
          <cell r="D48">
            <v>20544.073000000004</v>
          </cell>
          <cell r="E48">
            <v>16103.441000000003</v>
          </cell>
          <cell r="F48">
            <v>3105.2469999999998</v>
          </cell>
          <cell r="G48">
            <v>1856.5129999999999</v>
          </cell>
          <cell r="H48">
            <v>10741.402000000002</v>
          </cell>
          <cell r="I48">
            <v>400.279</v>
          </cell>
          <cell r="J48">
            <v>4440.6319999999996</v>
          </cell>
          <cell r="K48">
            <v>6665.7569999999996</v>
          </cell>
          <cell r="L48">
            <v>6607.3360000000002</v>
          </cell>
          <cell r="M48">
            <v>95.686999999999998</v>
          </cell>
          <cell r="N48">
            <v>1389.7840000000001</v>
          </cell>
          <cell r="O48">
            <v>729.28499999999997</v>
          </cell>
          <cell r="P48">
            <v>4081.6910000000007</v>
          </cell>
          <cell r="Q48">
            <v>310.88900000000001</v>
          </cell>
          <cell r="R48">
            <v>-1911.1320000000005</v>
          </cell>
          <cell r="S48">
            <v>6863.5510000000004</v>
          </cell>
          <cell r="T48">
            <v>5348.0830000000005</v>
          </cell>
          <cell r="U48">
            <v>1515.4680000000001</v>
          </cell>
          <cell r="V48">
            <v>8774.6830000000009</v>
          </cell>
          <cell r="W48">
            <v>7618.4040000000005</v>
          </cell>
          <cell r="X48">
            <v>1156.279</v>
          </cell>
        </row>
        <row r="49">
          <cell r="A49" t="str">
            <v>3º Trim 97</v>
          </cell>
          <cell r="B49">
            <v>25895.436999999994</v>
          </cell>
          <cell r="C49">
            <v>27990.583999999995</v>
          </cell>
          <cell r="D49">
            <v>21087.530999999995</v>
          </cell>
          <cell r="E49">
            <v>16538.721999999998</v>
          </cell>
          <cell r="F49">
            <v>3126.7339999999999</v>
          </cell>
          <cell r="G49">
            <v>1949.665</v>
          </cell>
          <cell r="H49">
            <v>11057.179</v>
          </cell>
          <cell r="I49">
            <v>405.14400000000001</v>
          </cell>
          <cell r="J49">
            <v>4548.8089999999993</v>
          </cell>
          <cell r="K49">
            <v>6903.0529999999999</v>
          </cell>
          <cell r="L49">
            <v>6798.1549999999988</v>
          </cell>
          <cell r="M49">
            <v>96.126999999999995</v>
          </cell>
          <cell r="N49">
            <v>1428.9739999999999</v>
          </cell>
          <cell r="O49">
            <v>708.048</v>
          </cell>
          <cell r="P49">
            <v>4239.6119999999992</v>
          </cell>
          <cell r="Q49">
            <v>325.39400000000001</v>
          </cell>
          <cell r="R49">
            <v>-2095.1470000000008</v>
          </cell>
          <cell r="S49">
            <v>7072.7139999999999</v>
          </cell>
          <cell r="T49">
            <v>5535.2749999999996</v>
          </cell>
          <cell r="U49">
            <v>1537.4390000000001</v>
          </cell>
          <cell r="V49">
            <v>9167.8610000000008</v>
          </cell>
          <cell r="W49">
            <v>7960.4100000000008</v>
          </cell>
          <cell r="X49">
            <v>1207.451</v>
          </cell>
        </row>
        <row r="50">
          <cell r="A50" t="str">
            <v>4º Trim 97</v>
          </cell>
          <cell r="B50">
            <v>26236.594999999998</v>
          </cell>
          <cell r="C50">
            <v>28502.051999999996</v>
          </cell>
          <cell r="D50">
            <v>21374.853999999992</v>
          </cell>
          <cell r="E50">
            <v>16699.310000000001</v>
          </cell>
          <cell r="F50">
            <v>3177.5389999999993</v>
          </cell>
          <cell r="G50">
            <v>1992.415</v>
          </cell>
          <cell r="H50">
            <v>11117.479000000003</v>
          </cell>
          <cell r="I50">
            <v>411.87700000000007</v>
          </cell>
          <cell r="J50">
            <v>4675.5439999999908</v>
          </cell>
          <cell r="K50">
            <v>7127.1980000000021</v>
          </cell>
          <cell r="L50">
            <v>6914.3549999999996</v>
          </cell>
          <cell r="M50">
            <v>95.523999999999987</v>
          </cell>
          <cell r="N50">
            <v>1451.8329999999994</v>
          </cell>
          <cell r="O50">
            <v>831.43799999999965</v>
          </cell>
          <cell r="P50">
            <v>4192.1100000000006</v>
          </cell>
          <cell r="Q50">
            <v>343.44999999999993</v>
          </cell>
          <cell r="R50">
            <v>-2265.4570000000003</v>
          </cell>
          <cell r="S50">
            <v>7326.965000000002</v>
          </cell>
          <cell r="T50">
            <v>5762.6240000000016</v>
          </cell>
          <cell r="U50">
            <v>1564.3410000000001</v>
          </cell>
          <cell r="V50">
            <v>9592.4220000000023</v>
          </cell>
          <cell r="W50">
            <v>8239.8780000000024</v>
          </cell>
          <cell r="X50">
            <v>1352.5439999999999</v>
          </cell>
        </row>
        <row r="51">
          <cell r="A51" t="str">
            <v>1º Trim 98</v>
          </cell>
          <cell r="B51">
            <v>26957.668999999994</v>
          </cell>
          <cell r="C51">
            <v>29373.8</v>
          </cell>
          <cell r="D51">
            <v>21829.334999999999</v>
          </cell>
          <cell r="E51">
            <v>17032.201000000001</v>
          </cell>
          <cell r="F51">
            <v>3282.7669999999998</v>
          </cell>
          <cell r="G51">
            <v>2047.739</v>
          </cell>
          <cell r="H51">
            <v>11281.454</v>
          </cell>
          <cell r="I51">
            <v>420.24099999999999</v>
          </cell>
          <cell r="J51">
            <v>4797.134</v>
          </cell>
          <cell r="K51">
            <v>7544.4650000000001</v>
          </cell>
          <cell r="L51">
            <v>7334.7179999999998</v>
          </cell>
          <cell r="M51">
            <v>95.058999999999997</v>
          </cell>
          <cell r="N51">
            <v>1548.0740000000001</v>
          </cell>
          <cell r="O51">
            <v>820.52800000000002</v>
          </cell>
          <cell r="P51">
            <v>4507.4389999999994</v>
          </cell>
          <cell r="Q51">
            <v>363.61799999999999</v>
          </cell>
          <cell r="R51">
            <v>-2416.1309999999994</v>
          </cell>
          <cell r="S51">
            <v>7438.3389999999999</v>
          </cell>
          <cell r="T51">
            <v>5715.625</v>
          </cell>
          <cell r="U51">
            <v>1722.7139999999999</v>
          </cell>
          <cell r="V51">
            <v>9854.4699999999993</v>
          </cell>
          <cell r="W51">
            <v>8433.5849999999991</v>
          </cell>
          <cell r="X51">
            <v>1420.885</v>
          </cell>
        </row>
        <row r="52">
          <cell r="A52" t="str">
            <v>2º Trim 98</v>
          </cell>
          <cell r="B52">
            <v>27607.647999999994</v>
          </cell>
          <cell r="C52">
            <v>30192.856</v>
          </cell>
          <cell r="D52">
            <v>22338.368999999999</v>
          </cell>
          <cell r="E52">
            <v>17417.845000000001</v>
          </cell>
          <cell r="F52">
            <v>3373.0889999999999</v>
          </cell>
          <cell r="G52">
            <v>2151.9050000000002</v>
          </cell>
          <cell r="H52">
            <v>11468.172</v>
          </cell>
          <cell r="I52">
            <v>424.67899999999997</v>
          </cell>
          <cell r="J52">
            <v>4920.5239999999976</v>
          </cell>
          <cell r="K52">
            <v>7854.4870000000001</v>
          </cell>
          <cell r="L52">
            <v>7581.0480000000007</v>
          </cell>
          <cell r="M52">
            <v>96.784999999999997</v>
          </cell>
          <cell r="N52">
            <v>1687.49</v>
          </cell>
          <cell r="O52">
            <v>885.26199999999994</v>
          </cell>
          <cell r="P52">
            <v>4528.1460000000006</v>
          </cell>
          <cell r="Q52">
            <v>383.36500000000001</v>
          </cell>
          <cell r="R52">
            <v>-2585.2080000000005</v>
          </cell>
          <cell r="S52">
            <v>7704.4269999999997</v>
          </cell>
          <cell r="T52">
            <v>5980.5</v>
          </cell>
          <cell r="U52">
            <v>1723.9269999999999</v>
          </cell>
          <cell r="V52">
            <v>10289.635</v>
          </cell>
          <cell r="W52">
            <v>8984.4500000000007</v>
          </cell>
          <cell r="X52">
            <v>1305.1849999999999</v>
          </cell>
        </row>
        <row r="53">
          <cell r="A53" t="str">
            <v>3º Trim 98</v>
          </cell>
          <cell r="B53">
            <v>28169.152999999995</v>
          </cell>
          <cell r="C53">
            <v>30475.948000000004</v>
          </cell>
          <cell r="D53">
            <v>22705.387000000002</v>
          </cell>
          <cell r="E53">
            <v>17677.411</v>
          </cell>
          <cell r="F53">
            <v>3400.4679999999998</v>
          </cell>
          <cell r="G53">
            <v>2236.4189999999999</v>
          </cell>
          <cell r="H53">
            <v>11611.925999999998</v>
          </cell>
          <cell r="I53">
            <v>428.59800000000001</v>
          </cell>
          <cell r="J53">
            <v>5027.9760000000006</v>
          </cell>
          <cell r="K53">
            <v>7770.5609999999997</v>
          </cell>
          <cell r="L53">
            <v>7516.8230000000003</v>
          </cell>
          <cell r="M53">
            <v>101.43600000000001</v>
          </cell>
          <cell r="N53">
            <v>1648.951</v>
          </cell>
          <cell r="O53">
            <v>806.47900000000004</v>
          </cell>
          <cell r="P53">
            <v>4558.6480000000001</v>
          </cell>
          <cell r="Q53">
            <v>401.30900000000003</v>
          </cell>
          <cell r="R53">
            <v>-2306.7950000000001</v>
          </cell>
          <cell r="S53">
            <v>7780.74</v>
          </cell>
          <cell r="T53">
            <v>5949.5119999999997</v>
          </cell>
          <cell r="U53">
            <v>1831.2280000000001</v>
          </cell>
          <cell r="V53">
            <v>10087.535</v>
          </cell>
          <cell r="W53">
            <v>8805.0689999999995</v>
          </cell>
          <cell r="X53">
            <v>1282.4659999999999</v>
          </cell>
        </row>
        <row r="54">
          <cell r="A54" t="str">
            <v>4º Trim 98</v>
          </cell>
          <cell r="B54">
            <v>28618.911</v>
          </cell>
          <cell r="C54">
            <v>31519.259000000002</v>
          </cell>
          <cell r="D54">
            <v>23157.100000000006</v>
          </cell>
          <cell r="E54">
            <v>18045.139000000003</v>
          </cell>
          <cell r="F54">
            <v>3456.1140000000014</v>
          </cell>
          <cell r="G54">
            <v>2430.925999999999</v>
          </cell>
          <cell r="H54">
            <v>11727.016000000003</v>
          </cell>
          <cell r="I54">
            <v>431.0830000000002</v>
          </cell>
          <cell r="J54">
            <v>5111.9610000000011</v>
          </cell>
          <cell r="K54">
            <v>8362.158999999996</v>
          </cell>
          <cell r="L54">
            <v>8020.5819999999994</v>
          </cell>
          <cell r="M54">
            <v>108.42900000000003</v>
          </cell>
          <cell r="N54">
            <v>1739.1529999999998</v>
          </cell>
          <cell r="O54">
            <v>996.86099999999988</v>
          </cell>
          <cell r="P54">
            <v>4758.9189999999999</v>
          </cell>
          <cell r="Q54">
            <v>417.21999999999997</v>
          </cell>
          <cell r="R54">
            <v>-2900.3480000000036</v>
          </cell>
          <cell r="S54">
            <v>7511.1850000000013</v>
          </cell>
          <cell r="T54">
            <v>5847.237000000001</v>
          </cell>
          <cell r="U54">
            <v>1663.9480000000003</v>
          </cell>
          <cell r="V54">
            <v>10411.533000000005</v>
          </cell>
          <cell r="W54">
            <v>9047.9060000000045</v>
          </cell>
          <cell r="X54">
            <v>1363.6269999999997</v>
          </cell>
        </row>
        <row r="55">
          <cell r="A55" t="str">
            <v>1º Trim 99</v>
          </cell>
          <cell r="B55">
            <v>29320.088</v>
          </cell>
          <cell r="C55">
            <v>32074.57</v>
          </cell>
          <cell r="D55">
            <v>23756.144</v>
          </cell>
          <cell r="E55">
            <v>18565.587</v>
          </cell>
          <cell r="F55">
            <v>3491.9679999999998</v>
          </cell>
          <cell r="G55">
            <v>2511.942</v>
          </cell>
          <cell r="H55">
            <v>12128.647000000001</v>
          </cell>
          <cell r="I55">
            <v>433.03</v>
          </cell>
          <cell r="J55">
            <v>5190.5569999999998</v>
          </cell>
          <cell r="K55">
            <v>8318.4259999999995</v>
          </cell>
          <cell r="L55">
            <v>7972.3969999999999</v>
          </cell>
          <cell r="M55">
            <v>115.863</v>
          </cell>
          <cell r="N55">
            <v>1707.2</v>
          </cell>
          <cell r="O55">
            <v>942.83900000000006</v>
          </cell>
          <cell r="P55">
            <v>4774.4790000000003</v>
          </cell>
          <cell r="Q55">
            <v>432.01600000000002</v>
          </cell>
          <cell r="R55">
            <v>-2754.4819999999982</v>
          </cell>
          <cell r="S55">
            <v>7635.2290000000012</v>
          </cell>
          <cell r="T55">
            <v>5927.5300000000007</v>
          </cell>
          <cell r="U55">
            <v>1707.6990000000001</v>
          </cell>
          <cell r="V55">
            <v>10389.710999999999</v>
          </cell>
          <cell r="W55">
            <v>9120.9209999999985</v>
          </cell>
          <cell r="X55">
            <v>1268.79</v>
          </cell>
        </row>
        <row r="56">
          <cell r="A56" t="str">
            <v>2º Trim 99</v>
          </cell>
          <cell r="B56">
            <v>29687.185000000001</v>
          </cell>
          <cell r="C56">
            <v>32596.103999999996</v>
          </cell>
          <cell r="D56">
            <v>23989.814999999995</v>
          </cell>
          <cell r="E56">
            <v>18689.557999999997</v>
          </cell>
          <cell r="F56">
            <v>3555.2190000000001</v>
          </cell>
          <cell r="G56">
            <v>2529.8330000000001</v>
          </cell>
          <cell r="H56">
            <v>12165.889999999998</v>
          </cell>
          <cell r="I56">
            <v>438.61599999999999</v>
          </cell>
          <cell r="J56">
            <v>5300.2569999999996</v>
          </cell>
          <cell r="K56">
            <v>8606.2890000000007</v>
          </cell>
          <cell r="L56">
            <v>8107.1469999999999</v>
          </cell>
          <cell r="M56">
            <v>120.51900000000001</v>
          </cell>
          <cell r="N56">
            <v>1706.9459999999999</v>
          </cell>
          <cell r="O56">
            <v>936.16899999999998</v>
          </cell>
          <cell r="P56">
            <v>4895.7439999999997</v>
          </cell>
          <cell r="Q56">
            <v>447.76900000000001</v>
          </cell>
          <cell r="R56">
            <v>-2908.9190000000008</v>
          </cell>
          <cell r="S56">
            <v>7730.2259999999997</v>
          </cell>
          <cell r="T56">
            <v>5966.3279999999995</v>
          </cell>
          <cell r="U56">
            <v>1763.8979999999999</v>
          </cell>
          <cell r="V56">
            <v>10639.145</v>
          </cell>
          <cell r="W56">
            <v>9331.3389999999999</v>
          </cell>
          <cell r="X56">
            <v>1307.806</v>
          </cell>
        </row>
        <row r="57">
          <cell r="A57" t="str">
            <v>3º Trim 99</v>
          </cell>
          <cell r="B57">
            <v>30017.213000000003</v>
          </cell>
          <cell r="C57">
            <v>33179.894</v>
          </cell>
          <cell r="D57">
            <v>24520.949000000001</v>
          </cell>
          <cell r="E57">
            <v>19075.922999999999</v>
          </cell>
          <cell r="F57">
            <v>3550.1280000000002</v>
          </cell>
          <cell r="G57">
            <v>2596.7530000000002</v>
          </cell>
          <cell r="H57">
            <v>12479.630999999998</v>
          </cell>
          <cell r="I57">
            <v>449.411</v>
          </cell>
          <cell r="J57">
            <v>5445.0260000000017</v>
          </cell>
          <cell r="K57">
            <v>8658.9449999999997</v>
          </cell>
          <cell r="L57">
            <v>8289.7630000000008</v>
          </cell>
          <cell r="M57">
            <v>120.729</v>
          </cell>
          <cell r="N57">
            <v>1812.0309999999999</v>
          </cell>
          <cell r="O57">
            <v>900.16499999999996</v>
          </cell>
          <cell r="P57">
            <v>4991.4880000000003</v>
          </cell>
          <cell r="Q57">
            <v>465.35</v>
          </cell>
          <cell r="R57">
            <v>-3162.6810000000005</v>
          </cell>
          <cell r="S57">
            <v>8023.5630000000001</v>
          </cell>
          <cell r="T57">
            <v>6238.4390000000003</v>
          </cell>
          <cell r="U57">
            <v>1785.124</v>
          </cell>
          <cell r="V57">
            <v>11186.244000000001</v>
          </cell>
          <cell r="W57">
            <v>9775.6560000000009</v>
          </cell>
          <cell r="X57">
            <v>1410.588</v>
          </cell>
        </row>
        <row r="58">
          <cell r="A58" t="str">
            <v>4º Trim 99</v>
          </cell>
          <cell r="B58">
            <v>30578.818999999989</v>
          </cell>
          <cell r="C58">
            <v>34132.133999999991</v>
          </cell>
          <cell r="D58">
            <v>24997.560999999987</v>
          </cell>
          <cell r="E58">
            <v>19370.465000000004</v>
          </cell>
          <cell r="F58">
            <v>3600.3590000000004</v>
          </cell>
          <cell r="G58">
            <v>2568.6339999999991</v>
          </cell>
          <cell r="H58">
            <v>12737.713000000007</v>
          </cell>
          <cell r="I58">
            <v>463.75900000000001</v>
          </cell>
          <cell r="J58">
            <v>5627.0959999999814</v>
          </cell>
          <cell r="K58">
            <v>9134.5730000000003</v>
          </cell>
          <cell r="L58">
            <v>8630.6030000000028</v>
          </cell>
          <cell r="M58">
            <v>116.37200000000001</v>
          </cell>
          <cell r="N58">
            <v>1867.2300000000002</v>
          </cell>
          <cell r="O58">
            <v>1029.9110000000001</v>
          </cell>
          <cell r="P58">
            <v>5132.6600000000017</v>
          </cell>
          <cell r="Q58">
            <v>484.43000000000012</v>
          </cell>
          <cell r="R58">
            <v>-3553.3149999999987</v>
          </cell>
          <cell r="S58">
            <v>8284.2990000000027</v>
          </cell>
          <cell r="T58">
            <v>6381.9210000000021</v>
          </cell>
          <cell r="U58">
            <v>1902.3780000000002</v>
          </cell>
          <cell r="V58">
            <v>11837.614000000001</v>
          </cell>
          <cell r="W58">
            <v>10416.642000000002</v>
          </cell>
          <cell r="X58">
            <v>1420.9720000000002</v>
          </cell>
        </row>
        <row r="59">
          <cell r="A59" t="str">
            <v>1º Trim 00</v>
          </cell>
          <cell r="B59">
            <v>31471.176000000007</v>
          </cell>
          <cell r="C59">
            <v>35008.366000000002</v>
          </cell>
          <cell r="D59">
            <v>25878.826000000001</v>
          </cell>
          <cell r="E59">
            <v>20069.113000000001</v>
          </cell>
          <cell r="F59">
            <v>3592.2130000000002</v>
          </cell>
          <cell r="G59">
            <v>2845.7570000000001</v>
          </cell>
          <cell r="H59">
            <v>13149.341000000002</v>
          </cell>
          <cell r="I59">
            <v>481.80200000000002</v>
          </cell>
          <cell r="J59">
            <v>5809.7129999999997</v>
          </cell>
          <cell r="K59">
            <v>9129.5400000000009</v>
          </cell>
          <cell r="L59">
            <v>8972.2039999999997</v>
          </cell>
          <cell r="M59">
            <v>108.879</v>
          </cell>
          <cell r="N59">
            <v>1939.4739999999999</v>
          </cell>
          <cell r="O59">
            <v>1050.4760000000001</v>
          </cell>
          <cell r="P59">
            <v>5369.8899999999985</v>
          </cell>
          <cell r="Q59">
            <v>503.48500000000001</v>
          </cell>
          <cell r="R59">
            <v>-3537.1900000000023</v>
          </cell>
          <cell r="S59">
            <v>8660.1389999999992</v>
          </cell>
          <cell r="T59">
            <v>6679.1149999999998</v>
          </cell>
          <cell r="U59">
            <v>1981.0239999999999</v>
          </cell>
          <cell r="V59">
            <v>12197.329000000002</v>
          </cell>
          <cell r="W59">
            <v>10738.646000000001</v>
          </cell>
          <cell r="X59">
            <v>1458.683</v>
          </cell>
        </row>
        <row r="60">
          <cell r="A60" t="str">
            <v>2º Trim 00</v>
          </cell>
          <cell r="B60">
            <v>31670.308000000005</v>
          </cell>
          <cell r="C60">
            <v>35239.351999999999</v>
          </cell>
          <cell r="D60">
            <v>26063.237000000001</v>
          </cell>
          <cell r="E60">
            <v>20074.136999999999</v>
          </cell>
          <cell r="F60">
            <v>3647.163</v>
          </cell>
          <cell r="G60">
            <v>2615.14</v>
          </cell>
          <cell r="H60">
            <v>13310.233</v>
          </cell>
          <cell r="I60">
            <v>501.601</v>
          </cell>
          <cell r="J60">
            <v>5989.1000000000013</v>
          </cell>
          <cell r="K60">
            <v>9176.1149999999998</v>
          </cell>
          <cell r="L60">
            <v>8826.8970000000008</v>
          </cell>
          <cell r="M60">
            <v>101.22799999999999</v>
          </cell>
          <cell r="N60">
            <v>1964.8209999999999</v>
          </cell>
          <cell r="O60">
            <v>993.08500000000004</v>
          </cell>
          <cell r="P60">
            <v>5247.9740000000002</v>
          </cell>
          <cell r="Q60">
            <v>519.78899999999999</v>
          </cell>
          <cell r="R60">
            <v>-3569.0439999999999</v>
          </cell>
          <cell r="S60">
            <v>8769.357</v>
          </cell>
          <cell r="T60">
            <v>6750.8809999999994</v>
          </cell>
          <cell r="U60">
            <v>2018.4760000000001</v>
          </cell>
          <cell r="V60">
            <v>12338.401</v>
          </cell>
          <cell r="W60">
            <v>10838.35</v>
          </cell>
          <cell r="X60">
            <v>1500.0509999999999</v>
          </cell>
        </row>
        <row r="61">
          <cell r="A61" t="str">
            <v>3º Trim 00</v>
          </cell>
          <cell r="B61">
            <v>32442.255000000005</v>
          </cell>
          <cell r="C61">
            <v>35821.812000000005</v>
          </cell>
          <cell r="D61">
            <v>26685.507000000001</v>
          </cell>
          <cell r="E61">
            <v>20538.016</v>
          </cell>
          <cell r="F61">
            <v>3736.88</v>
          </cell>
          <cell r="G61">
            <v>2697.8209999999999</v>
          </cell>
          <cell r="H61">
            <v>13583.025999999998</v>
          </cell>
          <cell r="I61">
            <v>520.28899999999999</v>
          </cell>
          <cell r="J61">
            <v>6147.4910000000027</v>
          </cell>
          <cell r="K61">
            <v>9136.3050000000003</v>
          </cell>
          <cell r="L61">
            <v>9060.8389999999999</v>
          </cell>
          <cell r="M61">
            <v>95.522000000000006</v>
          </cell>
          <cell r="N61">
            <v>2030.9590000000001</v>
          </cell>
          <cell r="O61">
            <v>939.65899999999999</v>
          </cell>
          <cell r="P61">
            <v>5462.4860000000008</v>
          </cell>
          <cell r="Q61">
            <v>532.21299999999997</v>
          </cell>
          <cell r="R61">
            <v>-3379.5569999999989</v>
          </cell>
          <cell r="S61">
            <v>9198.5660000000007</v>
          </cell>
          <cell r="T61">
            <v>7135.6560000000009</v>
          </cell>
          <cell r="U61">
            <v>2062.91</v>
          </cell>
          <cell r="V61">
            <v>12578.123</v>
          </cell>
          <cell r="W61">
            <v>11118.403</v>
          </cell>
          <cell r="X61">
            <v>1459.72</v>
          </cell>
        </row>
        <row r="62">
          <cell r="A62" t="str">
            <v>4º Trim 00</v>
          </cell>
          <cell r="B62">
            <v>32830.705999999991</v>
          </cell>
          <cell r="C62">
            <v>36526.693999999996</v>
          </cell>
          <cell r="D62">
            <v>27015.292999999998</v>
          </cell>
          <cell r="E62">
            <v>20734.927000000003</v>
          </cell>
          <cell r="F62">
            <v>3772.4199999999978</v>
          </cell>
          <cell r="G62">
            <v>2735.498000000001</v>
          </cell>
          <cell r="H62">
            <v>13692.471000000003</v>
          </cell>
          <cell r="I62">
            <v>534.53800000000001</v>
          </cell>
          <cell r="J62">
            <v>6280.3659999999945</v>
          </cell>
          <cell r="K62">
            <v>9511.400999999998</v>
          </cell>
          <cell r="L62">
            <v>9100.021999999999</v>
          </cell>
          <cell r="M62">
            <v>92.986999999999981</v>
          </cell>
          <cell r="N62">
            <v>1989.539</v>
          </cell>
          <cell r="O62">
            <v>1090.9189999999999</v>
          </cell>
          <cell r="P62">
            <v>5385.351999999999</v>
          </cell>
          <cell r="Q62">
            <v>541.22500000000002</v>
          </cell>
          <cell r="R62">
            <v>-3695.988000000003</v>
          </cell>
          <cell r="S62">
            <v>9590.7450000000026</v>
          </cell>
          <cell r="T62">
            <v>7415.8950000000023</v>
          </cell>
          <cell r="U62">
            <v>2174.85</v>
          </cell>
          <cell r="V62">
            <v>13286.733000000006</v>
          </cell>
          <cell r="W62">
            <v>11758.545000000006</v>
          </cell>
          <cell r="X62">
            <v>1528.1879999999996</v>
          </cell>
        </row>
        <row r="63">
          <cell r="A63" t="str">
            <v>1º Trim 01</v>
          </cell>
          <cell r="B63">
            <v>33102.574000000001</v>
          </cell>
          <cell r="C63">
            <v>36394.093000000001</v>
          </cell>
          <cell r="D63">
            <v>27488.025000000001</v>
          </cell>
          <cell r="E63">
            <v>21115.564000000002</v>
          </cell>
          <cell r="F63">
            <v>3893.7359999999999</v>
          </cell>
          <cell r="G63">
            <v>2636.36</v>
          </cell>
          <cell r="H63">
            <v>14035.643</v>
          </cell>
          <cell r="I63">
            <v>549.82500000000005</v>
          </cell>
          <cell r="J63">
            <v>6372.4610000000002</v>
          </cell>
          <cell r="K63">
            <v>8906.0679999999993</v>
          </cell>
          <cell r="L63">
            <v>8834.8970000000008</v>
          </cell>
          <cell r="M63">
            <v>93.971000000000004</v>
          </cell>
          <cell r="N63">
            <v>2091.2190000000001</v>
          </cell>
          <cell r="O63">
            <v>876.11199999999997</v>
          </cell>
          <cell r="P63">
            <v>5224.7050000000017</v>
          </cell>
          <cell r="Q63">
            <v>548.89</v>
          </cell>
          <cell r="R63">
            <v>-3291.5190000000002</v>
          </cell>
          <cell r="S63">
            <v>9309.1929999999993</v>
          </cell>
          <cell r="T63">
            <v>7193.8679999999995</v>
          </cell>
          <cell r="U63">
            <v>2115.3249999999998</v>
          </cell>
          <cell r="V63">
            <v>12600.712</v>
          </cell>
          <cell r="W63">
            <v>11161.451999999999</v>
          </cell>
          <cell r="X63">
            <v>1439.26</v>
          </cell>
        </row>
        <row r="64">
          <cell r="A64" t="str">
            <v>2º Trim 01</v>
          </cell>
          <cell r="B64">
            <v>33717.509000000005</v>
          </cell>
          <cell r="C64">
            <v>37546.194000000003</v>
          </cell>
          <cell r="D64">
            <v>27722.751000000004</v>
          </cell>
          <cell r="E64">
            <v>21236.761000000006</v>
          </cell>
          <cell r="F64">
            <v>3992.944</v>
          </cell>
          <cell r="G64">
            <v>2586.1390000000001</v>
          </cell>
          <cell r="H64">
            <v>14098.136000000002</v>
          </cell>
          <cell r="I64">
            <v>559.54200000000003</v>
          </cell>
          <cell r="J64">
            <v>6485.9899999999989</v>
          </cell>
          <cell r="K64">
            <v>9823.4429999999993</v>
          </cell>
          <cell r="L64">
            <v>9417.8189999999995</v>
          </cell>
          <cell r="M64">
            <v>97.95</v>
          </cell>
          <cell r="N64">
            <v>2060.6</v>
          </cell>
          <cell r="O64">
            <v>970.10699999999997</v>
          </cell>
          <cell r="P64">
            <v>5730.293999999999</v>
          </cell>
          <cell r="Q64">
            <v>558.86800000000005</v>
          </cell>
          <cell r="R64">
            <v>-3828.6849999999995</v>
          </cell>
          <cell r="S64">
            <v>9434.3860000000004</v>
          </cell>
          <cell r="T64">
            <v>7233.4719999999998</v>
          </cell>
          <cell r="U64">
            <v>2200.9140000000002</v>
          </cell>
          <cell r="V64">
            <v>13263.071</v>
          </cell>
          <cell r="W64">
            <v>11765.68</v>
          </cell>
          <cell r="X64">
            <v>1497.3910000000001</v>
          </cell>
        </row>
        <row r="65">
          <cell r="A65" t="str">
            <v>3º Trim 01</v>
          </cell>
          <cell r="B65">
            <v>34040.670999999995</v>
          </cell>
          <cell r="C65">
            <v>37629.138999999996</v>
          </cell>
          <cell r="D65">
            <v>27884.370999999999</v>
          </cell>
          <cell r="E65">
            <v>21302.025000000001</v>
          </cell>
          <cell r="F65">
            <v>3999.3029999999999</v>
          </cell>
          <cell r="G65">
            <v>2538.4459999999999</v>
          </cell>
          <cell r="H65">
            <v>14192.327000000001</v>
          </cell>
          <cell r="I65">
            <v>571.94899999999996</v>
          </cell>
          <cell r="J65">
            <v>6582.3459999999986</v>
          </cell>
          <cell r="K65">
            <v>9744.768</v>
          </cell>
          <cell r="L65">
            <v>9432.2569999999996</v>
          </cell>
          <cell r="M65">
            <v>103.99</v>
          </cell>
          <cell r="N65">
            <v>1996.271</v>
          </cell>
          <cell r="O65">
            <v>875.66399999999999</v>
          </cell>
          <cell r="P65">
            <v>5883.6110000000008</v>
          </cell>
          <cell r="Q65">
            <v>572.721</v>
          </cell>
          <cell r="R65">
            <v>-3588.4679999999989</v>
          </cell>
          <cell r="S65">
            <v>9163.2880000000005</v>
          </cell>
          <cell r="T65">
            <v>7000.0690000000004</v>
          </cell>
          <cell r="U65">
            <v>2163.2190000000001</v>
          </cell>
          <cell r="V65">
            <v>12751.755999999999</v>
          </cell>
          <cell r="W65">
            <v>11314.736999999999</v>
          </cell>
          <cell r="X65">
            <v>1437.019</v>
          </cell>
        </row>
        <row r="66">
          <cell r="A66" t="str">
            <v>4º Trim 01</v>
          </cell>
          <cell r="B66">
            <v>34914.25499999999</v>
          </cell>
          <cell r="C66">
            <v>38078.126999999993</v>
          </cell>
          <cell r="D66">
            <v>28321.568999999996</v>
          </cell>
          <cell r="E66">
            <v>21626.123</v>
          </cell>
          <cell r="F66">
            <v>4024.4530000000004</v>
          </cell>
          <cell r="G66">
            <v>2542.3139999999999</v>
          </cell>
          <cell r="H66">
            <v>14476.953</v>
          </cell>
          <cell r="I66">
            <v>582.40300000000002</v>
          </cell>
          <cell r="J66">
            <v>6695.4459999999945</v>
          </cell>
          <cell r="K66">
            <v>9756.5580000000009</v>
          </cell>
          <cell r="L66">
            <v>9492.3830000000016</v>
          </cell>
          <cell r="M66">
            <v>110.75</v>
          </cell>
          <cell r="N66">
            <v>1996.8720000000008</v>
          </cell>
          <cell r="O66">
            <v>889.20600000000024</v>
          </cell>
          <cell r="P66">
            <v>5905.6409999999996</v>
          </cell>
          <cell r="Q66">
            <v>589.9140000000001</v>
          </cell>
          <cell r="R66">
            <v>-3163.8719999999994</v>
          </cell>
          <cell r="S66">
            <v>9346.1650000000009</v>
          </cell>
          <cell r="T66">
            <v>7151.2680000000009</v>
          </cell>
          <cell r="U66">
            <v>2194.8969999999999</v>
          </cell>
          <cell r="V66">
            <v>12510.037</v>
          </cell>
          <cell r="W66">
            <v>11044.924000000001</v>
          </cell>
          <cell r="X66">
            <v>1465.1130000000001</v>
          </cell>
        </row>
        <row r="67">
          <cell r="A67" t="str">
            <v>1º Trim 02</v>
          </cell>
          <cell r="B67">
            <v>35331.942000000003</v>
          </cell>
          <cell r="C67">
            <v>38427.837</v>
          </cell>
          <cell r="D67">
            <v>28897.192000000003</v>
          </cell>
          <cell r="E67">
            <v>22086.950000000004</v>
          </cell>
          <cell r="F67">
            <v>4055.587</v>
          </cell>
          <cell r="G67">
            <v>2612.3519999999999</v>
          </cell>
          <cell r="H67">
            <v>14826.583000000002</v>
          </cell>
          <cell r="I67">
            <v>592.428</v>
          </cell>
          <cell r="J67">
            <v>6810.2419999999984</v>
          </cell>
          <cell r="K67">
            <v>9530.6450000000004</v>
          </cell>
          <cell r="L67">
            <v>9558.0619999999999</v>
          </cell>
          <cell r="M67">
            <v>116.48</v>
          </cell>
          <cell r="N67">
            <v>1970.231</v>
          </cell>
          <cell r="O67">
            <v>865.48699999999997</v>
          </cell>
          <cell r="P67">
            <v>5998.0520000000006</v>
          </cell>
          <cell r="Q67">
            <v>607.81200000000001</v>
          </cell>
          <cell r="R67">
            <v>-3095.8950000000004</v>
          </cell>
          <cell r="S67">
            <v>9424.0689999999995</v>
          </cell>
          <cell r="T67">
            <v>7187.9029999999993</v>
          </cell>
          <cell r="U67">
            <v>2236.1660000000002</v>
          </cell>
          <cell r="V67">
            <v>12519.964</v>
          </cell>
          <cell r="W67">
            <v>11031.031999999999</v>
          </cell>
          <cell r="X67">
            <v>1488.932</v>
          </cell>
        </row>
        <row r="68">
          <cell r="A68" t="str">
            <v>2º Trim 02</v>
          </cell>
          <cell r="B68">
            <v>35558.735000000001</v>
          </cell>
          <cell r="C68">
            <v>38607.445</v>
          </cell>
          <cell r="D68">
            <v>29148.758999999998</v>
          </cell>
          <cell r="E68">
            <v>22226.627</v>
          </cell>
          <cell r="F68">
            <v>4091.518</v>
          </cell>
          <cell r="G68">
            <v>2618.502</v>
          </cell>
          <cell r="H68">
            <v>14915.919999999998</v>
          </cell>
          <cell r="I68">
            <v>600.68700000000001</v>
          </cell>
          <cell r="J68">
            <v>6922.1319999999996</v>
          </cell>
          <cell r="K68">
            <v>9458.6859999999997</v>
          </cell>
          <cell r="L68">
            <v>9411.3230000000003</v>
          </cell>
          <cell r="M68">
            <v>119.027</v>
          </cell>
          <cell r="N68">
            <v>1898.4010000000001</v>
          </cell>
          <cell r="O68">
            <v>889.88800000000003</v>
          </cell>
          <cell r="P68">
            <v>5882.3230000000012</v>
          </cell>
          <cell r="Q68">
            <v>621.68399999999997</v>
          </cell>
          <cell r="R68">
            <v>-3048.7099999999991</v>
          </cell>
          <cell r="S68">
            <v>9674.6620000000003</v>
          </cell>
          <cell r="T68">
            <v>7430.9330000000009</v>
          </cell>
          <cell r="U68">
            <v>2243.7289999999998</v>
          </cell>
          <cell r="V68">
            <v>12723.371999999999</v>
          </cell>
          <cell r="W68">
            <v>11174.353999999999</v>
          </cell>
          <cell r="X68">
            <v>1549.018</v>
          </cell>
        </row>
        <row r="69">
          <cell r="A69" t="str">
            <v>3º Trim 02</v>
          </cell>
          <cell r="B69">
            <v>35776.466</v>
          </cell>
          <cell r="C69">
            <v>38636.620999999999</v>
          </cell>
          <cell r="D69">
            <v>29553.994999999999</v>
          </cell>
          <cell r="E69">
            <v>22527.863000000001</v>
          </cell>
          <cell r="F69">
            <v>4101.857</v>
          </cell>
          <cell r="G69">
            <v>2527.3270000000002</v>
          </cell>
          <cell r="H69">
            <v>15291.978999999999</v>
          </cell>
          <cell r="I69">
            <v>606.70000000000005</v>
          </cell>
          <cell r="J69">
            <v>7026.1319999999987</v>
          </cell>
          <cell r="K69">
            <v>9082.6260000000002</v>
          </cell>
          <cell r="L69">
            <v>9036.7649999999994</v>
          </cell>
          <cell r="M69">
            <v>117.75</v>
          </cell>
          <cell r="N69">
            <v>1819.1030000000001</v>
          </cell>
          <cell r="O69">
            <v>763.76900000000001</v>
          </cell>
          <cell r="P69">
            <v>5706.8959999999997</v>
          </cell>
          <cell r="Q69">
            <v>629.24699999999996</v>
          </cell>
          <cell r="R69">
            <v>-2860.1550000000007</v>
          </cell>
          <cell r="S69">
            <v>9675.1569999999992</v>
          </cell>
          <cell r="T69">
            <v>7408.5949999999993</v>
          </cell>
          <cell r="U69">
            <v>2266.5619999999999</v>
          </cell>
          <cell r="V69">
            <v>12535.312</v>
          </cell>
          <cell r="W69">
            <v>11044.585999999999</v>
          </cell>
          <cell r="X69">
            <v>1490.7260000000001</v>
          </cell>
        </row>
        <row r="70">
          <cell r="A70" t="str">
            <v>4º Trim 02</v>
          </cell>
          <cell r="B70">
            <v>35887.120000000024</v>
          </cell>
          <cell r="C70">
            <v>38516.976000000017</v>
          </cell>
          <cell r="D70">
            <v>29661.207000000013</v>
          </cell>
          <cell r="E70">
            <v>22547.369000000002</v>
          </cell>
          <cell r="F70">
            <v>4138.8460000000014</v>
          </cell>
          <cell r="G70">
            <v>2361.4540000000006</v>
          </cell>
          <cell r="H70">
            <v>15437.179</v>
          </cell>
          <cell r="I70">
            <v>609.88999999999976</v>
          </cell>
          <cell r="J70">
            <v>7113.8380000000107</v>
          </cell>
          <cell r="K70">
            <v>8855.7690000000039</v>
          </cell>
          <cell r="L70">
            <v>8854.2549999999992</v>
          </cell>
          <cell r="M70">
            <v>113.52600000000002</v>
          </cell>
          <cell r="N70">
            <v>1813.9580000000003</v>
          </cell>
          <cell r="O70">
            <v>719.57700000000034</v>
          </cell>
          <cell r="P70">
            <v>5576.5279999999975</v>
          </cell>
          <cell r="Q70">
            <v>630.66600000000028</v>
          </cell>
          <cell r="R70">
            <v>-2629.8559999999961</v>
          </cell>
          <cell r="S70">
            <v>9820.3440000000046</v>
          </cell>
          <cell r="T70">
            <v>7590.8760000000048</v>
          </cell>
          <cell r="U70">
            <v>2229.4679999999998</v>
          </cell>
          <cell r="V70">
            <v>12450.2</v>
          </cell>
          <cell r="W70">
            <v>10940.261000000002</v>
          </cell>
          <cell r="X70">
            <v>1509.9389999999992</v>
          </cell>
        </row>
        <row r="71">
          <cell r="A71" t="str">
            <v>1º Trim 03</v>
          </cell>
          <cell r="B71">
            <v>36039.486000000004</v>
          </cell>
          <cell r="C71">
            <v>38137.417000000001</v>
          </cell>
          <cell r="D71">
            <v>30025.106</v>
          </cell>
          <cell r="E71">
            <v>22793.964</v>
          </cell>
          <cell r="F71">
            <v>4201.0219999999999</v>
          </cell>
          <cell r="G71">
            <v>2310.2020000000002</v>
          </cell>
          <cell r="H71">
            <v>15669.688999999998</v>
          </cell>
          <cell r="I71">
            <v>613.05100000000004</v>
          </cell>
          <cell r="J71">
            <v>7231.1419999999989</v>
          </cell>
          <cell r="K71">
            <v>8112.3109999999997</v>
          </cell>
          <cell r="L71">
            <v>8743.51</v>
          </cell>
          <cell r="M71">
            <v>108.74299999999999</v>
          </cell>
          <cell r="N71">
            <v>1769.374</v>
          </cell>
          <cell r="O71">
            <v>699.98599999999999</v>
          </cell>
          <cell r="P71">
            <v>5536.857</v>
          </cell>
          <cell r="Q71">
            <v>628.54999999999995</v>
          </cell>
          <cell r="R71">
            <v>-2097.9310000000005</v>
          </cell>
          <cell r="S71">
            <v>10123.65</v>
          </cell>
          <cell r="T71">
            <v>7913.2079999999996</v>
          </cell>
          <cell r="U71">
            <v>2210.442</v>
          </cell>
          <cell r="V71">
            <v>12221.581</v>
          </cell>
          <cell r="W71">
            <v>10741.614</v>
          </cell>
          <cell r="X71">
            <v>1479.9670000000001</v>
          </cell>
        </row>
        <row r="72">
          <cell r="A72" t="str">
            <v>2º Trim 03</v>
          </cell>
          <cell r="B72">
            <v>36326.519</v>
          </cell>
          <cell r="C72">
            <v>38356.856</v>
          </cell>
          <cell r="D72">
            <v>30166.091999999997</v>
          </cell>
          <cell r="E72">
            <v>22869.542999999998</v>
          </cell>
          <cell r="F72">
            <v>4219.1239999999998</v>
          </cell>
          <cell r="G72">
            <v>2274.0340000000001</v>
          </cell>
          <cell r="H72">
            <v>15758.786</v>
          </cell>
          <cell r="I72">
            <v>617.59900000000005</v>
          </cell>
          <cell r="J72">
            <v>7296.5490000000009</v>
          </cell>
          <cell r="K72">
            <v>8190.7640000000001</v>
          </cell>
          <cell r="L72">
            <v>8798.98</v>
          </cell>
          <cell r="M72">
            <v>107.30800000000001</v>
          </cell>
          <cell r="N72">
            <v>1725.96</v>
          </cell>
          <cell r="O72">
            <v>802.84299999999996</v>
          </cell>
          <cell r="P72">
            <v>5534.9070000000002</v>
          </cell>
          <cell r="Q72">
            <v>627.96199999999999</v>
          </cell>
          <cell r="R72">
            <v>-2030.3369999999995</v>
          </cell>
          <cell r="S72">
            <v>10193.331</v>
          </cell>
          <cell r="T72">
            <v>8018.5910000000003</v>
          </cell>
          <cell r="U72">
            <v>2174.7399999999998</v>
          </cell>
          <cell r="V72">
            <v>12223.668</v>
          </cell>
          <cell r="W72">
            <v>10787.991</v>
          </cell>
          <cell r="X72">
            <v>1435.6769999999999</v>
          </cell>
        </row>
        <row r="73">
          <cell r="A73" t="str">
            <v>3º Trim 03</v>
          </cell>
          <cell r="B73">
            <v>36611.008000000002</v>
          </cell>
          <cell r="C73">
            <v>39111.805999999997</v>
          </cell>
          <cell r="D73">
            <v>30632.503999999997</v>
          </cell>
          <cell r="E73">
            <v>23257.379999999997</v>
          </cell>
          <cell r="F73">
            <v>4256.8860000000004</v>
          </cell>
          <cell r="G73">
            <v>2414.011</v>
          </cell>
          <cell r="H73">
            <v>15964.480999999998</v>
          </cell>
          <cell r="I73">
            <v>622.00199999999995</v>
          </cell>
          <cell r="J73">
            <v>7375.1239999999998</v>
          </cell>
          <cell r="K73">
            <v>8479.3019999999997</v>
          </cell>
          <cell r="L73">
            <v>8673.5429999999997</v>
          </cell>
          <cell r="M73">
            <v>110.94</v>
          </cell>
          <cell r="N73">
            <v>1784.0730000000001</v>
          </cell>
          <cell r="O73">
            <v>712.23900000000003</v>
          </cell>
          <cell r="P73">
            <v>5434.6729999999998</v>
          </cell>
          <cell r="Q73">
            <v>631.61800000000005</v>
          </cell>
          <cell r="R73">
            <v>-2500.7979999999989</v>
          </cell>
          <cell r="S73">
            <v>9786.4680000000008</v>
          </cell>
          <cell r="T73">
            <v>7498.3130000000001</v>
          </cell>
          <cell r="U73">
            <v>2288.1550000000002</v>
          </cell>
          <cell r="V73">
            <v>12287.266</v>
          </cell>
          <cell r="W73">
            <v>10812.607</v>
          </cell>
          <cell r="X73">
            <v>1474.6590000000001</v>
          </cell>
        </row>
        <row r="74">
          <cell r="A74" t="str">
            <v>4º Trim 03</v>
          </cell>
          <cell r="B74">
            <v>37090.844999999987</v>
          </cell>
          <cell r="C74">
            <v>39816.787999999993</v>
          </cell>
          <cell r="D74">
            <v>30836.009999999995</v>
          </cell>
          <cell r="E74">
            <v>23369.843000000001</v>
          </cell>
          <cell r="F74">
            <v>4253.6459999999997</v>
          </cell>
          <cell r="G74">
            <v>2437.5960000000005</v>
          </cell>
          <cell r="H74">
            <v>16050.477999999999</v>
          </cell>
          <cell r="I74">
            <v>628.12299999999993</v>
          </cell>
          <cell r="J74">
            <v>7466.166999999994</v>
          </cell>
          <cell r="K74">
            <v>8980.7780000000002</v>
          </cell>
          <cell r="L74">
            <v>8490.3370000000032</v>
          </cell>
          <cell r="M74">
            <v>119.17400000000004</v>
          </cell>
          <cell r="N74">
            <v>1767.7439999999995</v>
          </cell>
          <cell r="O74">
            <v>698.48699999999997</v>
          </cell>
          <cell r="P74">
            <v>5265.0410000000047</v>
          </cell>
          <cell r="Q74">
            <v>639.8910000000003</v>
          </cell>
          <cell r="R74">
            <v>-2725.9430000000029</v>
          </cell>
          <cell r="S74">
            <v>9871.2220000000034</v>
          </cell>
          <cell r="T74">
            <v>7580.6700000000046</v>
          </cell>
          <cell r="U74">
            <v>2290.5519999999988</v>
          </cell>
          <cell r="V74">
            <v>12597.165000000006</v>
          </cell>
          <cell r="W74">
            <v>11051.508000000007</v>
          </cell>
          <cell r="X74">
            <v>1545.6569999999997</v>
          </cell>
        </row>
        <row r="75">
          <cell r="A75" t="str">
            <v>1º Trim 04</v>
          </cell>
          <cell r="B75">
            <v>37366.864000000001</v>
          </cell>
          <cell r="C75">
            <v>40103.002999999997</v>
          </cell>
          <cell r="D75">
            <v>31426.697</v>
          </cell>
          <cell r="E75">
            <v>23870.784</v>
          </cell>
          <cell r="F75">
            <v>4347.2039999999997</v>
          </cell>
          <cell r="G75">
            <v>2429.5770000000002</v>
          </cell>
          <cell r="H75">
            <v>16458.081000000002</v>
          </cell>
          <cell r="I75">
            <v>635.92200000000003</v>
          </cell>
          <cell r="J75">
            <v>7555.9129999999986</v>
          </cell>
          <cell r="K75">
            <v>8676.3060000000005</v>
          </cell>
          <cell r="L75">
            <v>8750.7890000000007</v>
          </cell>
          <cell r="M75">
            <v>129.35499999999999</v>
          </cell>
          <cell r="N75">
            <v>1844.694</v>
          </cell>
          <cell r="O75">
            <v>714.92499999999995</v>
          </cell>
          <cell r="P75">
            <v>5411.01</v>
          </cell>
          <cell r="Q75">
            <v>650.80499999999995</v>
          </cell>
          <cell r="R75">
            <v>-2736.139000000001</v>
          </cell>
          <cell r="S75">
            <v>10120.569</v>
          </cell>
          <cell r="T75">
            <v>7666.4149999999991</v>
          </cell>
          <cell r="U75">
            <v>2454.154</v>
          </cell>
          <cell r="V75">
            <v>12856.708000000001</v>
          </cell>
          <cell r="W75">
            <v>11405.09</v>
          </cell>
          <cell r="X75">
            <v>1451.6179999999999</v>
          </cell>
        </row>
        <row r="76">
          <cell r="A76" t="str">
            <v>2º Trim 04</v>
          </cell>
          <cell r="B76">
            <v>37984.724000000002</v>
          </cell>
          <cell r="C76">
            <v>40522.44</v>
          </cell>
          <cell r="D76">
            <v>31773.938999999998</v>
          </cell>
          <cell r="E76">
            <v>24079.362000000001</v>
          </cell>
          <cell r="F76">
            <v>4385.6350000000002</v>
          </cell>
          <cell r="G76">
            <v>2508.2759999999998</v>
          </cell>
          <cell r="H76">
            <v>16539.555</v>
          </cell>
          <cell r="I76">
            <v>645.89599999999996</v>
          </cell>
          <cell r="J76">
            <v>7694.5769999999984</v>
          </cell>
          <cell r="K76">
            <v>8748.5010000000002</v>
          </cell>
          <cell r="L76">
            <v>8908.6370000000006</v>
          </cell>
          <cell r="M76">
            <v>136.64599999999999</v>
          </cell>
          <cell r="N76">
            <v>1783.6410000000001</v>
          </cell>
          <cell r="O76">
            <v>709.45699999999999</v>
          </cell>
          <cell r="P76">
            <v>5618.8480000000009</v>
          </cell>
          <cell r="Q76">
            <v>660.04499999999996</v>
          </cell>
          <cell r="R76">
            <v>-2537.7160000000003</v>
          </cell>
          <cell r="S76">
            <v>10850.281999999999</v>
          </cell>
          <cell r="T76">
            <v>8195.7109999999993</v>
          </cell>
          <cell r="U76">
            <v>2654.5709999999999</v>
          </cell>
          <cell r="V76">
            <v>13387.998</v>
          </cell>
          <cell r="W76">
            <v>11853.826999999999</v>
          </cell>
          <cell r="X76">
            <v>1534.171</v>
          </cell>
        </row>
        <row r="77">
          <cell r="A77" t="str">
            <v>3º Trim 04</v>
          </cell>
          <cell r="B77">
            <v>38191.047000000006</v>
          </cell>
          <cell r="C77">
            <v>41351.807000000001</v>
          </cell>
          <cell r="D77">
            <v>32166.110999999997</v>
          </cell>
          <cell r="E77">
            <v>24326.609999999997</v>
          </cell>
          <cell r="F77">
            <v>4397.0209999999997</v>
          </cell>
          <cell r="G77">
            <v>2594.3020000000001</v>
          </cell>
          <cell r="H77">
            <v>16680.276999999998</v>
          </cell>
          <cell r="I77">
            <v>655.01</v>
          </cell>
          <cell r="J77">
            <v>7839.501000000002</v>
          </cell>
          <cell r="K77">
            <v>9185.6959999999999</v>
          </cell>
          <cell r="L77">
            <v>8949.1</v>
          </cell>
          <cell r="M77">
            <v>138.398</v>
          </cell>
          <cell r="N77">
            <v>1827.7190000000001</v>
          </cell>
          <cell r="O77">
            <v>692.62400000000002</v>
          </cell>
          <cell r="P77">
            <v>5624.4210000000003</v>
          </cell>
          <cell r="Q77">
            <v>665.93799999999999</v>
          </cell>
          <cell r="R77">
            <v>-3160.76</v>
          </cell>
          <cell r="S77">
            <v>10324.472</v>
          </cell>
          <cell r="T77">
            <v>7858.268</v>
          </cell>
          <cell r="U77">
            <v>2466.2040000000002</v>
          </cell>
          <cell r="V77">
            <v>13485.232</v>
          </cell>
          <cell r="W77">
            <v>11876.332</v>
          </cell>
          <cell r="X77">
            <v>1608.9</v>
          </cell>
        </row>
        <row r="78">
          <cell r="A78" t="str">
            <v>4º Trim 04</v>
          </cell>
          <cell r="B78">
            <v>38705.752999999975</v>
          </cell>
          <cell r="C78">
            <v>42253.832999999984</v>
          </cell>
          <cell r="D78">
            <v>32592.186999999991</v>
          </cell>
          <cell r="E78">
            <v>24587.545999999998</v>
          </cell>
          <cell r="F78">
            <v>4354.8819999999978</v>
          </cell>
          <cell r="G78">
            <v>2632.2959999999994</v>
          </cell>
          <cell r="H78">
            <v>16937.543000000001</v>
          </cell>
          <cell r="I78">
            <v>662.82499999999982</v>
          </cell>
          <cell r="J78">
            <v>8004.6409999999933</v>
          </cell>
          <cell r="K78">
            <v>9661.645999999997</v>
          </cell>
          <cell r="L78">
            <v>9054.2389999999978</v>
          </cell>
          <cell r="M78">
            <v>134.16</v>
          </cell>
          <cell r="N78">
            <v>1978.1849999999995</v>
          </cell>
          <cell r="O78">
            <v>753.01299999999969</v>
          </cell>
          <cell r="P78">
            <v>5519.427999999999</v>
          </cell>
          <cell r="Q78">
            <v>669.45299999999986</v>
          </cell>
          <cell r="R78">
            <v>-3548.0800000000036</v>
          </cell>
          <cell r="S78">
            <v>10827.316999999999</v>
          </cell>
          <cell r="T78">
            <v>8340.982</v>
          </cell>
          <cell r="U78">
            <v>2486.3349999999996</v>
          </cell>
          <cell r="V78">
            <v>14375.397000000003</v>
          </cell>
          <cell r="W78">
            <v>12734.775000000003</v>
          </cell>
          <cell r="X78">
            <v>1640.6219999999998</v>
          </cell>
        </row>
        <row r="79">
          <cell r="A79" t="str">
            <v>1º Trim 05</v>
          </cell>
          <cell r="B79">
            <v>38950.838000000003</v>
          </cell>
          <cell r="C79">
            <v>42398.106</v>
          </cell>
          <cell r="D79">
            <v>33320.476999999999</v>
          </cell>
          <cell r="E79">
            <v>25141.723000000002</v>
          </cell>
          <cell r="F79">
            <v>4365.6819999999998</v>
          </cell>
          <cell r="G79">
            <v>2661.2510000000002</v>
          </cell>
          <cell r="H79">
            <v>17445.285</v>
          </cell>
          <cell r="I79">
            <v>669.505</v>
          </cell>
          <cell r="J79">
            <v>8178.7539999999981</v>
          </cell>
          <cell r="K79">
            <v>9077.6290000000008</v>
          </cell>
          <cell r="L79">
            <v>9106.4959999999992</v>
          </cell>
          <cell r="M79">
            <v>125.667</v>
          </cell>
          <cell r="N79">
            <v>1880.819</v>
          </cell>
          <cell r="O79">
            <v>729.69299999999998</v>
          </cell>
          <cell r="P79">
            <v>5696.1179999999977</v>
          </cell>
          <cell r="Q79">
            <v>674.19899999999996</v>
          </cell>
          <cell r="R79">
            <v>-3447.268</v>
          </cell>
          <cell r="S79">
            <v>10288.245999999999</v>
          </cell>
          <cell r="T79">
            <v>7816.4019999999991</v>
          </cell>
          <cell r="U79">
            <v>2471.8440000000001</v>
          </cell>
          <cell r="V79">
            <v>13735.513999999999</v>
          </cell>
          <cell r="W79">
            <v>12198.062999999998</v>
          </cell>
          <cell r="X79">
            <v>1537.451</v>
          </cell>
        </row>
        <row r="80">
          <cell r="A80" t="str">
            <v>2º Trim 05</v>
          </cell>
          <cell r="B80">
            <v>39566.512999999999</v>
          </cell>
          <cell r="C80">
            <v>42986.745999999999</v>
          </cell>
          <cell r="D80">
            <v>33848.063999999998</v>
          </cell>
          <cell r="E80">
            <v>25552.564999999999</v>
          </cell>
          <cell r="F80">
            <v>4401.3419999999996</v>
          </cell>
          <cell r="G80">
            <v>2883.7130000000002</v>
          </cell>
          <cell r="H80">
            <v>17594.103999999999</v>
          </cell>
          <cell r="I80">
            <v>673.40599999999995</v>
          </cell>
          <cell r="J80">
            <v>8295.4989999999998</v>
          </cell>
          <cell r="K80">
            <v>9138.6820000000007</v>
          </cell>
          <cell r="L80">
            <v>9174.9880000000012</v>
          </cell>
          <cell r="M80">
            <v>116.852</v>
          </cell>
          <cell r="N80">
            <v>1976.422</v>
          </cell>
          <cell r="O80">
            <v>752.31100000000004</v>
          </cell>
          <cell r="P80">
            <v>5642.97</v>
          </cell>
          <cell r="Q80">
            <v>686.43299999999999</v>
          </cell>
          <cell r="R80">
            <v>-3420.2329999999984</v>
          </cell>
          <cell r="S80">
            <v>10665.665000000001</v>
          </cell>
          <cell r="T80">
            <v>8118.139000000001</v>
          </cell>
          <cell r="U80">
            <v>2547.5259999999998</v>
          </cell>
          <cell r="V80">
            <v>14085.897999999999</v>
          </cell>
          <cell r="W80">
            <v>12416.984999999999</v>
          </cell>
          <cell r="X80">
            <v>1668.913</v>
          </cell>
        </row>
        <row r="81">
          <cell r="A81" t="str">
            <v>3º Trim 05</v>
          </cell>
          <cell r="B81">
            <v>39745.965000000004</v>
          </cell>
          <cell r="C81">
            <v>43139.542000000001</v>
          </cell>
          <cell r="D81">
            <v>33892.135999999999</v>
          </cell>
          <cell r="E81">
            <v>25518.175999999999</v>
          </cell>
          <cell r="F81">
            <v>4399.9279999999999</v>
          </cell>
          <cell r="G81">
            <v>2601.7359999999999</v>
          </cell>
          <cell r="H81">
            <v>17840.732</v>
          </cell>
          <cell r="I81">
            <v>675.78</v>
          </cell>
          <cell r="J81">
            <v>8373.9599999999973</v>
          </cell>
          <cell r="K81">
            <v>9247.4060000000009</v>
          </cell>
          <cell r="L81">
            <v>9194.134</v>
          </cell>
          <cell r="M81">
            <v>110.233</v>
          </cell>
          <cell r="N81">
            <v>1947.212</v>
          </cell>
          <cell r="O81">
            <v>770.274</v>
          </cell>
          <cell r="P81">
            <v>5657.494999999999</v>
          </cell>
          <cell r="Q81">
            <v>708.92</v>
          </cell>
          <cell r="R81">
            <v>-3393.5770000000011</v>
          </cell>
          <cell r="S81">
            <v>10852.166999999999</v>
          </cell>
          <cell r="T81">
            <v>8298.5749999999989</v>
          </cell>
          <cell r="U81">
            <v>2553.5920000000001</v>
          </cell>
          <cell r="V81">
            <v>14245.744000000001</v>
          </cell>
          <cell r="W81">
            <v>12634.435000000001</v>
          </cell>
          <cell r="X81">
            <v>1611.309</v>
          </cell>
        </row>
        <row r="82">
          <cell r="A82" t="str">
            <v>4º Trim 05</v>
          </cell>
          <cell r="B82">
            <v>40289.388000000006</v>
          </cell>
          <cell r="C82">
            <v>43943.164000000012</v>
          </cell>
          <cell r="D82">
            <v>34371.167000000016</v>
          </cell>
          <cell r="E82">
            <v>25946.861000000001</v>
          </cell>
          <cell r="F82">
            <v>4456.054000000001</v>
          </cell>
          <cell r="G82">
            <v>2756.1610000000001</v>
          </cell>
          <cell r="H82">
            <v>18056.09</v>
          </cell>
          <cell r="I82">
            <v>678.55599999999993</v>
          </cell>
          <cell r="J82">
            <v>8424.306000000015</v>
          </cell>
          <cell r="K82">
            <v>9571.9969999999958</v>
          </cell>
          <cell r="L82">
            <v>9192.1930000000066</v>
          </cell>
          <cell r="M82">
            <v>106.91699999999997</v>
          </cell>
          <cell r="N82">
            <v>1915.4850000000006</v>
          </cell>
          <cell r="O82">
            <v>753.51300000000015</v>
          </cell>
          <cell r="P82">
            <v>5675.337000000005</v>
          </cell>
          <cell r="Q82">
            <v>740.94099999999992</v>
          </cell>
          <cell r="R82">
            <v>-3653.7760000000017</v>
          </cell>
          <cell r="S82">
            <v>11136.601999999999</v>
          </cell>
          <cell r="T82">
            <v>8447.0419999999976</v>
          </cell>
          <cell r="U82">
            <v>2689.5600000000004</v>
          </cell>
          <cell r="V82">
            <v>14790.378000000001</v>
          </cell>
          <cell r="W82">
            <v>12996.269</v>
          </cell>
          <cell r="X82">
            <v>1794.1089999999999</v>
          </cell>
        </row>
        <row r="83">
          <cell r="A83" t="str">
            <v>1º Trim 06</v>
          </cell>
          <cell r="B83">
            <v>40650.612000000001</v>
          </cell>
          <cell r="C83">
            <v>44322.981</v>
          </cell>
          <cell r="D83">
            <v>34902.161</v>
          </cell>
          <cell r="E83">
            <v>26483.083999999999</v>
          </cell>
          <cell r="F83">
            <v>4517.3760000000002</v>
          </cell>
          <cell r="G83">
            <v>2825.3629999999998</v>
          </cell>
          <cell r="H83">
            <v>18457.133999999998</v>
          </cell>
          <cell r="I83">
            <v>683.21100000000001</v>
          </cell>
          <cell r="J83">
            <v>8419.0770000000011</v>
          </cell>
          <cell r="K83">
            <v>9420.82</v>
          </cell>
          <cell r="L83">
            <v>9310.7099999999991</v>
          </cell>
          <cell r="M83">
            <v>106.602</v>
          </cell>
          <cell r="N83">
            <v>1962.8009999999999</v>
          </cell>
          <cell r="O83">
            <v>733.14200000000005</v>
          </cell>
          <cell r="P83">
            <v>5729.8759999999993</v>
          </cell>
          <cell r="Q83">
            <v>778.28899999999999</v>
          </cell>
          <cell r="R83">
            <v>-3672.3689999999988</v>
          </cell>
          <cell r="S83">
            <v>11788.207</v>
          </cell>
          <cell r="T83">
            <v>8739.2180000000008</v>
          </cell>
          <cell r="U83">
            <v>3048.989</v>
          </cell>
          <cell r="V83">
            <v>15460.575999999999</v>
          </cell>
          <cell r="W83">
            <v>13562.213</v>
          </cell>
          <cell r="X83">
            <v>1898.3630000000001</v>
          </cell>
        </row>
        <row r="84">
          <cell r="A84" t="str">
            <v>2º Trim 06</v>
          </cell>
          <cell r="B84">
            <v>41368.281999999999</v>
          </cell>
          <cell r="C84">
            <v>44943.935999999987</v>
          </cell>
          <cell r="D84">
            <v>35142.368999999992</v>
          </cell>
          <cell r="E84">
            <v>26707.510999999995</v>
          </cell>
          <cell r="F84">
            <v>4592.5569999999998</v>
          </cell>
          <cell r="G84">
            <v>2872.2570000000001</v>
          </cell>
          <cell r="H84">
            <v>18550.625999999997</v>
          </cell>
          <cell r="I84">
            <v>692.07100000000003</v>
          </cell>
          <cell r="J84">
            <v>8434.8580000000002</v>
          </cell>
          <cell r="K84">
            <v>9801.5669999999991</v>
          </cell>
          <cell r="L84">
            <v>9601.6470000000008</v>
          </cell>
          <cell r="M84">
            <v>107.568</v>
          </cell>
          <cell r="N84">
            <v>2005.6489999999999</v>
          </cell>
          <cell r="O84">
            <v>937.09699999999998</v>
          </cell>
          <cell r="P84">
            <v>5738.063000000001</v>
          </cell>
          <cell r="Q84">
            <v>813.27</v>
          </cell>
          <cell r="R84">
            <v>-3575.6540000000005</v>
          </cell>
          <cell r="S84">
            <v>12352.153</v>
          </cell>
          <cell r="T84">
            <v>9276.2070000000003</v>
          </cell>
          <cell r="U84">
            <v>3075.9459999999999</v>
          </cell>
          <cell r="V84">
            <v>15927.807000000001</v>
          </cell>
          <cell r="W84">
            <v>13994.721000000001</v>
          </cell>
          <cell r="X84">
            <v>1933.086</v>
          </cell>
        </row>
        <row r="85">
          <cell r="A85" t="str">
            <v>3º Trim 06</v>
          </cell>
          <cell r="B85">
            <v>41737.833999999995</v>
          </cell>
          <cell r="C85">
            <v>44412.520999999993</v>
          </cell>
          <cell r="D85">
            <v>35409.453999999998</v>
          </cell>
          <cell r="E85">
            <v>26964.412000000004</v>
          </cell>
          <cell r="F85">
            <v>4656.7979999999998</v>
          </cell>
          <cell r="G85">
            <v>2820.2310000000002</v>
          </cell>
          <cell r="H85">
            <v>18780.440000000002</v>
          </cell>
          <cell r="I85">
            <v>706.94299999999998</v>
          </cell>
          <cell r="J85">
            <v>8445.0419999999976</v>
          </cell>
          <cell r="K85">
            <v>9003.0669999999991</v>
          </cell>
          <cell r="L85">
            <v>9259.976999999999</v>
          </cell>
          <cell r="M85">
            <v>108.586</v>
          </cell>
          <cell r="N85">
            <v>1909.4069999999999</v>
          </cell>
          <cell r="O85">
            <v>762.17600000000004</v>
          </cell>
          <cell r="P85">
            <v>5637.2910000000002</v>
          </cell>
          <cell r="Q85">
            <v>842.51700000000005</v>
          </cell>
          <cell r="R85">
            <v>-2674.6869999999999</v>
          </cell>
          <cell r="S85">
            <v>13246.419</v>
          </cell>
          <cell r="T85">
            <v>10114.302</v>
          </cell>
          <cell r="U85">
            <v>3132.1170000000002</v>
          </cell>
          <cell r="V85">
            <v>15921.106</v>
          </cell>
          <cell r="W85">
            <v>14027.838</v>
          </cell>
          <cell r="X85">
            <v>1893.268</v>
          </cell>
        </row>
        <row r="86">
          <cell r="A86" t="str">
            <v>4º Trim 06</v>
          </cell>
          <cell r="B86">
            <v>42503.740999999995</v>
          </cell>
          <cell r="C86">
            <v>45602.956999999995</v>
          </cell>
          <cell r="D86">
            <v>35712.078999999991</v>
          </cell>
          <cell r="E86">
            <v>27225.658999999996</v>
          </cell>
          <cell r="F86">
            <v>4709.018</v>
          </cell>
          <cell r="G86">
            <v>2839.6310000000008</v>
          </cell>
          <cell r="H86">
            <v>18951.351999999995</v>
          </cell>
          <cell r="I86">
            <v>725.65799999999967</v>
          </cell>
          <cell r="J86">
            <v>8486.4199999999946</v>
          </cell>
          <cell r="K86">
            <v>9890.8780000000042</v>
          </cell>
          <cell r="L86">
            <v>9290.8940000000039</v>
          </cell>
          <cell r="M86">
            <v>108.91099999999997</v>
          </cell>
          <cell r="N86">
            <v>2056.0730000000003</v>
          </cell>
          <cell r="O86">
            <v>699.34400000000005</v>
          </cell>
          <cell r="P86">
            <v>5559.5780000000041</v>
          </cell>
          <cell r="Q86">
            <v>866.9879999999996</v>
          </cell>
          <cell r="R86">
            <v>-3099.2160000000003</v>
          </cell>
          <cell r="S86">
            <v>13085.583999999997</v>
          </cell>
          <cell r="T86">
            <v>9752.1829999999973</v>
          </cell>
          <cell r="U86">
            <v>3333.4009999999994</v>
          </cell>
          <cell r="V86">
            <v>16184.799999999997</v>
          </cell>
          <cell r="W86">
            <v>14146.339999999998</v>
          </cell>
          <cell r="X86">
            <v>2038.4599999999994</v>
          </cell>
        </row>
        <row r="87">
          <cell r="A87" t="str">
            <v>1º Trim 07</v>
          </cell>
          <cell r="B87">
            <v>43257.578000000001</v>
          </cell>
          <cell r="C87">
            <v>46053.285000000003</v>
          </cell>
          <cell r="D87">
            <v>36249.502</v>
          </cell>
          <cell r="E87">
            <v>27722.097000000002</v>
          </cell>
          <cell r="F87">
            <v>4781.91</v>
          </cell>
          <cell r="G87">
            <v>2888.9319999999998</v>
          </cell>
          <cell r="H87">
            <v>19303.109</v>
          </cell>
          <cell r="I87">
            <v>748.14599999999996</v>
          </cell>
          <cell r="J87">
            <v>8527.4049999999988</v>
          </cell>
          <cell r="K87">
            <v>9803.7829999999994</v>
          </cell>
          <cell r="L87">
            <v>9674.3719999999994</v>
          </cell>
          <cell r="M87">
            <v>108.291</v>
          </cell>
          <cell r="N87">
            <v>2056.8220000000001</v>
          </cell>
          <cell r="O87">
            <v>759.76599999999996</v>
          </cell>
          <cell r="P87">
            <v>5857.5209999999997</v>
          </cell>
          <cell r="Q87">
            <v>891.97199999999998</v>
          </cell>
          <cell r="R87">
            <v>-2795.7070000000003</v>
          </cell>
          <cell r="S87">
            <v>13507.648999999999</v>
          </cell>
          <cell r="T87">
            <v>10005.004999999999</v>
          </cell>
          <cell r="U87">
            <v>3502.6439999999998</v>
          </cell>
          <cell r="V87">
            <v>16303.356</v>
          </cell>
          <cell r="W87">
            <v>14227.859</v>
          </cell>
          <cell r="X87">
            <v>2075.4969999999998</v>
          </cell>
        </row>
        <row r="88">
          <cell r="A88" t="str">
            <v>2º Trim 07</v>
          </cell>
          <cell r="B88">
            <v>43601.314999999988</v>
          </cell>
          <cell r="C88">
            <v>46840.824999999997</v>
          </cell>
          <cell r="D88">
            <v>36917.178999999996</v>
          </cell>
          <cell r="E88">
            <v>28321.634999999998</v>
          </cell>
          <cell r="F88">
            <v>4819.5940000000001</v>
          </cell>
          <cell r="G88">
            <v>3121.86</v>
          </cell>
          <cell r="H88">
            <v>19611.418999999998</v>
          </cell>
          <cell r="I88">
            <v>768.76199999999994</v>
          </cell>
          <cell r="J88">
            <v>8595.5439999999962</v>
          </cell>
          <cell r="K88">
            <v>9923.6460000000006</v>
          </cell>
          <cell r="L88">
            <v>9724.7749999999996</v>
          </cell>
          <cell r="M88">
            <v>106.95</v>
          </cell>
          <cell r="N88">
            <v>2094.451</v>
          </cell>
          <cell r="O88">
            <v>931.06100000000004</v>
          </cell>
          <cell r="P88">
            <v>5665.2330000000002</v>
          </cell>
          <cell r="Q88">
            <v>927.08</v>
          </cell>
          <cell r="R88">
            <v>-3239.510000000002</v>
          </cell>
          <cell r="S88">
            <v>13600.138999999999</v>
          </cell>
          <cell r="T88">
            <v>9946.9969999999994</v>
          </cell>
          <cell r="U88">
            <v>3653.1419999999998</v>
          </cell>
          <cell r="V88">
            <v>16839.649000000001</v>
          </cell>
          <cell r="W88">
            <v>14725.145</v>
          </cell>
          <cell r="X88">
            <v>2114.5039999999999</v>
          </cell>
        </row>
        <row r="89">
          <cell r="A89" t="str">
            <v>3º Trim 07</v>
          </cell>
          <cell r="B89">
            <v>43893.396999999997</v>
          </cell>
          <cell r="C89">
            <v>47365.669000000009</v>
          </cell>
          <cell r="D89">
            <v>37137.727000000006</v>
          </cell>
          <cell r="E89">
            <v>28506.615000000005</v>
          </cell>
          <cell r="F89">
            <v>4833.0119999999997</v>
          </cell>
          <cell r="G89">
            <v>2944.4050000000002</v>
          </cell>
          <cell r="H89">
            <v>19941.870000000003</v>
          </cell>
          <cell r="I89">
            <v>787.32799999999997</v>
          </cell>
          <cell r="J89">
            <v>8631.1119999999992</v>
          </cell>
          <cell r="K89">
            <v>10227.941999999999</v>
          </cell>
          <cell r="L89">
            <v>9874.9519999999993</v>
          </cell>
          <cell r="M89">
            <v>105.17100000000001</v>
          </cell>
          <cell r="N89">
            <v>2127.6280000000002</v>
          </cell>
          <cell r="O89">
            <v>933.101</v>
          </cell>
          <cell r="P89">
            <v>5733.1479999999992</v>
          </cell>
          <cell r="Q89">
            <v>975.904</v>
          </cell>
          <cell r="R89">
            <v>-3472.2720000000008</v>
          </cell>
          <cell r="S89">
            <v>13678.937999999998</v>
          </cell>
          <cell r="T89">
            <v>9920.8529999999992</v>
          </cell>
          <cell r="U89">
            <v>3758.085</v>
          </cell>
          <cell r="V89">
            <v>17151.21</v>
          </cell>
          <cell r="W89">
            <v>14935.350999999999</v>
          </cell>
          <cell r="X89">
            <v>2215.8589999999999</v>
          </cell>
        </row>
        <row r="90">
          <cell r="A90" t="str">
            <v>4º Trim 07</v>
          </cell>
          <cell r="B90">
            <v>44731.111000000012</v>
          </cell>
          <cell r="C90">
            <v>48486.216000000022</v>
          </cell>
          <cell r="D90">
            <v>37905.121000000021</v>
          </cell>
          <cell r="E90">
            <v>29252.379000000008</v>
          </cell>
          <cell r="F90">
            <v>4889.2780000000021</v>
          </cell>
          <cell r="G90">
            <v>2974.8089999999984</v>
          </cell>
          <cell r="H90">
            <v>20585.758000000009</v>
          </cell>
          <cell r="I90">
            <v>802.53400000000011</v>
          </cell>
          <cell r="J90">
            <v>8652.7420000000129</v>
          </cell>
          <cell r="K90">
            <v>10581.095000000001</v>
          </cell>
          <cell r="L90">
            <v>10226.552</v>
          </cell>
          <cell r="M90">
            <v>103.28500000000003</v>
          </cell>
          <cell r="N90">
            <v>2207.8559999999989</v>
          </cell>
          <cell r="O90">
            <v>920.56699999999967</v>
          </cell>
          <cell r="P90">
            <v>5958.8290000000025</v>
          </cell>
          <cell r="Q90">
            <v>1036.0150000000001</v>
          </cell>
          <cell r="R90">
            <v>-3755.1050000000087</v>
          </cell>
          <cell r="S90">
            <v>13953.890000000001</v>
          </cell>
          <cell r="T90">
            <v>10052.332</v>
          </cell>
          <cell r="U90">
            <v>3901.5580000000014</v>
          </cell>
          <cell r="V90">
            <v>17708.99500000001</v>
          </cell>
          <cell r="W90">
            <v>15460.519000000011</v>
          </cell>
          <cell r="X90">
            <v>2248.4759999999992</v>
          </cell>
        </row>
        <row r="91">
          <cell r="A91" t="str">
            <v>1º Trim 08</v>
          </cell>
          <cell r="B91">
            <v>44843.08</v>
          </cell>
          <cell r="C91">
            <v>48826.38</v>
          </cell>
          <cell r="D91">
            <v>38324.050999999999</v>
          </cell>
          <cell r="E91">
            <v>29640.321</v>
          </cell>
          <cell r="F91">
            <v>5034.2030000000004</v>
          </cell>
          <cell r="G91">
            <v>3018.44</v>
          </cell>
          <cell r="H91">
            <v>20775.75</v>
          </cell>
          <cell r="I91">
            <v>811.928</v>
          </cell>
          <cell r="J91">
            <v>8683.73</v>
          </cell>
          <cell r="K91">
            <v>10502.329</v>
          </cell>
          <cell r="L91">
            <v>10314.064</v>
          </cell>
          <cell r="M91">
            <v>101.679</v>
          </cell>
          <cell r="N91">
            <v>2269.6889999999999</v>
          </cell>
          <cell r="O91">
            <v>984.96400000000006</v>
          </cell>
          <cell r="P91">
            <v>5858.7690000000002</v>
          </cell>
          <cell r="Q91">
            <v>1098.963</v>
          </cell>
          <cell r="R91">
            <v>-3983.2999999999993</v>
          </cell>
          <cell r="S91">
            <v>14571.231</v>
          </cell>
          <cell r="T91">
            <v>10571.644</v>
          </cell>
          <cell r="U91">
            <v>3999.587</v>
          </cell>
          <cell r="V91">
            <v>18554.530999999999</v>
          </cell>
          <cell r="W91">
            <v>16306.291999999999</v>
          </cell>
          <cell r="X91">
            <v>2248.239</v>
          </cell>
        </row>
        <row r="92">
          <cell r="A92" t="str">
            <v>2º Trim 08</v>
          </cell>
          <cell r="B92">
            <v>44898.284</v>
          </cell>
          <cell r="C92">
            <v>49437.645999999993</v>
          </cell>
          <cell r="D92">
            <v>38547.398999999998</v>
          </cell>
          <cell r="E92">
            <v>29779.797999999999</v>
          </cell>
          <cell r="F92">
            <v>5096.6869999999999</v>
          </cell>
          <cell r="G92">
            <v>2965.3969999999999</v>
          </cell>
          <cell r="H92">
            <v>20899.554</v>
          </cell>
          <cell r="I92">
            <v>818.16</v>
          </cell>
          <cell r="J92">
            <v>8767.6009999999987</v>
          </cell>
          <cell r="K92">
            <v>10890.246999999999</v>
          </cell>
          <cell r="L92">
            <v>10439.242</v>
          </cell>
          <cell r="M92">
            <v>100.78400000000001</v>
          </cell>
          <cell r="N92">
            <v>2328.9079999999999</v>
          </cell>
          <cell r="O92">
            <v>984.82100000000003</v>
          </cell>
          <cell r="P92">
            <v>5874.4530000000013</v>
          </cell>
          <cell r="Q92">
            <v>1150.2760000000001</v>
          </cell>
          <cell r="R92">
            <v>-4539.362000000001</v>
          </cell>
          <cell r="S92">
            <v>14266.996999999999</v>
          </cell>
          <cell r="T92">
            <v>10343.699000000001</v>
          </cell>
          <cell r="U92">
            <v>3923.2979999999998</v>
          </cell>
          <cell r="V92">
            <v>18806.359</v>
          </cell>
          <cell r="W92">
            <v>16443.256000000001</v>
          </cell>
          <cell r="X92">
            <v>2363.1030000000001</v>
          </cell>
        </row>
        <row r="93">
          <cell r="A93" t="str">
            <v>3º Trim 08</v>
          </cell>
          <cell r="B93">
            <v>44791.983</v>
          </cell>
          <cell r="C93">
            <v>49451.59</v>
          </cell>
          <cell r="D93">
            <v>38710.756999999998</v>
          </cell>
          <cell r="E93">
            <v>29808.01</v>
          </cell>
          <cell r="F93">
            <v>5160.6310000000003</v>
          </cell>
          <cell r="G93">
            <v>2999.288</v>
          </cell>
          <cell r="H93">
            <v>20827.807999999997</v>
          </cell>
          <cell r="I93">
            <v>820.28300000000002</v>
          </cell>
          <cell r="J93">
            <v>8902.7469999999994</v>
          </cell>
          <cell r="K93">
            <v>10740.833000000001</v>
          </cell>
          <cell r="L93">
            <v>10247.921</v>
          </cell>
          <cell r="M93">
            <v>100.788</v>
          </cell>
          <cell r="N93">
            <v>2341.4450000000002</v>
          </cell>
          <cell r="O93">
            <v>736.42200000000003</v>
          </cell>
          <cell r="P93">
            <v>5887.31</v>
          </cell>
          <cell r="Q93">
            <v>1181.9559999999999</v>
          </cell>
          <cell r="R93">
            <v>-4659.607</v>
          </cell>
          <cell r="S93">
            <v>14200.16</v>
          </cell>
          <cell r="T93">
            <v>10378.255999999999</v>
          </cell>
          <cell r="U93">
            <v>3821.904</v>
          </cell>
          <cell r="V93">
            <v>18859.767</v>
          </cell>
          <cell r="W93">
            <v>16508.244999999999</v>
          </cell>
          <cell r="X93">
            <v>2351.5219999999999</v>
          </cell>
        </row>
        <row r="94">
          <cell r="A94" t="str">
            <v>4º Trim 08</v>
          </cell>
          <cell r="B94">
            <v>44569.434000000008</v>
          </cell>
          <cell r="C94">
            <v>48497.901000000013</v>
          </cell>
          <cell r="D94">
            <v>38399.782000000014</v>
          </cell>
          <cell r="E94">
            <v>29346.937999999998</v>
          </cell>
          <cell r="F94">
            <v>5107.596999999997</v>
          </cell>
          <cell r="G94">
            <v>2888.8849999999998</v>
          </cell>
          <cell r="H94">
            <v>20531.111000000001</v>
          </cell>
          <cell r="I94">
            <v>819.34500000000014</v>
          </cell>
          <cell r="J94">
            <v>9052.8440000000173</v>
          </cell>
          <cell r="K94">
            <v>10098.119000000001</v>
          </cell>
          <cell r="L94">
            <v>9927.7629999999972</v>
          </cell>
          <cell r="M94">
            <v>101.631</v>
          </cell>
          <cell r="N94">
            <v>2208.9540000000002</v>
          </cell>
          <cell r="O94">
            <v>733.56299999999999</v>
          </cell>
          <cell r="P94">
            <v>5691.1309999999967</v>
          </cell>
          <cell r="Q94">
            <v>1192.4840000000002</v>
          </cell>
          <cell r="R94">
            <v>-3928.4670000000042</v>
          </cell>
          <cell r="S94">
            <v>12951.073999999997</v>
          </cell>
          <cell r="T94">
            <v>9117.6809999999969</v>
          </cell>
          <cell r="U94">
            <v>3833.3930000000005</v>
          </cell>
          <cell r="V94">
            <v>16879.541000000001</v>
          </cell>
          <cell r="W94">
            <v>14567.126</v>
          </cell>
          <cell r="X94">
            <v>2312.4150000000004</v>
          </cell>
        </row>
        <row r="95">
          <cell r="A95" t="str">
            <v>1º Trim 09</v>
          </cell>
          <cell r="B95">
            <v>43347.701000000001</v>
          </cell>
          <cell r="C95">
            <v>46476.425999999999</v>
          </cell>
          <cell r="D95">
            <v>37646.61</v>
          </cell>
          <cell r="E95">
            <v>28427.055</v>
          </cell>
          <cell r="F95">
            <v>5098.5879999999997</v>
          </cell>
          <cell r="G95">
            <v>2374.0859999999998</v>
          </cell>
          <cell r="H95">
            <v>20140.554</v>
          </cell>
          <cell r="I95">
            <v>813.827</v>
          </cell>
          <cell r="J95">
            <v>9219.5550000000021</v>
          </cell>
          <cell r="K95">
            <v>8829.8160000000007</v>
          </cell>
          <cell r="L95">
            <v>9262.9830000000002</v>
          </cell>
          <cell r="M95">
            <v>103.002</v>
          </cell>
          <cell r="N95">
            <v>2021.6880000000001</v>
          </cell>
          <cell r="O95">
            <v>589.67100000000005</v>
          </cell>
          <cell r="P95">
            <v>5361.8109999999997</v>
          </cell>
          <cell r="Q95">
            <v>1186.8109999999999</v>
          </cell>
          <cell r="R95">
            <v>-3128.7250000000004</v>
          </cell>
          <cell r="S95">
            <v>11475.362999999999</v>
          </cell>
          <cell r="T95">
            <v>7874.8719999999994</v>
          </cell>
          <cell r="U95">
            <v>3600.491</v>
          </cell>
          <cell r="V95">
            <v>14604.088</v>
          </cell>
          <cell r="W95">
            <v>12338.819</v>
          </cell>
          <cell r="X95">
            <v>2265.2689999999998</v>
          </cell>
        </row>
        <row r="96">
          <cell r="A96" t="str">
            <v>2º Trim 09</v>
          </cell>
          <cell r="B96">
            <v>43686.119000000006</v>
          </cell>
          <cell r="C96">
            <v>46659.372999999992</v>
          </cell>
          <cell r="D96">
            <v>37501.422999999995</v>
          </cell>
          <cell r="E96">
            <v>28153.179999999997</v>
          </cell>
          <cell r="F96">
            <v>5004.9830000000002</v>
          </cell>
          <cell r="G96">
            <v>2342.0810000000001</v>
          </cell>
          <cell r="H96">
            <v>19993.669999999998</v>
          </cell>
          <cell r="I96">
            <v>812.44600000000003</v>
          </cell>
          <cell r="J96">
            <v>9348.2430000000022</v>
          </cell>
          <cell r="K96">
            <v>9157.9500000000007</v>
          </cell>
          <cell r="L96">
            <v>9313.8240000000005</v>
          </cell>
          <cell r="M96">
            <v>104.34399999999999</v>
          </cell>
          <cell r="N96">
            <v>1982.164</v>
          </cell>
          <cell r="O96">
            <v>579.69399999999996</v>
          </cell>
          <cell r="P96">
            <v>5471.255000000001</v>
          </cell>
          <cell r="Q96">
            <v>1176.367</v>
          </cell>
          <cell r="R96">
            <v>-2973.253999999999</v>
          </cell>
          <cell r="S96">
            <v>11603.012000000001</v>
          </cell>
          <cell r="T96">
            <v>8162.0500000000011</v>
          </cell>
          <cell r="U96">
            <v>3440.962</v>
          </cell>
          <cell r="V96">
            <v>14576.266</v>
          </cell>
          <cell r="W96">
            <v>12211.085999999999</v>
          </cell>
          <cell r="X96">
            <v>2365.1799999999998</v>
          </cell>
        </row>
        <row r="97">
          <cell r="A97" t="str">
            <v>3º Trim 09</v>
          </cell>
          <cell r="B97">
            <v>44011.523000000001</v>
          </cell>
          <cell r="C97">
            <v>46886.368999999999</v>
          </cell>
          <cell r="D97">
            <v>37672.091</v>
          </cell>
          <cell r="E97">
            <v>28265.057999999997</v>
          </cell>
          <cell r="F97">
            <v>4889.732</v>
          </cell>
          <cell r="G97">
            <v>2496.2930000000001</v>
          </cell>
          <cell r="H97">
            <v>20067.975999999999</v>
          </cell>
          <cell r="I97">
            <v>811.05700000000002</v>
          </cell>
          <cell r="J97">
            <v>9407.0329999999994</v>
          </cell>
          <cell r="K97">
            <v>9214.2780000000002</v>
          </cell>
          <cell r="L97">
            <v>9545.5970000000016</v>
          </cell>
          <cell r="M97">
            <v>105.33499999999999</v>
          </cell>
          <cell r="N97">
            <v>2208.1770000000001</v>
          </cell>
          <cell r="O97">
            <v>639.54300000000001</v>
          </cell>
          <cell r="P97">
            <v>5423.7390000000005</v>
          </cell>
          <cell r="Q97">
            <v>1168.8030000000001</v>
          </cell>
          <cell r="R97">
            <v>-2874.8459999999995</v>
          </cell>
          <cell r="S97">
            <v>12346.458000000001</v>
          </cell>
          <cell r="T97">
            <v>8670.9560000000001</v>
          </cell>
          <cell r="U97">
            <v>3675.502</v>
          </cell>
          <cell r="V97">
            <v>15221.304</v>
          </cell>
          <cell r="W97">
            <v>13103.284</v>
          </cell>
          <cell r="X97">
            <v>2118.02</v>
          </cell>
        </row>
        <row r="98">
          <cell r="A98" t="str">
            <v>4º Trim 09</v>
          </cell>
          <cell r="B98">
            <v>44371.093999999997</v>
          </cell>
          <cell r="C98">
            <v>47507.138999999996</v>
          </cell>
          <cell r="D98">
            <v>38147.998999999996</v>
          </cell>
          <cell r="E98">
            <v>28748.823999999997</v>
          </cell>
          <cell r="F98">
            <v>4899.4130000000005</v>
          </cell>
          <cell r="G98">
            <v>2608.9150000000004</v>
          </cell>
          <cell r="H98">
            <v>20430.760999999995</v>
          </cell>
          <cell r="I98">
            <v>809.7349999999999</v>
          </cell>
          <cell r="J98">
            <v>9399.1749999999993</v>
          </cell>
          <cell r="K98">
            <v>9359.1400000000012</v>
          </cell>
          <cell r="L98">
            <v>9068.6789999999964</v>
          </cell>
          <cell r="M98">
            <v>105.88900000000002</v>
          </cell>
          <cell r="N98">
            <v>1803.2050000000008</v>
          </cell>
          <cell r="O98">
            <v>716.17899999999986</v>
          </cell>
          <cell r="P98">
            <v>5275.412999999995</v>
          </cell>
          <cell r="Q98">
            <v>1167.9930000000002</v>
          </cell>
          <cell r="R98">
            <v>-3136.0450000000001</v>
          </cell>
          <cell r="S98">
            <v>12452.878000000002</v>
          </cell>
          <cell r="T98">
            <v>8895.5930000000026</v>
          </cell>
          <cell r="U98">
            <v>3557.2849999999999</v>
          </cell>
          <cell r="V98">
            <v>15588.923000000003</v>
          </cell>
          <cell r="W98">
            <v>13416.875000000004</v>
          </cell>
          <cell r="X98">
            <v>2172.0479999999993</v>
          </cell>
        </row>
        <row r="99">
          <cell r="A99" t="str">
            <v>1º Trim 10</v>
          </cell>
          <cell r="B99">
            <v>44685.715000000011</v>
          </cell>
          <cell r="C99">
            <v>48103.452000000005</v>
          </cell>
          <cell r="D99">
            <v>38678.923000000003</v>
          </cell>
          <cell r="E99">
            <v>29338.007999999998</v>
          </cell>
          <cell r="F99">
            <v>4957.1670000000004</v>
          </cell>
          <cell r="G99">
            <v>2688.4360000000001</v>
          </cell>
          <cell r="H99">
            <v>20882.863999999998</v>
          </cell>
          <cell r="I99">
            <v>809.54100000000005</v>
          </cell>
          <cell r="J99">
            <v>9340.9150000000027</v>
          </cell>
          <cell r="K99">
            <v>9424.5290000000005</v>
          </cell>
          <cell r="L99">
            <v>9095.0789999999997</v>
          </cell>
          <cell r="M99">
            <v>106.16</v>
          </cell>
          <cell r="N99">
            <v>1921.528</v>
          </cell>
          <cell r="O99">
            <v>656.58399999999995</v>
          </cell>
          <cell r="P99">
            <v>5236.7689999999993</v>
          </cell>
          <cell r="Q99">
            <v>1174.038</v>
          </cell>
          <cell r="R99">
            <v>-3417.7369999999974</v>
          </cell>
          <cell r="S99">
            <v>12807.618000000002</v>
          </cell>
          <cell r="T99">
            <v>9265.0590000000011</v>
          </cell>
          <cell r="U99">
            <v>3542.5590000000002</v>
          </cell>
          <cell r="V99">
            <v>16225.355</v>
          </cell>
          <cell r="W99">
            <v>13846.838</v>
          </cell>
          <cell r="X99">
            <v>2378.5169999999998</v>
          </cell>
        </row>
        <row r="100">
          <cell r="A100" t="str">
            <v>2º Trim 10</v>
          </cell>
          <cell r="B100">
            <v>44736.877</v>
          </cell>
          <cell r="C100">
            <v>48662.207000000002</v>
          </cell>
          <cell r="D100">
            <v>38886.654000000002</v>
          </cell>
          <cell r="E100">
            <v>29566.032999999999</v>
          </cell>
          <cell r="F100">
            <v>5020.5320000000002</v>
          </cell>
          <cell r="G100">
            <v>2768.6309999999999</v>
          </cell>
          <cell r="H100">
            <v>20964.98</v>
          </cell>
          <cell r="I100">
            <v>811.89</v>
          </cell>
          <cell r="J100">
            <v>9320.6210000000028</v>
          </cell>
          <cell r="K100">
            <v>9775.5529999999999</v>
          </cell>
          <cell r="L100">
            <v>9486.7549999999992</v>
          </cell>
          <cell r="M100">
            <v>106.533</v>
          </cell>
          <cell r="N100">
            <v>2243.4760000000001</v>
          </cell>
          <cell r="O100">
            <v>580.90300000000002</v>
          </cell>
          <cell r="P100">
            <v>5372.5869999999986</v>
          </cell>
          <cell r="Q100">
            <v>1183.2560000000001</v>
          </cell>
          <cell r="R100">
            <v>-3925.3300000000017</v>
          </cell>
          <cell r="S100">
            <v>13266.498</v>
          </cell>
          <cell r="T100">
            <v>9513.6359999999986</v>
          </cell>
          <cell r="U100">
            <v>3752.8620000000001</v>
          </cell>
          <cell r="V100">
            <v>17191.828000000001</v>
          </cell>
          <cell r="W100">
            <v>14692.409000000001</v>
          </cell>
          <cell r="X100">
            <v>2499.4189999999999</v>
          </cell>
        </row>
        <row r="101">
          <cell r="A101" t="str">
            <v>3º Trim 10</v>
          </cell>
          <cell r="B101">
            <v>45118.130999999994</v>
          </cell>
          <cell r="C101">
            <v>47959.582999999999</v>
          </cell>
          <cell r="D101">
            <v>38804.805</v>
          </cell>
          <cell r="E101">
            <v>29594.532999999999</v>
          </cell>
          <cell r="F101">
            <v>5089.9070000000002</v>
          </cell>
          <cell r="G101">
            <v>2728.701</v>
          </cell>
          <cell r="H101">
            <v>20957.962</v>
          </cell>
          <cell r="I101">
            <v>817.96299999999997</v>
          </cell>
          <cell r="J101">
            <v>9210.2720000000008</v>
          </cell>
          <cell r="K101">
            <v>9154.7780000000002</v>
          </cell>
          <cell r="L101">
            <v>8979.7919999999995</v>
          </cell>
          <cell r="M101">
            <v>107.215</v>
          </cell>
          <cell r="N101">
            <v>1848.8530000000001</v>
          </cell>
          <cell r="O101">
            <v>529.351</v>
          </cell>
          <cell r="P101">
            <v>5301.8109999999997</v>
          </cell>
          <cell r="Q101">
            <v>1192.5619999999999</v>
          </cell>
          <cell r="R101">
            <v>-2841.4520000000011</v>
          </cell>
          <cell r="S101">
            <v>13764.449000000001</v>
          </cell>
          <cell r="T101">
            <v>9947.7440000000006</v>
          </cell>
          <cell r="U101">
            <v>3816.7049999999999</v>
          </cell>
          <cell r="V101">
            <v>16605.901000000002</v>
          </cell>
          <cell r="W101">
            <v>14133.124000000002</v>
          </cell>
          <cell r="X101">
            <v>2472.777</v>
          </cell>
        </row>
        <row r="102">
          <cell r="A102" t="str">
            <v>4º Trim 10</v>
          </cell>
          <cell r="B102">
            <v>45070.055999999997</v>
          </cell>
          <cell r="C102">
            <v>48616.201999999997</v>
          </cell>
          <cell r="D102">
            <v>39026.487000000001</v>
          </cell>
          <cell r="E102">
            <v>29910.770000000008</v>
          </cell>
          <cell r="F102">
            <v>5100.6529999999993</v>
          </cell>
          <cell r="G102">
            <v>2978.744000000002</v>
          </cell>
          <cell r="H102">
            <v>21009.631000000008</v>
          </cell>
          <cell r="I102">
            <v>821.74199999999985</v>
          </cell>
          <cell r="J102">
            <v>9115.7169999999915</v>
          </cell>
          <cell r="K102">
            <v>9589.7149999999983</v>
          </cell>
          <cell r="L102">
            <v>9391.1750000000011</v>
          </cell>
          <cell r="M102">
            <v>108.23400000000001</v>
          </cell>
          <cell r="N102">
            <v>2403.0769999999993</v>
          </cell>
          <cell r="O102">
            <v>552.56399999999996</v>
          </cell>
          <cell r="P102">
            <v>5127.8320000000022</v>
          </cell>
          <cell r="Q102">
            <v>1199.4679999999994</v>
          </cell>
          <cell r="R102">
            <v>-3546.1459999999952</v>
          </cell>
          <cell r="S102">
            <v>14169.155000000001</v>
          </cell>
          <cell r="T102">
            <v>10294.804</v>
          </cell>
          <cell r="U102">
            <v>3874.3510000000006</v>
          </cell>
          <cell r="V102">
            <v>17715.300999999996</v>
          </cell>
          <cell r="W102">
            <v>15339.567999999996</v>
          </cell>
          <cell r="X102">
            <v>2375.7330000000002</v>
          </cell>
        </row>
        <row r="103">
          <cell r="A103" t="str">
            <v>1º Trim 11</v>
          </cell>
          <cell r="B103">
            <v>44693.207999999999</v>
          </cell>
          <cell r="C103">
            <v>47448.89</v>
          </cell>
          <cell r="D103">
            <v>38530.032999999996</v>
          </cell>
          <cell r="E103">
            <v>29525.500999999997</v>
          </cell>
          <cell r="F103">
            <v>5100.0739999999996</v>
          </cell>
          <cell r="G103">
            <v>2582.183</v>
          </cell>
          <cell r="H103">
            <v>21014.375</v>
          </cell>
          <cell r="I103">
            <v>828.86900000000003</v>
          </cell>
          <cell r="J103">
            <v>9004.5320000000011</v>
          </cell>
          <cell r="K103">
            <v>8918.857</v>
          </cell>
          <cell r="L103">
            <v>8607.5529999999999</v>
          </cell>
          <cell r="M103">
            <v>109.432</v>
          </cell>
          <cell r="N103">
            <v>1753.9770000000001</v>
          </cell>
          <cell r="O103">
            <v>471.38400000000001</v>
          </cell>
          <cell r="P103">
            <v>5070.6840000000002</v>
          </cell>
          <cell r="Q103">
            <v>1202.076</v>
          </cell>
          <cell r="R103">
            <v>-2755.6819999999989</v>
          </cell>
          <cell r="S103">
            <v>14564.066000000001</v>
          </cell>
          <cell r="T103">
            <v>10614.459000000001</v>
          </cell>
          <cell r="U103">
            <v>3949.607</v>
          </cell>
          <cell r="V103">
            <v>17319.748</v>
          </cell>
          <cell r="W103">
            <v>14954.527</v>
          </cell>
          <cell r="X103">
            <v>2365.221</v>
          </cell>
        </row>
        <row r="104">
          <cell r="A104" t="str">
            <v>2º Trim 11</v>
          </cell>
          <cell r="B104">
            <v>44238.388999999996</v>
          </cell>
          <cell r="C104">
            <v>46593.256999999998</v>
          </cell>
          <cell r="D104">
            <v>38041.989000000001</v>
          </cell>
          <cell r="E104">
            <v>29128.62</v>
          </cell>
          <cell r="F104">
            <v>5102.3040000000001</v>
          </cell>
          <cell r="G104">
            <v>2368.9140000000002</v>
          </cell>
          <cell r="H104">
            <v>20822.048999999999</v>
          </cell>
          <cell r="I104">
            <v>835.35299999999995</v>
          </cell>
          <cell r="J104">
            <v>8913.3690000000024</v>
          </cell>
          <cell r="K104">
            <v>8551.268</v>
          </cell>
          <cell r="L104">
            <v>8313.0720000000001</v>
          </cell>
          <cell r="M104">
            <v>110.477</v>
          </cell>
          <cell r="N104">
            <v>1685.6890000000001</v>
          </cell>
          <cell r="O104">
            <v>457.30900000000003</v>
          </cell>
          <cell r="P104">
            <v>4860.5119999999997</v>
          </cell>
          <cell r="Q104">
            <v>1199.085</v>
          </cell>
          <cell r="R104">
            <v>-2354.8680000000022</v>
          </cell>
          <cell r="S104">
            <v>15232.248</v>
          </cell>
          <cell r="T104">
            <v>11137.56</v>
          </cell>
          <cell r="U104">
            <v>4094.6880000000001</v>
          </cell>
          <cell r="V104">
            <v>17587.116000000002</v>
          </cell>
          <cell r="W104">
            <v>15072.495000000003</v>
          </cell>
          <cell r="X104">
            <v>2514.6210000000001</v>
          </cell>
        </row>
        <row r="105">
          <cell r="A105" t="str">
            <v>3º Trim 11</v>
          </cell>
          <cell r="B105">
            <v>44010.774999999994</v>
          </cell>
          <cell r="C105">
            <v>45609.964</v>
          </cell>
          <cell r="D105">
            <v>37445.383000000002</v>
          </cell>
          <cell r="E105">
            <v>28880.078999999998</v>
          </cell>
          <cell r="F105">
            <v>5121.4129999999996</v>
          </cell>
          <cell r="G105">
            <v>2254.8240000000001</v>
          </cell>
          <cell r="H105">
            <v>20663.874</v>
          </cell>
          <cell r="I105">
            <v>839.96799999999996</v>
          </cell>
          <cell r="J105">
            <v>8565.3040000000001</v>
          </cell>
          <cell r="K105">
            <v>8164.5810000000001</v>
          </cell>
          <cell r="L105">
            <v>7969.4390000000003</v>
          </cell>
          <cell r="M105">
            <v>111.173</v>
          </cell>
          <cell r="N105">
            <v>1578.547</v>
          </cell>
          <cell r="O105">
            <v>433.267</v>
          </cell>
          <cell r="P105">
            <v>4656.1680000000006</v>
          </cell>
          <cell r="Q105">
            <v>1190.2840000000001</v>
          </cell>
          <cell r="R105">
            <v>-1599.1890000000021</v>
          </cell>
          <cell r="S105">
            <v>15319.031999999999</v>
          </cell>
          <cell r="T105">
            <v>11250.066999999999</v>
          </cell>
          <cell r="U105">
            <v>4068.9650000000001</v>
          </cell>
          <cell r="V105">
            <v>16918.221000000001</v>
          </cell>
          <cell r="W105">
            <v>14434.212000000001</v>
          </cell>
          <cell r="X105">
            <v>2484.009</v>
          </cell>
        </row>
        <row r="106">
          <cell r="A106" t="str">
            <v>4º Trim 11</v>
          </cell>
          <cell r="B106">
            <v>43153.799000000014</v>
          </cell>
          <cell r="C106">
            <v>43822.174000000006</v>
          </cell>
          <cell r="D106">
            <v>36706.967000000004</v>
          </cell>
          <cell r="E106">
            <v>28489.811000000005</v>
          </cell>
          <cell r="F106">
            <v>5131.9140000000016</v>
          </cell>
          <cell r="G106">
            <v>2105.6679999999988</v>
          </cell>
          <cell r="H106">
            <v>20410.527000000002</v>
          </cell>
          <cell r="I106">
            <v>841.70199999999988</v>
          </cell>
          <cell r="J106">
            <v>8217.1559999999972</v>
          </cell>
          <cell r="K106">
            <v>7115.2070000000022</v>
          </cell>
          <cell r="L106">
            <v>7547.2960000000021</v>
          </cell>
          <cell r="M106">
            <v>111.45999999999997</v>
          </cell>
          <cell r="N106">
            <v>1448.8239999999994</v>
          </cell>
          <cell r="O106">
            <v>392.471</v>
          </cell>
          <cell r="P106">
            <v>4417.9860000000026</v>
          </cell>
          <cell r="Q106">
            <v>1176.5549999999998</v>
          </cell>
          <cell r="R106">
            <v>-668.37499999998727</v>
          </cell>
          <cell r="S106">
            <v>15558.346000000003</v>
          </cell>
          <cell r="T106">
            <v>11468.728000000003</v>
          </cell>
          <cell r="U106">
            <v>4089.6180000000004</v>
          </cell>
          <cell r="V106">
            <v>16226.72099999999</v>
          </cell>
          <cell r="W106">
            <v>13866.811999999991</v>
          </cell>
          <cell r="X106">
            <v>2359.9090000000001</v>
          </cell>
        </row>
        <row r="107">
          <cell r="A107" t="str">
            <v>1º Trim 12</v>
          </cell>
          <cell r="B107">
            <v>42750.514999999999</v>
          </cell>
          <cell r="C107">
            <v>43453.921000000002</v>
          </cell>
          <cell r="D107">
            <v>36343.616000000002</v>
          </cell>
          <cell r="E107">
            <v>28477.432000000001</v>
          </cell>
          <cell r="F107">
            <v>5212.335</v>
          </cell>
          <cell r="G107">
            <v>1858.037</v>
          </cell>
          <cell r="H107">
            <v>20563.57</v>
          </cell>
          <cell r="I107">
            <v>843.49</v>
          </cell>
          <cell r="J107">
            <v>7866.1840000000029</v>
          </cell>
          <cell r="K107">
            <v>7110.3050000000003</v>
          </cell>
          <cell r="L107">
            <v>7262.2849999999989</v>
          </cell>
          <cell r="M107">
            <v>111.417</v>
          </cell>
          <cell r="N107">
            <v>1410.3330000000001</v>
          </cell>
          <cell r="O107">
            <v>293.88799999999998</v>
          </cell>
          <cell r="P107">
            <v>4286.7769999999991</v>
          </cell>
          <cell r="Q107">
            <v>1159.8699999999999</v>
          </cell>
          <cell r="R107">
            <v>-703.40599999999904</v>
          </cell>
          <cell r="S107">
            <v>15965.125</v>
          </cell>
          <cell r="T107">
            <v>11855.86</v>
          </cell>
          <cell r="U107">
            <v>4109.2650000000003</v>
          </cell>
          <cell r="V107">
            <v>16668.530999999999</v>
          </cell>
          <cell r="W107">
            <v>14357.093999999999</v>
          </cell>
          <cell r="X107">
            <v>2311.4369999999999</v>
          </cell>
        </row>
        <row r="108">
          <cell r="A108" t="str">
            <v>2º Trim 12</v>
          </cell>
          <cell r="B108">
            <v>41964.353000000003</v>
          </cell>
          <cell r="C108">
            <v>41979.147000000004</v>
          </cell>
          <cell r="D108">
            <v>35625.269000000008</v>
          </cell>
          <cell r="E108">
            <v>27928.250000000004</v>
          </cell>
          <cell r="F108">
            <v>5191.174</v>
          </cell>
          <cell r="G108">
            <v>1829.3130000000001</v>
          </cell>
          <cell r="H108">
            <v>20063.131000000001</v>
          </cell>
          <cell r="I108">
            <v>844.63199999999995</v>
          </cell>
          <cell r="J108">
            <v>7697.0190000000021</v>
          </cell>
          <cell r="K108">
            <v>6353.8779999999997</v>
          </cell>
          <cell r="L108">
            <v>6630.2559999999994</v>
          </cell>
          <cell r="M108">
            <v>111.262</v>
          </cell>
          <cell r="N108">
            <v>1376.432</v>
          </cell>
          <cell r="O108">
            <v>288.536</v>
          </cell>
          <cell r="P108">
            <v>3710.7339999999999</v>
          </cell>
          <cell r="Q108">
            <v>1143.2919999999999</v>
          </cell>
          <cell r="R108">
            <v>-14.79399999999805</v>
          </cell>
          <cell r="S108">
            <v>15848.383000000002</v>
          </cell>
          <cell r="T108">
            <v>11668.79</v>
          </cell>
          <cell r="U108">
            <v>4179.5929999999998</v>
          </cell>
          <cell r="V108">
            <v>15863.177</v>
          </cell>
          <cell r="W108">
            <v>13577.048999999999</v>
          </cell>
          <cell r="X108">
            <v>2286.1280000000002</v>
          </cell>
        </row>
        <row r="109">
          <cell r="A109" t="str">
            <v>3º Trim 12</v>
          </cell>
          <cell r="B109">
            <v>41881.544999999998</v>
          </cell>
          <cell r="C109">
            <v>41873.667999999998</v>
          </cell>
          <cell r="D109">
            <v>35499.39</v>
          </cell>
          <cell r="E109">
            <v>27898.494999999999</v>
          </cell>
          <cell r="F109">
            <v>5212.1239999999998</v>
          </cell>
          <cell r="G109">
            <v>1742.248</v>
          </cell>
          <cell r="H109">
            <v>20098.138999999999</v>
          </cell>
          <cell r="I109">
            <v>845.98400000000004</v>
          </cell>
          <cell r="J109">
            <v>7600.8950000000004</v>
          </cell>
          <cell r="K109">
            <v>6374.2780000000002</v>
          </cell>
          <cell r="L109">
            <v>6475.652</v>
          </cell>
          <cell r="M109">
            <v>111.16</v>
          </cell>
          <cell r="N109">
            <v>1320.9749999999999</v>
          </cell>
          <cell r="O109">
            <v>338.56700000000001</v>
          </cell>
          <cell r="P109">
            <v>3575.8620000000005</v>
          </cell>
          <cell r="Q109">
            <v>1129.088</v>
          </cell>
          <cell r="R109">
            <v>7.8770000000004075</v>
          </cell>
          <cell r="S109">
            <v>15921.066000000001</v>
          </cell>
          <cell r="T109">
            <v>11738.716</v>
          </cell>
          <cell r="U109">
            <v>4182.3500000000004</v>
          </cell>
          <cell r="V109">
            <v>15913.189</v>
          </cell>
          <cell r="W109">
            <v>13669.732</v>
          </cell>
          <cell r="X109">
            <v>2243.4569999999999</v>
          </cell>
        </row>
        <row r="110">
          <cell r="A110" t="str">
            <v>4º Trim 12</v>
          </cell>
          <cell r="B110">
            <v>41699.155999999981</v>
          </cell>
          <cell r="C110">
            <v>41821.574999999983</v>
          </cell>
          <cell r="D110">
            <v>35234.353999999985</v>
          </cell>
          <cell r="E110">
            <v>27540.629999999994</v>
          </cell>
          <cell r="F110">
            <v>5226.0990000000011</v>
          </cell>
          <cell r="G110">
            <v>1692.3159999999991</v>
          </cell>
          <cell r="H110">
            <v>19775.292999999994</v>
          </cell>
          <cell r="I110">
            <v>846.9219999999998</v>
          </cell>
          <cell r="J110">
            <v>7693.7239999999902</v>
          </cell>
          <cell r="K110">
            <v>6587.2210000000014</v>
          </cell>
          <cell r="L110">
            <v>6263.268</v>
          </cell>
          <cell r="M110">
            <v>111.22199999999995</v>
          </cell>
          <cell r="N110">
            <v>1310.1370000000002</v>
          </cell>
          <cell r="O110">
            <v>292.23500000000007</v>
          </cell>
          <cell r="P110">
            <v>3430.9469999999997</v>
          </cell>
          <cell r="Q110">
            <v>1118.7270000000003</v>
          </cell>
          <cell r="R110">
            <v>-122.41900000000169</v>
          </cell>
          <cell r="S110">
            <v>15844.150999999998</v>
          </cell>
          <cell r="T110">
            <v>11569.693999999996</v>
          </cell>
          <cell r="U110">
            <v>4274.4570000000012</v>
          </cell>
          <cell r="V110">
            <v>15966.57</v>
          </cell>
          <cell r="W110">
            <v>13627.856</v>
          </cell>
          <cell r="X110">
            <v>2338.7139999999999</v>
          </cell>
        </row>
        <row r="111">
          <cell r="A111" t="str">
            <v>1º Trim 13</v>
          </cell>
          <cell r="B111">
            <v>42018.028000000006</v>
          </cell>
          <cell r="C111">
            <v>41449.085000000006</v>
          </cell>
          <cell r="D111">
            <v>35324.766000000003</v>
          </cell>
          <cell r="E111">
            <v>27448.070999999996</v>
          </cell>
          <cell r="F111">
            <v>5272.0810000000001</v>
          </cell>
          <cell r="G111">
            <v>1696.078</v>
          </cell>
          <cell r="H111">
            <v>19629.375999999997</v>
          </cell>
          <cell r="I111">
            <v>850.53599999999994</v>
          </cell>
          <cell r="J111">
            <v>7876.6950000000033</v>
          </cell>
          <cell r="K111">
            <v>6124.3190000000004</v>
          </cell>
          <cell r="L111">
            <v>6150.125</v>
          </cell>
          <cell r="M111">
            <v>111.509</v>
          </cell>
          <cell r="N111">
            <v>1295.539</v>
          </cell>
          <cell r="O111">
            <v>332.17599999999999</v>
          </cell>
          <cell r="P111">
            <v>3298.0149999999994</v>
          </cell>
          <cell r="Q111">
            <v>1112.886</v>
          </cell>
          <cell r="R111">
            <v>568.9429999999993</v>
          </cell>
          <cell r="S111">
            <v>16457.995999999999</v>
          </cell>
          <cell r="T111">
            <v>12029.800999999999</v>
          </cell>
          <cell r="U111">
            <v>4428.1949999999997</v>
          </cell>
          <cell r="V111">
            <v>15889.053</v>
          </cell>
          <cell r="W111">
            <v>13673.26</v>
          </cell>
          <cell r="X111">
            <v>2215.7930000000001</v>
          </cell>
        </row>
        <row r="112">
          <cell r="A112" t="str">
            <v>2º Trim 13</v>
          </cell>
          <cell r="B112">
            <v>42376.670000000006</v>
          </cell>
          <cell r="C112">
            <v>41866.203999999998</v>
          </cell>
          <cell r="D112">
            <v>35822.434000000001</v>
          </cell>
          <cell r="E112">
            <v>27774.567999999999</v>
          </cell>
          <cell r="F112">
            <v>5348.2960000000003</v>
          </cell>
          <cell r="G112">
            <v>1789.4939999999999</v>
          </cell>
          <cell r="H112">
            <v>19784.275999999998</v>
          </cell>
          <cell r="I112">
            <v>852.50199999999995</v>
          </cell>
          <cell r="J112">
            <v>8047.8660000000018</v>
          </cell>
          <cell r="K112">
            <v>6043.77</v>
          </cell>
          <cell r="L112">
            <v>6250.5139999999992</v>
          </cell>
          <cell r="M112">
            <v>112.03</v>
          </cell>
          <cell r="N112">
            <v>1299.492</v>
          </cell>
          <cell r="O112">
            <v>430.71899999999999</v>
          </cell>
          <cell r="P112">
            <v>3296.8339999999994</v>
          </cell>
          <cell r="Q112">
            <v>1111.4390000000001</v>
          </cell>
          <cell r="R112">
            <v>510.46600000000217</v>
          </cell>
          <cell r="S112">
            <v>16823.812000000002</v>
          </cell>
          <cell r="T112">
            <v>12151.522000000001</v>
          </cell>
          <cell r="U112">
            <v>4672.29</v>
          </cell>
          <cell r="V112">
            <v>16313.346</v>
          </cell>
          <cell r="W112">
            <v>13877.012999999999</v>
          </cell>
          <cell r="X112">
            <v>2436.3330000000001</v>
          </cell>
        </row>
        <row r="113">
          <cell r="A113" t="str">
            <v>3º Trim 13</v>
          </cell>
          <cell r="B113">
            <v>42900.582999999999</v>
          </cell>
          <cell r="C113">
            <v>42503.356</v>
          </cell>
          <cell r="D113">
            <v>36096.052000000003</v>
          </cell>
          <cell r="E113">
            <v>27986.138999999999</v>
          </cell>
          <cell r="F113">
            <v>5405.0119999999997</v>
          </cell>
          <cell r="G113">
            <v>1821.9690000000001</v>
          </cell>
          <cell r="H113">
            <v>19903.361000000001</v>
          </cell>
          <cell r="I113">
            <v>855.79700000000003</v>
          </cell>
          <cell r="J113">
            <v>8109.9130000000023</v>
          </cell>
          <cell r="K113">
            <v>6407.3040000000001</v>
          </cell>
          <cell r="L113">
            <v>6310.7139999999999</v>
          </cell>
          <cell r="M113">
            <v>112.807</v>
          </cell>
          <cell r="N113">
            <v>1398.34</v>
          </cell>
          <cell r="O113">
            <v>348.44200000000001</v>
          </cell>
          <cell r="P113">
            <v>3337.34</v>
          </cell>
          <cell r="Q113">
            <v>1113.7850000000001</v>
          </cell>
          <cell r="R113">
            <v>397.22699999999895</v>
          </cell>
          <cell r="S113">
            <v>17118.812999999998</v>
          </cell>
          <cell r="T113">
            <v>12399.030999999999</v>
          </cell>
          <cell r="U113">
            <v>4719.7820000000002</v>
          </cell>
          <cell r="V113">
            <v>16721.585999999999</v>
          </cell>
          <cell r="W113">
            <v>14205.034</v>
          </cell>
          <cell r="X113">
            <v>2516.5520000000001</v>
          </cell>
        </row>
        <row r="114">
          <cell r="A114" t="str">
            <v>4º Trim 13</v>
          </cell>
          <cell r="B114">
            <v>43196.98799999999</v>
          </cell>
          <cell r="C114">
            <v>42800.638000000006</v>
          </cell>
          <cell r="D114">
            <v>36429.399000000005</v>
          </cell>
          <cell r="E114">
            <v>28329.326000000001</v>
          </cell>
          <cell r="F114">
            <v>5372.3320000000003</v>
          </cell>
          <cell r="G114">
            <v>1903.028</v>
          </cell>
          <cell r="H114">
            <v>20195.845000000001</v>
          </cell>
          <cell r="I114">
            <v>858.12100000000021</v>
          </cell>
          <cell r="J114">
            <v>8100.0730000000067</v>
          </cell>
          <cell r="K114">
            <v>6371.2390000000005</v>
          </cell>
          <cell r="L114">
            <v>6438.9570000000022</v>
          </cell>
          <cell r="M114">
            <v>113.87299999999998</v>
          </cell>
          <cell r="N114">
            <v>1514.3749999999998</v>
          </cell>
          <cell r="O114">
            <v>443.86100000000005</v>
          </cell>
          <cell r="P114">
            <v>3248.0050000000015</v>
          </cell>
          <cell r="Q114">
            <v>1118.8430000000003</v>
          </cell>
          <cell r="R114">
            <v>396.34999999998399</v>
          </cell>
          <cell r="S114">
            <v>17125.407999999996</v>
          </cell>
          <cell r="T114">
            <v>12380.805999999997</v>
          </cell>
          <cell r="U114">
            <v>4744.601999999999</v>
          </cell>
          <cell r="V114">
            <v>16729.058000000012</v>
          </cell>
          <cell r="W114">
            <v>14212.514000000012</v>
          </cell>
          <cell r="X114">
            <v>2516.5439999999994</v>
          </cell>
        </row>
        <row r="115">
          <cell r="A115" t="str">
            <v>1º Trim 14</v>
          </cell>
          <cell r="B115">
            <v>43023.701000000001</v>
          </cell>
          <cell r="C115">
            <v>42955.762999999999</v>
          </cell>
          <cell r="D115">
            <v>36269.25</v>
          </cell>
          <cell r="E115">
            <v>28302.954999999998</v>
          </cell>
          <cell r="F115">
            <v>5367.7359999999999</v>
          </cell>
          <cell r="G115">
            <v>2009.6679999999999</v>
          </cell>
          <cell r="H115">
            <v>20062.883999999998</v>
          </cell>
          <cell r="I115">
            <v>862.66700000000003</v>
          </cell>
          <cell r="J115">
            <v>7966.2949999999992</v>
          </cell>
          <cell r="K115">
            <v>6686.5129999999999</v>
          </cell>
          <cell r="L115">
            <v>6231.0069999999996</v>
          </cell>
          <cell r="M115">
            <v>115.27500000000001</v>
          </cell>
          <cell r="N115">
            <v>1474.1669999999999</v>
          </cell>
          <cell r="O115">
            <v>408.608</v>
          </cell>
          <cell r="P115">
            <v>3107.9029999999993</v>
          </cell>
          <cell r="Q115">
            <v>1125.0540000000001</v>
          </cell>
          <cell r="R115">
            <v>67.938000000001921</v>
          </cell>
          <cell r="S115">
            <v>16842.984</v>
          </cell>
          <cell r="T115">
            <v>12073.152</v>
          </cell>
          <cell r="U115">
            <v>4769.8320000000003</v>
          </cell>
          <cell r="V115">
            <v>16775.045999999998</v>
          </cell>
          <cell r="W115">
            <v>14239.151999999998</v>
          </cell>
          <cell r="X115">
            <v>2535.8939999999998</v>
          </cell>
        </row>
        <row r="116">
          <cell r="A116" t="str">
            <v>2º Trim 14</v>
          </cell>
          <cell r="B116">
            <v>43081.210999999996</v>
          </cell>
          <cell r="C116">
            <v>42710.297999999995</v>
          </cell>
          <cell r="D116">
            <v>36410.500999999997</v>
          </cell>
          <cell r="E116">
            <v>28413.966</v>
          </cell>
          <cell r="F116">
            <v>5319.2520000000004</v>
          </cell>
          <cell r="G116">
            <v>2027.6790000000001</v>
          </cell>
          <cell r="H116">
            <v>20197.537</v>
          </cell>
          <cell r="I116">
            <v>869.49800000000005</v>
          </cell>
          <cell r="J116">
            <v>7996.5349999999962</v>
          </cell>
          <cell r="K116">
            <v>6299.7969999999996</v>
          </cell>
          <cell r="L116">
            <v>6437.8050000000012</v>
          </cell>
          <cell r="M116">
            <v>117.07299999999999</v>
          </cell>
          <cell r="N116">
            <v>1522.365</v>
          </cell>
          <cell r="O116">
            <v>416.53800000000001</v>
          </cell>
          <cell r="P116">
            <v>3251.4500000000012</v>
          </cell>
          <cell r="Q116">
            <v>1130.3789999999999</v>
          </cell>
          <cell r="R116">
            <v>370.91299999999683</v>
          </cell>
          <cell r="S116">
            <v>17512.742999999999</v>
          </cell>
          <cell r="T116">
            <v>12679.234999999999</v>
          </cell>
          <cell r="U116">
            <v>4833.5079999999998</v>
          </cell>
          <cell r="V116">
            <v>17141.830000000002</v>
          </cell>
          <cell r="W116">
            <v>14473.303000000002</v>
          </cell>
          <cell r="X116">
            <v>2668.527</v>
          </cell>
        </row>
        <row r="117">
          <cell r="A117" t="str">
            <v>3º Trim 14</v>
          </cell>
          <cell r="B117">
            <v>43429.275000000001</v>
          </cell>
          <cell r="C117">
            <v>43611.489000000001</v>
          </cell>
          <cell r="D117">
            <v>36864.510999999999</v>
          </cell>
          <cell r="E117">
            <v>28797.107</v>
          </cell>
          <cell r="F117">
            <v>5335.7740000000003</v>
          </cell>
          <cell r="G117">
            <v>2190.567</v>
          </cell>
          <cell r="H117">
            <v>20391.409</v>
          </cell>
          <cell r="I117">
            <v>879.35699999999997</v>
          </cell>
          <cell r="J117">
            <v>8067.4039999999986</v>
          </cell>
          <cell r="K117">
            <v>6746.9780000000001</v>
          </cell>
          <cell r="L117">
            <v>6604.2999999999993</v>
          </cell>
          <cell r="M117">
            <v>119.217</v>
          </cell>
          <cell r="N117">
            <v>1611.16</v>
          </cell>
          <cell r="O117">
            <v>429.48099999999999</v>
          </cell>
          <cell r="P117">
            <v>3310.712</v>
          </cell>
          <cell r="Q117">
            <v>1133.73</v>
          </cell>
          <cell r="R117">
            <v>-182.21399999999994</v>
          </cell>
          <cell r="S117">
            <v>17459.796999999999</v>
          </cell>
          <cell r="T117">
            <v>12491.120999999999</v>
          </cell>
          <cell r="U117">
            <v>4968.6760000000004</v>
          </cell>
          <cell r="V117">
            <v>17642.010999999999</v>
          </cell>
          <cell r="W117">
            <v>14842.473999999998</v>
          </cell>
          <cell r="X117">
            <v>2799.5369999999998</v>
          </cell>
        </row>
        <row r="118">
          <cell r="A118" t="str">
            <v>4º Trim 14</v>
          </cell>
          <cell r="B118">
            <v>43519.504000000015</v>
          </cell>
          <cell r="C118">
            <v>43517.204000000005</v>
          </cell>
          <cell r="D118">
            <v>36744.519</v>
          </cell>
          <cell r="E118">
            <v>28935.531000000006</v>
          </cell>
          <cell r="F118">
            <v>5427.7020000000002</v>
          </cell>
          <cell r="G118">
            <v>2233.5039999999999</v>
          </cell>
          <cell r="H118">
            <v>20383.801000000003</v>
          </cell>
          <cell r="I118">
            <v>890.52399999999977</v>
          </cell>
          <cell r="J118">
            <v>7808.9879999999957</v>
          </cell>
          <cell r="K118">
            <v>6772.685000000004</v>
          </cell>
          <cell r="L118">
            <v>6739.6190000000006</v>
          </cell>
          <cell r="M118">
            <v>121.54300000000003</v>
          </cell>
          <cell r="N118">
            <v>1692.1860000000001</v>
          </cell>
          <cell r="O118">
            <v>491.75999999999993</v>
          </cell>
          <cell r="P118">
            <v>3299.1629999999996</v>
          </cell>
          <cell r="Q118">
            <v>1134.9670000000001</v>
          </cell>
          <cell r="R118">
            <v>2.3000000000101863</v>
          </cell>
          <cell r="S118">
            <v>17779.69300000001</v>
          </cell>
          <cell r="T118">
            <v>12820.452000000008</v>
          </cell>
          <cell r="U118">
            <v>4959.2410000000018</v>
          </cell>
          <cell r="V118">
            <v>17777.393</v>
          </cell>
          <cell r="W118">
            <v>14876.833000000001</v>
          </cell>
          <cell r="X118">
            <v>2900.56</v>
          </cell>
        </row>
        <row r="119">
          <cell r="A119" t="str">
            <v>1º Trim 15</v>
          </cell>
          <cell r="B119">
            <v>44429.256999999998</v>
          </cell>
          <cell r="C119">
            <v>43783.093999999997</v>
          </cell>
          <cell r="D119">
            <v>36852.481</v>
          </cell>
          <cell r="E119">
            <v>28950.672999999999</v>
          </cell>
          <cell r="F119">
            <v>5449.4480000000003</v>
          </cell>
          <cell r="G119">
            <v>2337.404</v>
          </cell>
          <cell r="H119">
            <v>20261.072</v>
          </cell>
          <cell r="I119">
            <v>902.74900000000002</v>
          </cell>
          <cell r="J119">
            <v>7901.8080000000009</v>
          </cell>
          <cell r="K119">
            <v>6930.6130000000003</v>
          </cell>
          <cell r="L119">
            <v>6879.8369999999995</v>
          </cell>
          <cell r="M119">
            <v>123.77800000000001</v>
          </cell>
          <cell r="N119">
            <v>1698.3679999999999</v>
          </cell>
          <cell r="O119">
            <v>467.91699999999997</v>
          </cell>
          <cell r="P119">
            <v>3454.8739999999998</v>
          </cell>
          <cell r="Q119">
            <v>1134.9000000000001</v>
          </cell>
          <cell r="R119">
            <v>646.16300000000047</v>
          </cell>
          <cell r="S119">
            <v>18109.053</v>
          </cell>
          <cell r="T119">
            <v>12870.782999999999</v>
          </cell>
          <cell r="U119">
            <v>5238.2700000000004</v>
          </cell>
          <cell r="V119">
            <v>17462.89</v>
          </cell>
          <cell r="W119">
            <v>14689.25</v>
          </cell>
          <cell r="X119">
            <v>2773.64</v>
          </cell>
        </row>
        <row r="120">
          <cell r="A120" t="str">
            <v>2º Trim 15</v>
          </cell>
          <cell r="B120">
            <v>44790.944000000003</v>
          </cell>
          <cell r="C120">
            <v>44922.42</v>
          </cell>
          <cell r="D120">
            <v>37521.75</v>
          </cell>
          <cell r="E120">
            <v>29471.282999999999</v>
          </cell>
          <cell r="F120">
            <v>5503.0510000000004</v>
          </cell>
          <cell r="G120">
            <v>2466.482</v>
          </cell>
          <cell r="H120">
            <v>20589.394</v>
          </cell>
          <cell r="I120">
            <v>912.35599999999999</v>
          </cell>
          <cell r="J120">
            <v>8050.4670000000006</v>
          </cell>
          <cell r="K120">
            <v>7400.67</v>
          </cell>
          <cell r="L120">
            <v>7065.4750000000004</v>
          </cell>
          <cell r="M120">
            <v>125.535</v>
          </cell>
          <cell r="N120">
            <v>1751.674</v>
          </cell>
          <cell r="O120">
            <v>582.54499999999996</v>
          </cell>
          <cell r="P120">
            <v>3470.433</v>
          </cell>
          <cell r="Q120">
            <v>1135.288</v>
          </cell>
          <cell r="R120">
            <v>-131.47599999999875</v>
          </cell>
          <cell r="S120">
            <v>18350.592000000001</v>
          </cell>
          <cell r="T120">
            <v>13132.266</v>
          </cell>
          <cell r="U120">
            <v>5218.326</v>
          </cell>
          <cell r="V120">
            <v>18482.067999999999</v>
          </cell>
          <cell r="W120">
            <v>15602.638999999999</v>
          </cell>
          <cell r="X120">
            <v>2879.4290000000001</v>
          </cell>
        </row>
        <row r="121">
          <cell r="A121" t="str">
            <v>3º Trim 15</v>
          </cell>
          <cell r="B121">
            <v>45108.678</v>
          </cell>
          <cell r="C121">
            <v>44654.220999999998</v>
          </cell>
          <cell r="D121">
            <v>37725.523999999998</v>
          </cell>
          <cell r="E121">
            <v>29677.841999999997</v>
          </cell>
          <cell r="F121">
            <v>5525.9539999999997</v>
          </cell>
          <cell r="G121">
            <v>2483.933</v>
          </cell>
          <cell r="H121">
            <v>20748.931999999997</v>
          </cell>
          <cell r="I121">
            <v>919.02300000000002</v>
          </cell>
          <cell r="J121">
            <v>8047.681999999998</v>
          </cell>
          <cell r="K121">
            <v>6928.6970000000001</v>
          </cell>
          <cell r="L121">
            <v>6950.259</v>
          </cell>
          <cell r="M121">
            <v>126.675</v>
          </cell>
          <cell r="N121">
            <v>1655.415</v>
          </cell>
          <cell r="O121">
            <v>566.14499999999998</v>
          </cell>
          <cell r="P121">
            <v>3464.2790000000005</v>
          </cell>
          <cell r="Q121">
            <v>1137.7449999999999</v>
          </cell>
          <cell r="R121">
            <v>454.45700000000215</v>
          </cell>
          <cell r="S121">
            <v>18308.308000000001</v>
          </cell>
          <cell r="T121">
            <v>13094.25</v>
          </cell>
          <cell r="U121">
            <v>5214.058</v>
          </cell>
          <cell r="V121">
            <v>17853.850999999999</v>
          </cell>
          <cell r="W121">
            <v>15036.776999999998</v>
          </cell>
          <cell r="X121">
            <v>2817.0740000000001</v>
          </cell>
        </row>
        <row r="122">
          <cell r="A122" t="str">
            <v>4º Trim 15</v>
          </cell>
          <cell r="B122">
            <v>45384.279999999984</v>
          </cell>
          <cell r="C122">
            <v>45024.739000000001</v>
          </cell>
          <cell r="D122">
            <v>37790.619000000006</v>
          </cell>
          <cell r="E122">
            <v>29710.55</v>
          </cell>
          <cell r="F122">
            <v>5554.018</v>
          </cell>
          <cell r="G122">
            <v>2476.5300000000002</v>
          </cell>
          <cell r="H122">
            <v>20757.596000000001</v>
          </cell>
          <cell r="I122">
            <v>922.40599999999995</v>
          </cell>
          <cell r="J122">
            <v>8080.0690000000059</v>
          </cell>
          <cell r="K122">
            <v>7234.1199999999981</v>
          </cell>
          <cell r="L122">
            <v>6990.9140000000016</v>
          </cell>
          <cell r="M122">
            <v>127.30499999999999</v>
          </cell>
          <cell r="N122">
            <v>1713.7469999999998</v>
          </cell>
          <cell r="O122">
            <v>541.2510000000002</v>
          </cell>
          <cell r="P122">
            <v>3464.8660000000018</v>
          </cell>
          <cell r="Q122">
            <v>1143.7449999999999</v>
          </cell>
          <cell r="R122">
            <v>359.54099999998289</v>
          </cell>
          <cell r="S122">
            <v>18222.753999999986</v>
          </cell>
          <cell r="T122">
            <v>12929.893999999989</v>
          </cell>
          <cell r="U122">
            <v>5292.8599999999969</v>
          </cell>
          <cell r="V122">
            <v>17863.213000000003</v>
          </cell>
          <cell r="W122">
            <v>14898.444000000003</v>
          </cell>
          <cell r="X122">
            <v>2964.7689999999998</v>
          </cell>
        </row>
        <row r="123">
          <cell r="A123" t="str">
            <v>1º Trim 16</v>
          </cell>
          <cell r="B123">
            <v>45994.381999999998</v>
          </cell>
          <cell r="C123">
            <v>45517.532999999996</v>
          </cell>
          <cell r="D123">
            <v>38202.673999999999</v>
          </cell>
          <cell r="E123">
            <v>30086.546999999999</v>
          </cell>
          <cell r="F123">
            <v>5564.5370000000003</v>
          </cell>
          <cell r="G123">
            <v>2630.5340000000001</v>
          </cell>
          <cell r="H123">
            <v>20966.830000000002</v>
          </cell>
          <cell r="I123">
            <v>924.645999999997</v>
          </cell>
          <cell r="J123">
            <v>8116.1270000000004</v>
          </cell>
          <cell r="K123">
            <v>7314.8590000000004</v>
          </cell>
          <cell r="L123">
            <v>6927.9250000000002</v>
          </cell>
          <cell r="M123">
            <v>127.777</v>
          </cell>
          <cell r="N123">
            <v>1666.828</v>
          </cell>
          <cell r="O123">
            <v>618.69600000000003</v>
          </cell>
          <cell r="P123">
            <v>3360.0130000000004</v>
          </cell>
          <cell r="Q123">
            <v>1154.6110000000001</v>
          </cell>
          <cell r="R123">
            <v>476.84899999999834</v>
          </cell>
          <cell r="S123">
            <v>17953.099999999999</v>
          </cell>
          <cell r="T123">
            <v>12697.367999999999</v>
          </cell>
          <cell r="U123">
            <v>5255.732</v>
          </cell>
          <cell r="V123">
            <v>17476.251</v>
          </cell>
          <cell r="W123">
            <v>14594.338</v>
          </cell>
          <cell r="X123">
            <v>2881.913</v>
          </cell>
        </row>
        <row r="124">
          <cell r="A124" t="str">
            <v>2º Trim 16</v>
          </cell>
          <cell r="B124">
            <v>46216.521999999997</v>
          </cell>
          <cell r="C124">
            <v>45657.002</v>
          </cell>
          <cell r="D124">
            <v>38435.294000000002</v>
          </cell>
          <cell r="E124">
            <v>30276.304000000004</v>
          </cell>
          <cell r="F124">
            <v>5637.6779999999999</v>
          </cell>
          <cell r="G124">
            <v>2629.2339999999999</v>
          </cell>
          <cell r="H124">
            <v>21079.284</v>
          </cell>
          <cell r="I124">
            <v>930.10800000000199</v>
          </cell>
          <cell r="J124">
            <v>8158.99</v>
          </cell>
          <cell r="K124">
            <v>7221.7079999999996</v>
          </cell>
          <cell r="L124">
            <v>7023.6729999999998</v>
          </cell>
          <cell r="M124">
            <v>128.691</v>
          </cell>
          <cell r="N124">
            <v>1709.559</v>
          </cell>
          <cell r="O124">
            <v>638.94000000000005</v>
          </cell>
          <cell r="P124">
            <v>3374.9519999999993</v>
          </cell>
          <cell r="Q124">
            <v>1171.5309999999999</v>
          </cell>
          <cell r="R124">
            <v>559.52000000000044</v>
          </cell>
          <cell r="S124">
            <v>18317.991000000002</v>
          </cell>
          <cell r="T124">
            <v>12863.738000000001</v>
          </cell>
          <cell r="U124">
            <v>5454.2529999999997</v>
          </cell>
          <cell r="V124">
            <v>17758.471000000001</v>
          </cell>
          <cell r="W124">
            <v>14770.982000000002</v>
          </cell>
          <cell r="X124">
            <v>2987.489</v>
          </cell>
        </row>
        <row r="125">
          <cell r="A125" t="str">
            <v>3º Trim 16</v>
          </cell>
          <cell r="B125">
            <v>46900.446000000011</v>
          </cell>
          <cell r="C125">
            <v>46039.186000000002</v>
          </cell>
          <cell r="D125">
            <v>38807.455000000002</v>
          </cell>
          <cell r="E125">
            <v>30587.466</v>
          </cell>
          <cell r="F125">
            <v>5735.2150000000001</v>
          </cell>
          <cell r="G125">
            <v>2598.2260000000001</v>
          </cell>
          <cell r="H125">
            <v>21313.584000000003</v>
          </cell>
          <cell r="I125">
            <v>940.44100000000071</v>
          </cell>
          <cell r="J125">
            <v>8219.9889999999996</v>
          </cell>
          <cell r="K125">
            <v>7231.7309999999998</v>
          </cell>
          <cell r="L125">
            <v>7257.514000000001</v>
          </cell>
          <cell r="M125">
            <v>130.239</v>
          </cell>
          <cell r="N125">
            <v>1773.0440000000001</v>
          </cell>
          <cell r="O125">
            <v>646.15499999999997</v>
          </cell>
          <cell r="P125">
            <v>3513.4700000000007</v>
          </cell>
          <cell r="Q125">
            <v>1194.606</v>
          </cell>
          <cell r="R125">
            <v>861.26000000000204</v>
          </cell>
          <cell r="S125">
            <v>19102.812000000002</v>
          </cell>
          <cell r="T125">
            <v>13348.608000000002</v>
          </cell>
          <cell r="U125">
            <v>5754.2039999999997</v>
          </cell>
          <cell r="V125">
            <v>18241.552</v>
          </cell>
          <cell r="W125">
            <v>15294.447</v>
          </cell>
          <cell r="X125">
            <v>2947.105</v>
          </cell>
        </row>
        <row r="126">
          <cell r="A126" t="str">
            <v>4º Trim 16</v>
          </cell>
          <cell r="B126">
            <v>47378.460999999996</v>
          </cell>
          <cell r="C126">
            <v>47136.272999999986</v>
          </cell>
          <cell r="D126">
            <v>39378.525999999983</v>
          </cell>
          <cell r="E126">
            <v>31074.032999999989</v>
          </cell>
          <cell r="F126">
            <v>5670.8450000000003</v>
          </cell>
          <cell r="G126">
            <v>2761.2269999999999</v>
          </cell>
          <cell r="H126">
            <v>21686.307999999986</v>
          </cell>
          <cell r="I126">
            <v>955.65300000000025</v>
          </cell>
          <cell r="J126">
            <v>8304.4929999999968</v>
          </cell>
          <cell r="K126">
            <v>7757.7469999999994</v>
          </cell>
          <cell r="L126">
            <v>7684.2500000000027</v>
          </cell>
          <cell r="M126">
            <v>132.21499999999997</v>
          </cell>
          <cell r="N126">
            <v>1879.2419999999997</v>
          </cell>
          <cell r="O126">
            <v>747.33399999999995</v>
          </cell>
          <cell r="P126">
            <v>3702.6030000000023</v>
          </cell>
          <cell r="Q126">
            <v>1222.8560000000004</v>
          </cell>
          <cell r="R126">
            <v>242.18800000000556</v>
          </cell>
          <cell r="S126">
            <v>19615.186000000002</v>
          </cell>
          <cell r="T126">
            <v>13718.005000000005</v>
          </cell>
          <cell r="U126">
            <v>5897.1809999999969</v>
          </cell>
          <cell r="V126">
            <v>19372.997999999996</v>
          </cell>
          <cell r="W126">
            <v>16114.435999999996</v>
          </cell>
          <cell r="X126">
            <v>3258.5620000000004</v>
          </cell>
        </row>
        <row r="127">
          <cell r="A127" t="str">
            <v>1º Trim 17</v>
          </cell>
          <cell r="B127">
            <v>48096.488000000005</v>
          </cell>
          <cell r="C127">
            <v>47449.726000000002</v>
          </cell>
          <cell r="D127">
            <v>39609.305</v>
          </cell>
          <cell r="E127">
            <v>31327.631999999998</v>
          </cell>
          <cell r="F127">
            <v>5749.6080000000002</v>
          </cell>
          <cell r="G127">
            <v>2845.3090000000002</v>
          </cell>
          <cell r="H127">
            <v>21759.046999999999</v>
          </cell>
          <cell r="I127">
            <v>973.66799999999967</v>
          </cell>
          <cell r="J127">
            <v>8281.6730000000007</v>
          </cell>
          <cell r="K127">
            <v>7840.4210000000003</v>
          </cell>
          <cell r="L127">
            <v>7942.9189999999999</v>
          </cell>
          <cell r="M127">
            <v>134.00200000000001</v>
          </cell>
          <cell r="N127">
            <v>1928.194</v>
          </cell>
          <cell r="O127">
            <v>705.37</v>
          </cell>
          <cell r="P127">
            <v>3921.1359999999995</v>
          </cell>
          <cell r="Q127">
            <v>1254.2170000000001</v>
          </cell>
          <cell r="R127">
            <v>646.76200000000244</v>
          </cell>
          <cell r="S127">
            <v>20705.684000000001</v>
          </cell>
          <cell r="T127">
            <v>14406.792000000001</v>
          </cell>
          <cell r="U127">
            <v>6298.8919999999998</v>
          </cell>
          <cell r="V127">
            <v>20058.921999999999</v>
          </cell>
          <cell r="W127">
            <v>16795.620999999999</v>
          </cell>
          <cell r="X127">
            <v>3263.3009999999999</v>
          </cell>
        </row>
        <row r="128">
          <cell r="A128" t="str">
            <v>2º Trim 17</v>
          </cell>
          <cell r="B128">
            <v>48739.241999999991</v>
          </cell>
          <cell r="C128">
            <v>48352.136999999995</v>
          </cell>
          <cell r="D128">
            <v>39786.394999999997</v>
          </cell>
          <cell r="E128">
            <v>31412.237999999998</v>
          </cell>
          <cell r="F128">
            <v>5798.5680000000002</v>
          </cell>
          <cell r="G128">
            <v>2815.8270000000002</v>
          </cell>
          <cell r="H128">
            <v>21807.393</v>
          </cell>
          <cell r="I128">
            <v>990.44999999999709</v>
          </cell>
          <cell r="J128">
            <v>8374.1569999999992</v>
          </cell>
          <cell r="K128">
            <v>8565.7420000000002</v>
          </cell>
          <cell r="L128">
            <v>8152.4589999999998</v>
          </cell>
          <cell r="M128">
            <v>134.58500000000001</v>
          </cell>
          <cell r="N128">
            <v>1955.0650000000001</v>
          </cell>
          <cell r="O128">
            <v>809.21100000000001</v>
          </cell>
          <cell r="P128">
            <v>3968.05</v>
          </cell>
          <cell r="Q128">
            <v>1285.548</v>
          </cell>
          <cell r="R128">
            <v>387.10499999999956</v>
          </cell>
          <cell r="S128">
            <v>20468.732</v>
          </cell>
          <cell r="T128">
            <v>13980.674999999999</v>
          </cell>
          <cell r="U128">
            <v>6488.0569999999998</v>
          </cell>
          <cell r="V128">
            <v>20081.627</v>
          </cell>
          <cell r="W128">
            <v>16863.257000000001</v>
          </cell>
          <cell r="X128">
            <v>3218.37</v>
          </cell>
        </row>
        <row r="129">
          <cell r="A129" t="str">
            <v>3º Trim 17</v>
          </cell>
          <cell r="B129">
            <v>49314.337</v>
          </cell>
          <cell r="C129">
            <v>48707.097999999991</v>
          </cell>
          <cell r="D129">
            <v>40215.067999999992</v>
          </cell>
          <cell r="E129">
            <v>31750.202999999994</v>
          </cell>
          <cell r="F129">
            <v>5820.5209999999997</v>
          </cell>
          <cell r="G129">
            <v>2933.5369999999998</v>
          </cell>
          <cell r="H129">
            <v>21990.764999999999</v>
          </cell>
          <cell r="I129">
            <v>1005.3799999999992</v>
          </cell>
          <cell r="J129">
            <v>8464.8649999999998</v>
          </cell>
          <cell r="K129">
            <v>8492.0300000000007</v>
          </cell>
          <cell r="L129">
            <v>8224.3130000000001</v>
          </cell>
          <cell r="M129">
            <v>133.53</v>
          </cell>
          <cell r="N129">
            <v>1976.2249999999999</v>
          </cell>
          <cell r="O129">
            <v>726.28899999999999</v>
          </cell>
          <cell r="P129">
            <v>4073.1150000000002</v>
          </cell>
          <cell r="Q129">
            <v>1315.154</v>
          </cell>
          <cell r="R129">
            <v>607.2390000000014</v>
          </cell>
          <cell r="S129">
            <v>20929.803</v>
          </cell>
          <cell r="T129">
            <v>14303.253000000001</v>
          </cell>
          <cell r="U129">
            <v>6626.55</v>
          </cell>
          <cell r="V129">
            <v>20322.563999999998</v>
          </cell>
          <cell r="W129">
            <v>17042.55</v>
          </cell>
          <cell r="X129">
            <v>3280.0140000000001</v>
          </cell>
        </row>
        <row r="130">
          <cell r="A130" t="str">
            <v>4º Trim 17</v>
          </cell>
          <cell r="B130">
            <v>49797.142999999996</v>
          </cell>
          <cell r="C130">
            <v>49460.373</v>
          </cell>
          <cell r="D130">
            <v>40603.279000000002</v>
          </cell>
          <cell r="E130">
            <v>32050.958000000002</v>
          </cell>
          <cell r="F130">
            <v>5856.4660000000003</v>
          </cell>
          <cell r="G130">
            <v>3011.7260000000001</v>
          </cell>
          <cell r="H130">
            <v>22167.48</v>
          </cell>
          <cell r="I130">
            <v>1015.2860000000042</v>
          </cell>
          <cell r="J130">
            <v>8552.3209999999999</v>
          </cell>
          <cell r="K130">
            <v>8857.0939999999991</v>
          </cell>
          <cell r="L130">
            <v>8568.0419999999995</v>
          </cell>
          <cell r="M130">
            <v>130.988</v>
          </cell>
          <cell r="N130">
            <v>2022.8240000000005</v>
          </cell>
          <cell r="O130">
            <v>771.32100000000003</v>
          </cell>
          <cell r="P130">
            <v>4300.1179999999995</v>
          </cell>
          <cell r="Q130">
            <v>1342.7909999999997</v>
          </cell>
          <cell r="R130">
            <v>336.7699999999968</v>
          </cell>
          <cell r="S130">
            <v>21612.788999999997</v>
          </cell>
          <cell r="T130">
            <v>14808.617999999999</v>
          </cell>
          <cell r="U130">
            <v>6804.1709999999985</v>
          </cell>
          <cell r="V130">
            <v>21276.019</v>
          </cell>
          <cell r="W130">
            <v>17823.228999999999</v>
          </cell>
          <cell r="X130">
            <v>3452.7899999999995</v>
          </cell>
        </row>
        <row r="131">
          <cell r="A131" t="str">
            <v>1º Trim 18</v>
          </cell>
          <cell r="B131">
            <v>50561.928</v>
          </cell>
          <cell r="C131">
            <v>50250.851999999999</v>
          </cell>
          <cell r="D131">
            <v>41089.997000000003</v>
          </cell>
          <cell r="E131">
            <v>32469.928000000004</v>
          </cell>
          <cell r="F131">
            <v>5886.8019999999997</v>
          </cell>
          <cell r="G131">
            <v>2993.9670000000001</v>
          </cell>
          <cell r="H131">
            <v>22564.883999999998</v>
          </cell>
          <cell r="I131">
            <v>1024.2750000000051</v>
          </cell>
          <cell r="J131">
            <v>8620.0689999999995</v>
          </cell>
          <cell r="K131">
            <v>9160.8549999999996</v>
          </cell>
          <cell r="L131">
            <v>8630.8310000000001</v>
          </cell>
          <cell r="M131">
            <v>127.696</v>
          </cell>
          <cell r="N131">
            <v>2072.3989999999999</v>
          </cell>
          <cell r="O131">
            <v>756.86400000000003</v>
          </cell>
          <cell r="P131">
            <v>4304.2090000000007</v>
          </cell>
          <cell r="Q131">
            <v>1369.663</v>
          </cell>
          <cell r="R131">
            <v>311.07599999999729</v>
          </cell>
          <cell r="S131">
            <v>22043.796999999999</v>
          </cell>
          <cell r="T131">
            <v>15135.581999999999</v>
          </cell>
          <cell r="U131">
            <v>6908.2150000000001</v>
          </cell>
          <cell r="V131">
            <v>21732.721000000001</v>
          </cell>
          <cell r="W131">
            <v>18318.357</v>
          </cell>
          <cell r="X131">
            <v>3414.364</v>
          </cell>
        </row>
        <row r="132">
          <cell r="A132" t="str">
            <v>2º Trim 18</v>
          </cell>
          <cell r="B132">
            <v>51064.963000000003</v>
          </cell>
          <cell r="C132">
            <v>50535.107000000004</v>
          </cell>
          <cell r="D132">
            <v>41527.595000000001</v>
          </cell>
          <cell r="E132">
            <v>32844.978000000003</v>
          </cell>
          <cell r="F132">
            <v>5942.3779999999997</v>
          </cell>
          <cell r="G132">
            <v>3091.36</v>
          </cell>
          <cell r="H132">
            <v>22781.147999999997</v>
          </cell>
          <cell r="I132">
            <v>1030.0920000000024</v>
          </cell>
          <cell r="J132">
            <v>8682.6170000000002</v>
          </cell>
          <cell r="K132">
            <v>9007.5120000000006</v>
          </cell>
          <cell r="L132">
            <v>8917.2510000000002</v>
          </cell>
          <cell r="M132">
            <v>124.974</v>
          </cell>
          <cell r="N132">
            <v>2154.2950000000001</v>
          </cell>
          <cell r="O132">
            <v>780.05799999999999</v>
          </cell>
          <cell r="P132">
            <v>4459.4980000000005</v>
          </cell>
          <cell r="Q132">
            <v>1398.4259999999999</v>
          </cell>
          <cell r="R132">
            <v>529.85599999999977</v>
          </cell>
          <cell r="S132">
            <v>22408.749</v>
          </cell>
          <cell r="T132">
            <v>15251.775</v>
          </cell>
          <cell r="U132">
            <v>7156.9740000000002</v>
          </cell>
          <cell r="V132">
            <v>21878.893</v>
          </cell>
          <cell r="W132">
            <v>18372.659</v>
          </cell>
          <cell r="X132">
            <v>3506.2339999999999</v>
          </cell>
        </row>
        <row r="133">
          <cell r="A133" t="str">
            <v>3º Trim 18</v>
          </cell>
          <cell r="B133">
            <v>51646.038</v>
          </cell>
          <cell r="C133">
            <v>51281.959000000003</v>
          </cell>
          <cell r="D133">
            <v>41867.924000000006</v>
          </cell>
          <cell r="E133">
            <v>33130.039000000004</v>
          </cell>
          <cell r="F133">
            <v>6000.2659999999996</v>
          </cell>
          <cell r="G133">
            <v>3091.1190000000001</v>
          </cell>
          <cell r="H133">
            <v>23002.338000000003</v>
          </cell>
          <cell r="I133">
            <v>1036.3159999999971</v>
          </cell>
          <cell r="J133">
            <v>8737.8850000000002</v>
          </cell>
          <cell r="K133">
            <v>9414.0349999999999</v>
          </cell>
          <cell r="L133">
            <v>9068.858000000002</v>
          </cell>
          <cell r="M133">
            <v>123.58499999999999</v>
          </cell>
          <cell r="N133">
            <v>2123.7469999999998</v>
          </cell>
          <cell r="O133">
            <v>886.38300000000004</v>
          </cell>
          <cell r="P133">
            <v>4505.3330000000014</v>
          </cell>
          <cell r="Q133">
            <v>1429.81</v>
          </cell>
          <cell r="R133">
            <v>364.07900000000154</v>
          </cell>
          <cell r="S133">
            <v>22391.776000000002</v>
          </cell>
          <cell r="T133">
            <v>15279.608000000002</v>
          </cell>
          <cell r="U133">
            <v>7112.1679999999997</v>
          </cell>
          <cell r="V133">
            <v>22027.697</v>
          </cell>
          <cell r="W133">
            <v>18488.796000000002</v>
          </cell>
          <cell r="X133">
            <v>3538.9009999999998</v>
          </cell>
        </row>
        <row r="134">
          <cell r="A134" t="str">
            <v>4º Trim 18</v>
          </cell>
          <cell r="B134">
            <v>51911.195000000022</v>
          </cell>
          <cell r="C134">
            <v>52166.866000000009</v>
          </cell>
          <cell r="D134">
            <v>42220.124000000011</v>
          </cell>
          <cell r="E134">
            <v>33426.324000000008</v>
          </cell>
          <cell r="F134">
            <v>6030.6890000000003</v>
          </cell>
          <cell r="G134">
            <v>3087.07</v>
          </cell>
          <cell r="H134">
            <v>23265.332000000002</v>
          </cell>
          <cell r="I134">
            <v>1043.2330000000038</v>
          </cell>
          <cell r="J134">
            <v>8793.7999999999993</v>
          </cell>
          <cell r="K134">
            <v>9946.742000000002</v>
          </cell>
          <cell r="L134">
            <v>9336.5040000000008</v>
          </cell>
          <cell r="M134">
            <v>123.73200000000006</v>
          </cell>
          <cell r="N134">
            <v>2200.7850000000012</v>
          </cell>
          <cell r="O134">
            <v>868.58300000000008</v>
          </cell>
          <cell r="P134">
            <v>4680.7839999999997</v>
          </cell>
          <cell r="Q134">
            <v>1462.6200000000008</v>
          </cell>
          <cell r="R134">
            <v>-255.67099999999846</v>
          </cell>
          <cell r="S134">
            <v>22299.396000000001</v>
          </cell>
          <cell r="T134">
            <v>15015.693999999998</v>
          </cell>
          <cell r="U134">
            <v>7283.702000000003</v>
          </cell>
          <cell r="V134">
            <v>22555.066999999999</v>
          </cell>
          <cell r="W134">
            <v>18783.347000000002</v>
          </cell>
          <cell r="X134">
            <v>3771.7199999999989</v>
          </cell>
        </row>
        <row r="135">
          <cell r="A135" t="str">
            <v>1º Trim 19</v>
          </cell>
          <cell r="B135">
            <v>52848.510999999999</v>
          </cell>
          <cell r="C135">
            <v>52842.07</v>
          </cell>
          <cell r="D135">
            <v>42517.510999999999</v>
          </cell>
          <cell r="E135">
            <v>33665.108</v>
          </cell>
          <cell r="F135">
            <v>6034.9579999999996</v>
          </cell>
          <cell r="G135">
            <v>3096.7559999999999</v>
          </cell>
          <cell r="H135">
            <v>23482.15</v>
          </cell>
          <cell r="I135">
            <v>1051.243999999997</v>
          </cell>
          <cell r="J135">
            <v>8852.4030000000002</v>
          </cell>
          <cell r="K135">
            <v>10324.558999999999</v>
          </cell>
          <cell r="L135">
            <v>9709.5490000000009</v>
          </cell>
          <cell r="M135">
            <v>125.06</v>
          </cell>
          <cell r="N135">
            <v>2268.9569999999999</v>
          </cell>
          <cell r="O135">
            <v>818.17100000000005</v>
          </cell>
          <cell r="P135">
            <v>5003.6220000000003</v>
          </cell>
          <cell r="Q135">
            <v>1493.739</v>
          </cell>
          <cell r="R135">
            <v>6.4409999999988941</v>
          </cell>
          <cell r="S135">
            <v>23112.762999999999</v>
          </cell>
          <cell r="T135">
            <v>15711.474999999999</v>
          </cell>
          <cell r="U135">
            <v>7401.2879999999996</v>
          </cell>
          <cell r="V135">
            <v>23106.322</v>
          </cell>
          <cell r="W135">
            <v>19355.246999999999</v>
          </cell>
          <cell r="X135">
            <v>3751.0749999999998</v>
          </cell>
        </row>
        <row r="136">
          <cell r="A136" t="str">
            <v>2º Trim 19</v>
          </cell>
          <cell r="B136">
            <v>52901.55999999999</v>
          </cell>
          <cell r="C136">
            <v>52846.627</v>
          </cell>
          <cell r="D136">
            <v>42867.275999999998</v>
          </cell>
          <cell r="E136">
            <v>33933.307999999997</v>
          </cell>
          <cell r="F136">
            <v>6089.3990000000003</v>
          </cell>
          <cell r="G136">
            <v>3093.1950000000002</v>
          </cell>
          <cell r="H136">
            <v>23690.924999999999</v>
          </cell>
          <cell r="I136">
            <v>1059.788999999997</v>
          </cell>
          <cell r="J136">
            <v>8933.9680000000008</v>
          </cell>
          <cell r="K136">
            <v>9979.3510000000006</v>
          </cell>
          <cell r="L136">
            <v>9676.2720000000008</v>
          </cell>
          <cell r="M136">
            <v>126.65900000000001</v>
          </cell>
          <cell r="N136">
            <v>2272.3609999999999</v>
          </cell>
          <cell r="O136">
            <v>825.07899999999995</v>
          </cell>
          <cell r="P136">
            <v>4934.0510000000013</v>
          </cell>
          <cell r="Q136">
            <v>1518.1220000000001</v>
          </cell>
          <cell r="R136">
            <v>54.932999999997264</v>
          </cell>
          <cell r="S136">
            <v>23077.563999999998</v>
          </cell>
          <cell r="T136">
            <v>15649.641</v>
          </cell>
          <cell r="U136">
            <v>7427.9229999999998</v>
          </cell>
          <cell r="V136">
            <v>23022.631000000001</v>
          </cell>
          <cell r="W136">
            <v>19194.789000000001</v>
          </cell>
          <cell r="X136">
            <v>3827.8420000000001</v>
          </cell>
        </row>
        <row r="137">
          <cell r="A137" t="str">
            <v>3º Trim 19</v>
          </cell>
          <cell r="B137">
            <v>53588.48000000001</v>
          </cell>
          <cell r="C137">
            <v>53626.435999999994</v>
          </cell>
          <cell r="D137">
            <v>43259.168999999994</v>
          </cell>
          <cell r="E137">
            <v>34218.847999999998</v>
          </cell>
          <cell r="F137">
            <v>6139.3289999999997</v>
          </cell>
          <cell r="G137">
            <v>3129.73</v>
          </cell>
          <cell r="H137">
            <v>23880.104000000003</v>
          </cell>
          <cell r="I137">
            <v>1069.6850000000013</v>
          </cell>
          <cell r="J137">
            <v>9040.3209999999999</v>
          </cell>
          <cell r="K137">
            <v>10367.267</v>
          </cell>
          <cell r="L137">
            <v>9685.0959999999995</v>
          </cell>
          <cell r="M137">
            <v>127.911</v>
          </cell>
          <cell r="N137">
            <v>2180.1909999999998</v>
          </cell>
          <cell r="O137">
            <v>832.74099999999999</v>
          </cell>
          <cell r="P137">
            <v>5011.3710000000001</v>
          </cell>
          <cell r="Q137">
            <v>1532.8820000000001</v>
          </cell>
          <cell r="R137">
            <v>-37.955999999998312</v>
          </cell>
          <cell r="S137">
            <v>22972.544000000002</v>
          </cell>
          <cell r="T137">
            <v>15335.573000000002</v>
          </cell>
          <cell r="U137">
            <v>7636.9709999999995</v>
          </cell>
          <cell r="V137">
            <v>23010.5</v>
          </cell>
          <cell r="W137">
            <v>19054.878000000001</v>
          </cell>
          <cell r="X137">
            <v>3955.6219999999998</v>
          </cell>
        </row>
        <row r="138">
          <cell r="A138" t="str">
            <v>4º Trim 19</v>
          </cell>
          <cell r="B138">
            <v>53962.495999999999</v>
          </cell>
          <cell r="C138">
            <v>53498.237000000001</v>
          </cell>
          <cell r="D138">
            <v>43644.976000000002</v>
          </cell>
          <cell r="E138">
            <v>34463.906000000003</v>
          </cell>
          <cell r="F138">
            <v>6152.0940000000001</v>
          </cell>
          <cell r="G138">
            <v>3165.5160000000001</v>
          </cell>
          <cell r="H138">
            <v>24067.998</v>
          </cell>
          <cell r="I138">
            <v>1078.2980000000025</v>
          </cell>
          <cell r="J138">
            <v>9181.07</v>
          </cell>
          <cell r="K138">
            <v>9853.2610000000004</v>
          </cell>
          <cell r="L138">
            <v>9768.2880000000005</v>
          </cell>
          <cell r="M138">
            <v>128.49799999999999</v>
          </cell>
          <cell r="N138">
            <v>2225.0590000000002</v>
          </cell>
          <cell r="O138">
            <v>809.755</v>
          </cell>
          <cell r="P138">
            <v>5067.6930000000011</v>
          </cell>
          <cell r="Q138">
            <v>1537.2829999999999</v>
          </cell>
          <cell r="R138">
            <v>464.25900000000183</v>
          </cell>
          <cell r="S138">
            <v>23634.774000000001</v>
          </cell>
          <cell r="T138">
            <v>15994.291000000001</v>
          </cell>
          <cell r="U138">
            <v>7640.4830000000002</v>
          </cell>
          <cell r="V138">
            <v>23170.514999999999</v>
          </cell>
          <cell r="W138">
            <v>19030.16</v>
          </cell>
          <cell r="X138">
            <v>4140.3549999999996</v>
          </cell>
        </row>
        <row r="139">
          <cell r="A139" t="str">
            <v>1º Trim 20</v>
          </cell>
          <cell r="B139">
            <v>52573.413</v>
          </cell>
          <cell r="C139">
            <v>53130.872000000003</v>
          </cell>
          <cell r="D139">
            <v>42946.902000000002</v>
          </cell>
          <cell r="E139">
            <v>33606.156000000003</v>
          </cell>
          <cell r="F139">
            <v>6298.7759999999998</v>
          </cell>
          <cell r="G139">
            <v>2914.6320000000001</v>
          </cell>
          <cell r="H139">
            <v>23304.145</v>
          </cell>
          <cell r="I139">
            <v>1088.6030000000028</v>
          </cell>
          <cell r="J139">
            <v>9340.7459999999992</v>
          </cell>
          <cell r="K139">
            <v>10183.969999999999</v>
          </cell>
          <cell r="L139">
            <v>9827.9359999999997</v>
          </cell>
          <cell r="M139">
            <v>128.399</v>
          </cell>
          <cell r="N139">
            <v>2107.2060000000001</v>
          </cell>
          <cell r="O139">
            <v>839.91700000000003</v>
          </cell>
          <cell r="P139">
            <v>5234.8709999999992</v>
          </cell>
          <cell r="Q139">
            <v>1517.5429999999999</v>
          </cell>
          <cell r="R139">
            <v>-557.45900000000256</v>
          </cell>
          <cell r="S139">
            <v>22049.867999999999</v>
          </cell>
          <cell r="T139">
            <v>15105.093999999997</v>
          </cell>
          <cell r="U139">
            <v>6944.7740000000003</v>
          </cell>
          <cell r="V139">
            <v>22607.327000000001</v>
          </cell>
          <cell r="W139">
            <v>18981.216</v>
          </cell>
          <cell r="X139">
            <v>3626.1109999999999</v>
          </cell>
        </row>
        <row r="140">
          <cell r="A140" t="str">
            <v>2º Trim 20</v>
          </cell>
          <cell r="B140">
            <v>46247.412999999993</v>
          </cell>
          <cell r="C140">
            <v>47795.305999999997</v>
          </cell>
          <cell r="D140">
            <v>38763.06</v>
          </cell>
          <cell r="E140">
            <v>29245.447</v>
          </cell>
          <cell r="F140">
            <v>6547.8159999999998</v>
          </cell>
          <cell r="G140">
            <v>2177.1770000000001</v>
          </cell>
          <cell r="H140">
            <v>19423.580000000002</v>
          </cell>
          <cell r="I140">
            <v>1096.873999999998</v>
          </cell>
          <cell r="J140">
            <v>9517.6129999999994</v>
          </cell>
          <cell r="K140">
            <v>9032.2459999999992</v>
          </cell>
          <cell r="L140">
            <v>8957.8430000000008</v>
          </cell>
          <cell r="M140">
            <v>127.88800000000001</v>
          </cell>
          <cell r="N140">
            <v>1747.1079999999999</v>
          </cell>
          <cell r="O140">
            <v>262.31599999999997</v>
          </cell>
          <cell r="P140">
            <v>5345.0220000000008</v>
          </cell>
          <cell r="Q140">
            <v>1475.509</v>
          </cell>
          <cell r="R140">
            <v>-1547.893</v>
          </cell>
          <cell r="S140">
            <v>13712.460999999999</v>
          </cell>
          <cell r="T140">
            <v>10259.415999999999</v>
          </cell>
          <cell r="U140">
            <v>3453.0450000000001</v>
          </cell>
          <cell r="V140">
            <v>15260.353999999999</v>
          </cell>
          <cell r="W140">
            <v>12771.291999999999</v>
          </cell>
          <cell r="X140">
            <v>2489.0619999999999</v>
          </cell>
        </row>
      </sheetData>
      <sheetData sheetId="6">
        <row r="5">
          <cell r="W5">
            <v>44097</v>
          </cell>
          <cell r="X5"/>
        </row>
        <row r="12">
          <cell r="A12">
            <v>2001</v>
          </cell>
          <cell r="B12">
            <v>180748.26699999999</v>
          </cell>
          <cell r="C12">
            <v>1.943672464783883</v>
          </cell>
          <cell r="D12">
            <v>1.4859983471390288</v>
          </cell>
          <cell r="E12">
            <v>3.6848057592103847</v>
          </cell>
          <cell r="F12">
            <v>0.88994135648347827</v>
          </cell>
          <cell r="G12">
            <v>0.79051211619344808</v>
          </cell>
          <cell r="H12">
            <v>5.2455963096363236</v>
          </cell>
          <cell r="I12">
            <v>1.869517563927944</v>
          </cell>
          <cell r="J12">
            <v>0.97250257260592488</v>
          </cell>
          <cell r="K12">
            <v>-2.1493521816435495</v>
          </cell>
          <cell r="L12">
            <v>2.3846333503265758</v>
          </cell>
          <cell r="M12">
            <v>51.480443493866069</v>
          </cell>
          <cell r="N12">
            <v>-2.2227850074028002</v>
          </cell>
          <cell r="O12">
            <v>2.2987319072897821</v>
          </cell>
          <cell r="P12">
            <v>1.3995588383152595</v>
          </cell>
          <cell r="Q12">
            <v>4.6943071851855755</v>
          </cell>
          <cell r="R12">
            <v>1.0100411823623585</v>
          </cell>
          <cell r="S12">
            <v>1.9912867602522342</v>
          </cell>
          <cell r="T12">
            <v>-4.5649039393273867</v>
          </cell>
          <cell r="U12">
            <v>-3.7419322324749906</v>
          </cell>
          <cell r="V12">
            <v>0.23283876030906531</v>
          </cell>
          <cell r="W12">
            <v>1.5777745895618163</v>
          </cell>
          <cell r="X12">
            <v>1.6762413326249908</v>
          </cell>
        </row>
        <row r="13">
          <cell r="A13">
            <v>2002</v>
          </cell>
          <cell r="B13">
            <v>182141.69900000002</v>
          </cell>
          <cell r="C13">
            <v>0.77092412731128968</v>
          </cell>
          <cell r="D13">
            <v>1.5805942722925452</v>
          </cell>
          <cell r="E13">
            <v>2.6491371895885214</v>
          </cell>
          <cell r="F13">
            <v>1.2829073114060718</v>
          </cell>
          <cell r="G13">
            <v>1.1702049304119724</v>
          </cell>
          <cell r="H13">
            <v>6.0110236844937708</v>
          </cell>
          <cell r="I13">
            <v>-5.6630620257890802</v>
          </cell>
          <cell r="J13">
            <v>-3.3918906534194604</v>
          </cell>
          <cell r="K13">
            <v>-5.2786667431297598</v>
          </cell>
          <cell r="L13">
            <v>-2.576226239664114</v>
          </cell>
          <cell r="M13">
            <v>-88.357728379994981</v>
          </cell>
          <cell r="N13">
            <v>-1.3099958159829288</v>
          </cell>
          <cell r="O13">
            <v>3.3103619261149837</v>
          </cell>
          <cell r="P13">
            <v>4.5044542828370524</v>
          </cell>
          <cell r="Q13">
            <v>0.22917924339275453</v>
          </cell>
          <cell r="R13">
            <v>-0.28446221559832785</v>
          </cell>
          <cell r="S13">
            <v>-0.46408594787382623</v>
          </cell>
          <cell r="T13">
            <v>0.80617812219212071</v>
          </cell>
          <cell r="U13">
            <v>-14.372031329834245</v>
          </cell>
          <cell r="V13">
            <v>0.84441196882955172</v>
          </cell>
          <cell r="W13">
            <v>-0.15779300023102039</v>
          </cell>
          <cell r="X13">
            <v>-0.16703894593911256</v>
          </cell>
        </row>
        <row r="14">
          <cell r="A14">
            <v>2003</v>
          </cell>
          <cell r="B14">
            <v>180446.83199999999</v>
          </cell>
          <cell r="C14">
            <v>-0.93052113234105027</v>
          </cell>
          <cell r="D14">
            <v>0.15178168484980822</v>
          </cell>
          <cell r="E14">
            <v>1.8191898844814738</v>
          </cell>
          <cell r="F14">
            <v>-0.31901014696724544</v>
          </cell>
          <cell r="G14">
            <v>-0.31752682534346732</v>
          </cell>
          <cell r="H14">
            <v>-0.37839723016933463</v>
          </cell>
          <cell r="I14">
            <v>-9.8534069217023337</v>
          </cell>
          <cell r="J14">
            <v>-7.3138842850711772</v>
          </cell>
          <cell r="K14">
            <v>-4.4128161167396858</v>
          </cell>
          <cell r="L14">
            <v>-8.5332442705608393</v>
          </cell>
          <cell r="M14">
            <v>-754.0411503129651</v>
          </cell>
          <cell r="N14">
            <v>-21.812510725064861</v>
          </cell>
          <cell r="O14">
            <v>4.9506080734650943</v>
          </cell>
          <cell r="P14">
            <v>7.6477409652776274</v>
          </cell>
          <cell r="Q14">
            <v>-2.3058134508559958</v>
          </cell>
          <cell r="R14">
            <v>-0.21645154620451049</v>
          </cell>
          <cell r="S14">
            <v>0.34496863249504323</v>
          </cell>
          <cell r="T14">
            <v>-3.5823306872160421</v>
          </cell>
          <cell r="U14">
            <v>-24.646826036571245</v>
          </cell>
          <cell r="V14">
            <v>1.2304886867229712</v>
          </cell>
          <cell r="W14">
            <v>-2.1169418761772625</v>
          </cell>
          <cell r="X14">
            <v>-2.2203317648859873</v>
          </cell>
        </row>
        <row r="15">
          <cell r="A15">
            <v>2004</v>
          </cell>
          <cell r="B15">
            <v>183674.549</v>
          </cell>
          <cell r="C15">
            <v>1.788735753476683</v>
          </cell>
          <cell r="D15">
            <v>2.6072082986310576</v>
          </cell>
          <cell r="E15">
            <v>2.783615483313274</v>
          </cell>
          <cell r="F15">
            <v>2.5563314092337102</v>
          </cell>
          <cell r="G15">
            <v>2.5416016962690877</v>
          </cell>
          <cell r="H15">
            <v>3.1464186597370229</v>
          </cell>
          <cell r="I15">
            <v>4.7470258905567944</v>
          </cell>
          <cell r="J15">
            <v>0.18883747851443095</v>
          </cell>
          <cell r="K15">
            <v>4.3466655435800989</v>
          </cell>
          <cell r="L15">
            <v>-1.6374827246696015</v>
          </cell>
          <cell r="M15">
            <v>-189.72067789240762</v>
          </cell>
          <cell r="N15">
            <v>-1.158046941568341</v>
          </cell>
          <cell r="O15">
            <v>3.5523087534763715</v>
          </cell>
          <cell r="P15">
            <v>1.7404927953885565</v>
          </cell>
          <cell r="Q15">
            <v>8.923497789162175</v>
          </cell>
          <cell r="R15">
            <v>7.4195146235819465</v>
          </cell>
          <cell r="S15">
            <v>8.0233276646395488</v>
          </cell>
          <cell r="T15">
            <v>3.6520259047258126</v>
          </cell>
          <cell r="U15">
            <v>32.885902710108624</v>
          </cell>
          <cell r="V15">
            <v>-1.248786124435814</v>
          </cell>
          <cell r="W15">
            <v>3.0540717584107471</v>
          </cell>
          <cell r="X15">
            <v>3.1648696387199564</v>
          </cell>
        </row>
        <row r="16">
          <cell r="A16">
            <v>2005</v>
          </cell>
          <cell r="B16">
            <v>185110.60500000001</v>
          </cell>
          <cell r="C16">
            <v>0.7818481154947664</v>
          </cell>
          <cell r="D16">
            <v>1.8511452453507666</v>
          </cell>
          <cell r="E16">
            <v>2.8007594706292012</v>
          </cell>
          <cell r="F16">
            <v>1.5766638539239759</v>
          </cell>
          <cell r="G16">
            <v>1.5442417565466884</v>
          </cell>
          <cell r="H16">
            <v>2.8679098759910726</v>
          </cell>
          <cell r="I16">
            <v>-0.5752373234423469</v>
          </cell>
          <cell r="J16">
            <v>0.11016577862429856</v>
          </cell>
          <cell r="K16">
            <v>3.3520275321300046</v>
          </cell>
          <cell r="L16">
            <v>-1.4004493462791858</v>
          </cell>
          <cell r="M16">
            <v>-36.933794184720519</v>
          </cell>
          <cell r="N16">
            <v>20.69722182312146</v>
          </cell>
          <cell r="O16">
            <v>0.25773516346009628</v>
          </cell>
          <cell r="P16">
            <v>0.15266583627962785</v>
          </cell>
          <cell r="Q16">
            <v>0.548675921369981</v>
          </cell>
          <cell r="R16">
            <v>2.1850507242095158</v>
          </cell>
          <cell r="S16">
            <v>1.9933622855487561</v>
          </cell>
          <cell r="T16">
            <v>3.4315302480199845</v>
          </cell>
          <cell r="U16">
            <v>12.075220887115554</v>
          </cell>
          <cell r="V16">
            <v>-0.59862185914500499</v>
          </cell>
          <cell r="W16">
            <v>1.3361136025096949</v>
          </cell>
          <cell r="X16">
            <v>1.4017979159431684</v>
          </cell>
        </row>
        <row r="17">
          <cell r="A17">
            <v>2006</v>
          </cell>
          <cell r="B17">
            <v>188118.715</v>
          </cell>
          <cell r="C17">
            <v>1.6250338547594212</v>
          </cell>
          <cell r="D17">
            <v>1.0968488833694283</v>
          </cell>
          <cell r="E17">
            <v>-0.33874811916548891</v>
          </cell>
          <cell r="F17">
            <v>1.5168018136608319</v>
          </cell>
          <cell r="G17">
            <v>1.494980737532392</v>
          </cell>
          <cell r="H17">
            <v>2.3746677837714616</v>
          </cell>
          <cell r="I17">
            <v>-0.19860486292501567</v>
          </cell>
          <cell r="J17">
            <v>-0.7567733925570419</v>
          </cell>
          <cell r="K17">
            <v>6.3142499417457056</v>
          </cell>
          <cell r="L17">
            <v>-4.2104818455172337</v>
          </cell>
          <cell r="M17">
            <v>43.767315106212209</v>
          </cell>
          <cell r="N17">
            <v>-5.8475007304641498</v>
          </cell>
          <cell r="O17">
            <v>12.446295651951154</v>
          </cell>
          <cell r="P17">
            <v>10.288517380496925</v>
          </cell>
          <cell r="Q17">
            <v>18.397729188040977</v>
          </cell>
          <cell r="R17">
            <v>7.5593975198352901</v>
          </cell>
          <cell r="S17">
            <v>6.3616249757823304</v>
          </cell>
          <cell r="T17">
            <v>15.239774570095291</v>
          </cell>
          <cell r="U17">
            <v>-14.873868601808867</v>
          </cell>
          <cell r="V17">
            <v>0.81999029715233673</v>
          </cell>
          <cell r="W17">
            <v>0.82705825175585534</v>
          </cell>
          <cell r="X17">
            <v>0.87248918018500721</v>
          </cell>
        </row>
        <row r="18">
          <cell r="A18">
            <v>2007</v>
          </cell>
          <cell r="B18">
            <v>192834.06100000002</v>
          </cell>
          <cell r="C18">
            <v>2.5065799540465816</v>
          </cell>
          <cell r="D18">
            <v>2.0789270063736653</v>
          </cell>
          <cell r="E18">
            <v>0.580270027623213</v>
          </cell>
          <cell r="F18">
            <v>2.5093135897336327</v>
          </cell>
          <cell r="G18">
            <v>2.3898257964443808</v>
          </cell>
          <cell r="H18">
            <v>7.1664491194688011</v>
          </cell>
          <cell r="I18">
            <v>3.847321870777229</v>
          </cell>
          <cell r="J18">
            <v>3.0861911199333005</v>
          </cell>
          <cell r="K18">
            <v>9.4362343824121293</v>
          </cell>
          <cell r="L18">
            <v>-0.35614741165117936</v>
          </cell>
          <cell r="M18">
            <v>47.976372784948801</v>
          </cell>
          <cell r="N18">
            <v>-16.306815243064936</v>
          </cell>
          <cell r="O18">
            <v>6.4436691060711082</v>
          </cell>
          <cell r="P18">
            <v>3.6974944427847296</v>
          </cell>
          <cell r="Q18">
            <v>13.499202535840475</v>
          </cell>
          <cell r="R18">
            <v>5.598475864850756</v>
          </cell>
          <cell r="S18">
            <v>5.2953072243554375</v>
          </cell>
          <cell r="T18">
            <v>7.3926931136127836</v>
          </cell>
          <cell r="U18">
            <v>0.47343310253709509</v>
          </cell>
          <cell r="V18">
            <v>-2.1862790206692167E-2</v>
          </cell>
          <cell r="W18">
            <v>2.4434657686440837</v>
          </cell>
          <cell r="X18">
            <v>2.5574467697166461</v>
          </cell>
        </row>
        <row r="19">
          <cell r="A19">
            <v>2008</v>
          </cell>
          <cell r="B19">
            <v>193449.68000000002</v>
          </cell>
          <cell r="C19">
            <v>0.31924806064215283</v>
          </cell>
          <cell r="D19">
            <v>1.2196708599932018</v>
          </cell>
          <cell r="E19">
            <v>0.68060406426046582</v>
          </cell>
          <cell r="F19">
            <v>1.3715676295656503</v>
          </cell>
          <cell r="G19">
            <v>1.3480198301743433</v>
          </cell>
          <cell r="H19">
            <v>2.2484546194307451</v>
          </cell>
          <cell r="I19">
            <v>0.84783272482430638</v>
          </cell>
          <cell r="J19">
            <v>0.42345975767138405</v>
          </cell>
          <cell r="K19">
            <v>7.9335482623677382</v>
          </cell>
          <cell r="L19">
            <v>-4.0478275764208229</v>
          </cell>
          <cell r="M19">
            <v>14.556015113474881</v>
          </cell>
          <cell r="N19">
            <v>13.628872775214248</v>
          </cell>
          <cell r="O19">
            <v>-0.41702472297036747</v>
          </cell>
          <cell r="P19">
            <v>-1.219670308704156</v>
          </cell>
          <cell r="Q19">
            <v>1.467062361448241</v>
          </cell>
          <cell r="R19">
            <v>2.2311892917432719</v>
          </cell>
          <cell r="S19">
            <v>1.8597600104468814</v>
          </cell>
          <cell r="T19">
            <v>4.3864567508753458</v>
          </cell>
          <cell r="U19">
            <v>19.243493958911579</v>
          </cell>
          <cell r="V19">
            <v>-0.87102454373971427</v>
          </cell>
          <cell r="W19">
            <v>1.1419693540032982</v>
          </cell>
          <cell r="X19">
            <v>1.1945031847874708</v>
          </cell>
        </row>
        <row r="20">
          <cell r="A20">
            <v>2009</v>
          </cell>
          <cell r="B20">
            <v>187410.027</v>
          </cell>
          <cell r="C20">
            <v>-3.1220796023027897</v>
          </cell>
          <cell r="D20">
            <v>-1.2499489401207478</v>
          </cell>
          <cell r="E20">
            <v>2.5449355802624454</v>
          </cell>
          <cell r="F20">
            <v>-2.3119725471417603</v>
          </cell>
          <cell r="G20">
            <v>-2.3871165866233475</v>
          </cell>
          <cell r="H20">
            <v>0.46164356646243265</v>
          </cell>
          <cell r="I20">
            <v>-11.831607661517547</v>
          </cell>
          <cell r="J20">
            <v>-7.5382407277295558</v>
          </cell>
          <cell r="K20">
            <v>-8.4962546491172901</v>
          </cell>
          <cell r="L20">
            <v>-6.896645703789912</v>
          </cell>
          <cell r="M20">
            <v>-147.87439983122243</v>
          </cell>
          <cell r="N20">
            <v>-12.98223350253809</v>
          </cell>
          <cell r="O20">
            <v>-10.045696054214536</v>
          </cell>
          <cell r="P20">
            <v>-11.544083116893818</v>
          </cell>
          <cell r="Q20">
            <v>-6.6215951856551092</v>
          </cell>
          <cell r="R20">
            <v>-9.4954020030502395</v>
          </cell>
          <cell r="S20">
            <v>-10.678210534684212</v>
          </cell>
          <cell r="T20">
            <v>-2.7981294312867702</v>
          </cell>
          <cell r="U20">
            <v>-6.543137294276125</v>
          </cell>
          <cell r="V20">
            <v>0.35203263194852591</v>
          </cell>
          <cell r="W20">
            <v>-3.4547246842561066</v>
          </cell>
          <cell r="X20">
            <v>-3.643287494711795</v>
          </cell>
        </row>
        <row r="21">
          <cell r="A21">
            <v>2010</v>
          </cell>
          <cell r="B21">
            <v>190666.511</v>
          </cell>
          <cell r="C21">
            <v>1.7376252765813842</v>
          </cell>
          <cell r="D21">
            <v>1.5000908875040977</v>
          </cell>
          <cell r="E21">
            <v>-1.412037574621918</v>
          </cell>
          <cell r="F21">
            <v>2.3555889121952256</v>
          </cell>
          <cell r="G21">
            <v>2.469433146565513</v>
          </cell>
          <cell r="H21">
            <v>-1.7273202492412998</v>
          </cell>
          <cell r="I21">
            <v>2.9200520012148203</v>
          </cell>
          <cell r="J21">
            <v>-1.1255500178127711</v>
          </cell>
          <cell r="K21">
            <v>3.1178889702766424</v>
          </cell>
          <cell r="L21">
            <v>-3.9186126334016587</v>
          </cell>
          <cell r="M21">
            <v>-247.34818401937017</v>
          </cell>
          <cell r="N21">
            <v>-7.483489239359141</v>
          </cell>
          <cell r="O21">
            <v>9.2090061737669853</v>
          </cell>
          <cell r="P21">
            <v>11.317838053853201</v>
          </cell>
          <cell r="Q21">
            <v>4.6439625556950404</v>
          </cell>
          <cell r="R21">
            <v>7.8011173160503526</v>
          </cell>
          <cell r="S21">
            <v>8.119583050539271</v>
          </cell>
          <cell r="T21">
            <v>6.1440924348916219</v>
          </cell>
          <cell r="U21">
            <v>0.53103047752859622</v>
          </cell>
          <cell r="V21">
            <v>-2.7561492214077585E-2</v>
          </cell>
          <cell r="W21">
            <v>1.7702807308691431</v>
          </cell>
          <cell r="X21">
            <v>1.8604943693861145</v>
          </cell>
        </row>
        <row r="22">
          <cell r="A22">
            <v>2011</v>
          </cell>
          <cell r="B22">
            <v>187432.49300000002</v>
          </cell>
          <cell r="C22">
            <v>-1.6961646715190495</v>
          </cell>
          <cell r="D22">
            <v>-3.6670316599928121</v>
          </cell>
          <cell r="E22">
            <v>-3.6931192973155826</v>
          </cell>
          <cell r="F22">
            <v>-3.6596499741217925</v>
          </cell>
          <cell r="G22">
            <v>-3.7696218037232296</v>
          </cell>
          <cell r="H22">
            <v>0.45280979432454377</v>
          </cell>
          <cell r="I22">
            <v>-13.641262273718022</v>
          </cell>
          <cell r="J22">
            <v>-12.592262924057703</v>
          </cell>
          <cell r="K22">
            <v>-15.461052321510676</v>
          </cell>
          <cell r="L22">
            <v>-10.565718516250925</v>
          </cell>
          <cell r="M22">
            <v>-56.0098244783754</v>
          </cell>
          <cell r="N22">
            <v>-18.818354463635618</v>
          </cell>
          <cell r="O22">
            <v>6.8829199104629009</v>
          </cell>
          <cell r="P22">
            <v>7.7579393586806242</v>
          </cell>
          <cell r="Q22">
            <v>4.8679374724949387</v>
          </cell>
          <cell r="R22">
            <v>-6.1807931094459354</v>
          </cell>
          <cell r="S22">
            <v>-7.2328974951447318</v>
          </cell>
          <cell r="T22">
            <v>-0.60465292026134887</v>
          </cell>
          <cell r="U22">
            <v>-79.462601604672599</v>
          </cell>
          <cell r="V22">
            <v>4.0753470410198869</v>
          </cell>
          <cell r="W22">
            <v>-5.5863676109129807</v>
          </cell>
          <cell r="X22">
            <v>-5.8729337951513934</v>
          </cell>
        </row>
        <row r="23">
          <cell r="A23">
            <v>2012</v>
          </cell>
          <cell r="B23">
            <v>179827.80599999998</v>
          </cell>
          <cell r="C23">
            <v>-4.0572938439228006</v>
          </cell>
          <cell r="D23">
            <v>-4.9300256620990002</v>
          </cell>
          <cell r="E23">
            <v>-3.5566196408072357</v>
          </cell>
          <cell r="F23">
            <v>-5.3185058324495476</v>
          </cell>
          <cell r="G23">
            <v>-5.4874410669648643</v>
          </cell>
          <cell r="H23">
            <v>0.7333776023711488</v>
          </cell>
          <cell r="I23">
            <v>-17.385336345419198</v>
          </cell>
          <cell r="J23">
            <v>-16.712489581347523</v>
          </cell>
          <cell r="K23">
            <v>-11.633810472097728</v>
          </cell>
          <cell r="L23">
            <v>-20.103749260840537</v>
          </cell>
          <cell r="M23">
            <v>-67.118579909949645</v>
          </cell>
          <cell r="N23">
            <v>-36.795776275762584</v>
          </cell>
          <cell r="O23">
            <v>3.0805630578351417</v>
          </cell>
          <cell r="P23">
            <v>3.6271801311973224</v>
          </cell>
          <cell r="Q23">
            <v>1.7871319449296801</v>
          </cell>
          <cell r="R23">
            <v>-6.2764541152890967</v>
          </cell>
          <cell r="S23">
            <v>-6.1823471444698352</v>
          </cell>
          <cell r="T23">
            <v>-6.7419593665662871</v>
          </cell>
          <cell r="U23">
            <v>-279.44447462333943</v>
          </cell>
          <cell r="V23">
            <v>2.9941414276529099</v>
          </cell>
          <cell r="W23">
            <v>-7.1223143198402079</v>
          </cell>
          <cell r="X23">
            <v>-7.1913590780266139</v>
          </cell>
        </row>
        <row r="24">
          <cell r="A24">
            <v>2013</v>
          </cell>
          <cell r="B24">
            <v>178168.63500000001</v>
          </cell>
          <cell r="C24">
            <v>-0.92264429895784483</v>
          </cell>
          <cell r="D24">
            <v>-1.2774870823548914</v>
          </cell>
          <cell r="E24">
            <v>-2.0923193466410117</v>
          </cell>
          <cell r="F24">
            <v>-1.0427155434820883</v>
          </cell>
          <cell r="G24">
            <v>-1.1120719500383458</v>
          </cell>
          <cell r="H24">
            <v>1.2884495150270232</v>
          </cell>
          <cell r="I24">
            <v>-5.0557482678153933</v>
          </cell>
          <cell r="J24">
            <v>-4.8055001327110185</v>
          </cell>
          <cell r="K24">
            <v>4.4667695411904029</v>
          </cell>
          <cell r="L24">
            <v>-11.653378778227873</v>
          </cell>
          <cell r="M24">
            <v>-71.138931806476364</v>
          </cell>
          <cell r="N24">
            <v>22.577388963660798</v>
          </cell>
          <cell r="O24">
            <v>7.2023073524529746</v>
          </cell>
          <cell r="P24">
            <v>6.0600070568769775</v>
          </cell>
          <cell r="Q24">
            <v>9.954134831524069</v>
          </cell>
          <cell r="R24">
            <v>4.6805965101295604</v>
          </cell>
          <cell r="S24">
            <v>4.5672029323355892</v>
          </cell>
          <cell r="T24">
            <v>5.244869841956465</v>
          </cell>
          <cell r="U24">
            <v>46.970277262685734</v>
          </cell>
          <cell r="V24">
            <v>0.94127827147599186</v>
          </cell>
          <cell r="W24">
            <v>-1.8690227041930876</v>
          </cell>
          <cell r="X24">
            <v>-1.8268539843709468</v>
          </cell>
        </row>
        <row r="25">
          <cell r="A25">
            <v>2014</v>
          </cell>
          <cell r="B25">
            <v>179580.06900000002</v>
          </cell>
          <cell r="C25">
            <v>0.79218993848160102</v>
          </cell>
          <cell r="D25">
            <v>1.7168180184324613</v>
          </cell>
          <cell r="E25">
            <v>-0.61217851872590245</v>
          </cell>
          <cell r="F25">
            <v>2.3807369702998575</v>
          </cell>
          <cell r="G25">
            <v>2.3800141785984197</v>
          </cell>
          <cell r="H25">
            <v>2.4044552372701364</v>
          </cell>
          <cell r="I25">
            <v>4.0657838998781823</v>
          </cell>
          <cell r="J25">
            <v>2.2884949893786031</v>
          </cell>
          <cell r="K25">
            <v>8.8751566386064606</v>
          </cell>
          <cell r="L25">
            <v>-3.4635672459183753</v>
          </cell>
          <cell r="M25">
            <v>1245.86296480958</v>
          </cell>
          <cell r="N25">
            <v>-9.0751769325328766</v>
          </cell>
          <cell r="O25">
            <v>4.3035287440672949</v>
          </cell>
          <cell r="P25">
            <v>4.2781905538585168</v>
          </cell>
          <cell r="Q25">
            <v>4.3624072243571437</v>
          </cell>
          <cell r="R25">
            <v>7.9207624719290468</v>
          </cell>
          <cell r="S25">
            <v>7.4320896604767688</v>
          </cell>
          <cell r="T25">
            <v>10.336856320744605</v>
          </cell>
          <cell r="U25">
            <v>-36.326897900198709</v>
          </cell>
          <cell r="V25">
            <v>-1.0798870407240853</v>
          </cell>
          <cell r="W25">
            <v>2.072636241652889</v>
          </cell>
          <cell r="X25">
            <v>2.0065226407554877</v>
          </cell>
        </row>
        <row r="26">
          <cell r="A26">
            <v>2015</v>
          </cell>
          <cell r="B26">
            <v>182798.22700000001</v>
          </cell>
          <cell r="C26">
            <v>1.7920463099944546</v>
          </cell>
          <cell r="D26">
            <v>1.7770924409879973</v>
          </cell>
          <cell r="E26">
            <v>0.83390983761281856</v>
          </cell>
          <cell r="F26">
            <v>2.0381023076198375</v>
          </cell>
          <cell r="G26">
            <v>1.8731911608751608</v>
          </cell>
          <cell r="H26">
            <v>7.4483374479750344</v>
          </cell>
          <cell r="I26">
            <v>5.9101136389297428</v>
          </cell>
          <cell r="J26">
            <v>5.9191497374488273</v>
          </cell>
          <cell r="K26">
            <v>6.710937288698152</v>
          </cell>
          <cell r="L26">
            <v>5.1393116593309962</v>
          </cell>
          <cell r="M26">
            <v>1.100283113784027</v>
          </cell>
          <cell r="N26">
            <v>35.13421277154292</v>
          </cell>
          <cell r="O26">
            <v>6.2615353047620044</v>
          </cell>
          <cell r="P26">
            <v>6.8561850676014364</v>
          </cell>
          <cell r="Q26">
            <v>4.88085970872842</v>
          </cell>
          <cell r="R26">
            <v>8.0498908383253962</v>
          </cell>
          <cell r="S26">
            <v>8.86329511855884</v>
          </cell>
          <cell r="T26">
            <v>4.1341359960126498</v>
          </cell>
          <cell r="U26">
            <v>-27.785372137115953</v>
          </cell>
          <cell r="V26">
            <v>-0.52178953110882187</v>
          </cell>
          <cell r="W26">
            <v>2.4153819982750226</v>
          </cell>
          <cell r="X26">
            <v>2.3680411883570431</v>
          </cell>
        </row>
        <row r="27">
          <cell r="A27">
            <v>2016</v>
          </cell>
          <cell r="B27">
            <v>186489.81100000002</v>
          </cell>
          <cell r="C27">
            <v>2.0194856703943866</v>
          </cell>
          <cell r="D27">
            <v>2.1833979947049205</v>
          </cell>
          <cell r="E27">
            <v>0.80757071653022994</v>
          </cell>
          <cell r="F27">
            <v>2.5596417435842107</v>
          </cell>
          <cell r="G27">
            <v>2.6029948239462546</v>
          </cell>
          <cell r="H27">
            <v>1.2111561826170354</v>
          </cell>
          <cell r="I27">
            <v>2.5312320261992918</v>
          </cell>
          <cell r="J27">
            <v>2.547237580237685</v>
          </cell>
          <cell r="K27">
            <v>6.085063017794214</v>
          </cell>
          <cell r="L27">
            <v>-0.98928123708342253</v>
          </cell>
          <cell r="M27">
            <v>-1.5814515024642702E-2</v>
          </cell>
          <cell r="N27">
            <v>10.978902789649544</v>
          </cell>
          <cell r="O27">
            <v>4.4306498252802031</v>
          </cell>
          <cell r="P27">
            <v>4.2720360012684377</v>
          </cell>
          <cell r="Q27">
            <v>4.8058602193954458</v>
          </cell>
          <cell r="R27">
            <v>5.0122100797968177</v>
          </cell>
          <cell r="S27">
            <v>5.0135045420598745</v>
          </cell>
          <cell r="T27">
            <v>5.0056954942418379</v>
          </cell>
          <cell r="U27">
            <v>-12.135351053398532</v>
          </cell>
          <cell r="V27">
            <v>-0.16167498167255434</v>
          </cell>
          <cell r="W27">
            <v>2.2389493196492682</v>
          </cell>
          <cell r="X27">
            <v>2.2085082914945344</v>
          </cell>
        </row>
        <row r="28">
          <cell r="A28">
            <v>2017</v>
          </cell>
          <cell r="B28">
            <v>193028.78599999999</v>
          </cell>
          <cell r="C28">
            <v>3.5063443761010489</v>
          </cell>
          <cell r="D28">
            <v>1.6971347242925741</v>
          </cell>
          <cell r="E28">
            <v>0.19509079973811302</v>
          </cell>
          <cell r="F28">
            <v>2.1008774068454326</v>
          </cell>
          <cell r="G28">
            <v>2.0742507480669587</v>
          </cell>
          <cell r="H28">
            <v>2.9404817257324241</v>
          </cell>
          <cell r="I28">
            <v>11.88950636632844</v>
          </cell>
          <cell r="J28">
            <v>11.488988768042599</v>
          </cell>
          <cell r="K28">
            <v>10.831200744355488</v>
          </cell>
          <cell r="L28">
            <v>12.193515636614274</v>
          </cell>
          <cell r="M28">
            <v>32.942601590574291</v>
          </cell>
          <cell r="N28">
            <v>17.646492494857998</v>
          </cell>
          <cell r="O28">
            <v>8.4056255170669036</v>
          </cell>
          <cell r="P28">
            <v>6.1371861116987763</v>
          </cell>
          <cell r="Q28">
            <v>13.744421126951471</v>
          </cell>
          <cell r="R28">
            <v>8.1022072533545781</v>
          </cell>
          <cell r="S28">
            <v>8.2806316969614482</v>
          </cell>
          <cell r="T28">
            <v>7.2041913138708775</v>
          </cell>
          <cell r="U28">
            <v>18.735387184979206</v>
          </cell>
          <cell r="V28">
            <v>0.21497313866654391</v>
          </cell>
          <cell r="W28">
            <v>3.3295753728096051</v>
          </cell>
          <cell r="X28">
            <v>3.2913712374345132</v>
          </cell>
        </row>
        <row r="29">
          <cell r="A29">
            <v>2018</v>
          </cell>
          <cell r="B29">
            <v>198528.80499999999</v>
          </cell>
          <cell r="C29">
            <v>2.8493257995209067</v>
          </cell>
          <cell r="D29">
            <v>2.1970496061263627</v>
          </cell>
          <cell r="E29">
            <v>0.61161915734827044</v>
          </cell>
          <cell r="F29">
            <v>2.6152516922746467</v>
          </cell>
          <cell r="G29">
            <v>2.6547910148626368</v>
          </cell>
          <cell r="H29">
            <v>1.3789706203425396</v>
          </cell>
          <cell r="I29">
            <v>7.8379925068437677</v>
          </cell>
          <cell r="J29">
            <v>6.1825573319720872</v>
          </cell>
          <cell r="K29">
            <v>7.6069655274192076</v>
          </cell>
          <cell r="L29">
            <v>4.6754633226340738</v>
          </cell>
          <cell r="M29">
            <v>86.347761867521243</v>
          </cell>
          <cell r="N29">
            <v>2.0086744980173554</v>
          </cell>
          <cell r="O29">
            <v>4.1334188337503797</v>
          </cell>
          <cell r="P29">
            <v>3.3847635967179981</v>
          </cell>
          <cell r="Q29">
            <v>5.7775461442372826</v>
          </cell>
          <cell r="R29">
            <v>4.9689256752405848</v>
          </cell>
          <cell r="S29">
            <v>4.850997524689415</v>
          </cell>
          <cell r="T29">
            <v>5.5684215478449222</v>
          </cell>
          <cell r="U29">
            <v>-21.763791366226684</v>
          </cell>
          <cell r="V29">
            <v>-0.2864634915126052</v>
          </cell>
          <cell r="W29">
            <v>3.175364277151111</v>
          </cell>
          <cell r="X29">
            <v>3.1335688968173026</v>
          </cell>
        </row>
        <row r="30">
          <cell r="A30">
            <v>2019</v>
          </cell>
          <cell r="B30">
            <v>202967.86299999998</v>
          </cell>
          <cell r="C30">
            <v>2.2359767893631308</v>
          </cell>
          <cell r="D30">
            <v>2.0930122978439099</v>
          </cell>
          <cell r="E30">
            <v>0.71572644425508813</v>
          </cell>
          <cell r="F30">
            <v>2.4492167230286626</v>
          </cell>
          <cell r="G30">
            <v>2.4880871004613194</v>
          </cell>
          <cell r="H30">
            <v>1.2185566825950964</v>
          </cell>
          <cell r="I30">
            <v>5.4330119159215231</v>
          </cell>
          <cell r="J30">
            <v>5.3771875266229321</v>
          </cell>
          <cell r="K30">
            <v>3.7299907011728126</v>
          </cell>
          <cell r="L30">
            <v>7.1688115170614006</v>
          </cell>
          <cell r="M30">
            <v>6.509916042023689</v>
          </cell>
          <cell r="N30">
            <v>9.2716439245316007</v>
          </cell>
          <cell r="O30">
            <v>3.5462536472322892</v>
          </cell>
          <cell r="P30">
            <v>3.3435087685637352</v>
          </cell>
          <cell r="Q30">
            <v>3.9814312348351475</v>
          </cell>
          <cell r="R30">
            <v>4.6772940781807968</v>
          </cell>
          <cell r="S30">
            <v>4.0140220637776602</v>
          </cell>
          <cell r="T30">
            <v>8.0261689574199888</v>
          </cell>
          <cell r="U30">
            <v>-43.490144448810625</v>
          </cell>
          <cell r="V30">
            <v>-0.43544361232618833</v>
          </cell>
          <cell r="W30">
            <v>2.6984494442352438</v>
          </cell>
          <cell r="X30">
            <v>2.6713730533964468</v>
          </cell>
        </row>
        <row r="32">
          <cell r="A32" t="str">
            <v>2º Trim 12</v>
          </cell>
          <cell r="B32">
            <v>45234.587</v>
          </cell>
          <cell r="C32">
            <v>-4.0917441288123104</v>
          </cell>
          <cell r="D32">
            <v>-5.2699264772726426</v>
          </cell>
          <cell r="E32">
            <v>-4.0153534273696865</v>
          </cell>
          <cell r="F32">
            <v>-5.6268613249880683</v>
          </cell>
          <cell r="G32">
            <v>-5.7991818299812348</v>
          </cell>
          <cell r="H32">
            <v>0.58966026301200902</v>
          </cell>
          <cell r="I32">
            <v>-21.415710164209344</v>
          </cell>
          <cell r="J32">
            <v>-19.07642616584538</v>
          </cell>
          <cell r="K32">
            <v>-13.745392622800908</v>
          </cell>
          <cell r="L32">
            <v>-22.655262515267374</v>
          </cell>
          <cell r="M32">
            <v>-100.24230454860361</v>
          </cell>
          <cell r="N32">
            <v>-43.665610360980985</v>
          </cell>
          <cell r="O32">
            <v>2.523900383760874</v>
          </cell>
          <cell r="P32">
            <v>3.4654004652046351</v>
          </cell>
          <cell r="Q32">
            <v>0.32896428585182891</v>
          </cell>
          <cell r="R32">
            <v>-9.9786499337398453</v>
          </cell>
          <cell r="S32">
            <v>-10.083827585361473</v>
          </cell>
          <cell r="T32">
            <v>-9.4599899299534957</v>
          </cell>
          <cell r="U32">
            <v>-240.18332540258967</v>
          </cell>
          <cell r="V32">
            <v>4.0667422391469348</v>
          </cell>
          <cell r="W32">
            <v>-8.1899311829086088</v>
          </cell>
          <cell r="X32">
            <v>-8.3224064912470759</v>
          </cell>
        </row>
        <row r="33">
          <cell r="A33" t="str">
            <v>3º Trim 12</v>
          </cell>
          <cell r="B33">
            <v>44723.699000000001</v>
          </cell>
          <cell r="C33">
            <v>-4.4286947659250195</v>
          </cell>
          <cell r="D33">
            <v>-4.9476180317820742</v>
          </cell>
          <cell r="E33">
            <v>-3.5099503800212992</v>
          </cell>
          <cell r="F33">
            <v>-5.3532691839661171</v>
          </cell>
          <cell r="G33">
            <v>-5.5205543148448628</v>
          </cell>
          <cell r="H33">
            <v>0.60544806541934515</v>
          </cell>
          <cell r="I33">
            <v>-19.108516599585055</v>
          </cell>
          <cell r="J33">
            <v>-17.396491974991321</v>
          </cell>
          <cell r="K33">
            <v>-10.297150256265239</v>
          </cell>
          <cell r="L33">
            <v>-22.166727368849021</v>
          </cell>
          <cell r="M33">
            <v>-109.31542314182938</v>
          </cell>
          <cell r="N33">
            <v>-37.552939348020359</v>
          </cell>
          <cell r="O33">
            <v>2.0747576136537451</v>
          </cell>
          <cell r="P33">
            <v>2.2770553547709054</v>
          </cell>
          <cell r="Q33">
            <v>1.5920369019825125</v>
          </cell>
          <cell r="R33">
            <v>-6.9989973859923369</v>
          </cell>
          <cell r="S33">
            <v>-6.2056458628867261</v>
          </cell>
          <cell r="T33">
            <v>-10.801421688310544</v>
          </cell>
          <cell r="U33">
            <v>-416.40561475585287</v>
          </cell>
          <cell r="V33">
            <v>2.9109676055029938</v>
          </cell>
          <cell r="W33">
            <v>-7.4225076212694043</v>
          </cell>
          <cell r="X33">
            <v>-7.4647324679945006</v>
          </cell>
        </row>
        <row r="34">
          <cell r="A34" t="str">
            <v>4º Trim 12</v>
          </cell>
          <cell r="B34">
            <v>44016.86</v>
          </cell>
          <cell r="C34">
            <v>-4.5276429542425776</v>
          </cell>
          <cell r="D34">
            <v>-4.5330374431904952</v>
          </cell>
          <cell r="E34">
            <v>-3.0209246917042321</v>
          </cell>
          <cell r="F34">
            <v>-4.9629597250917925</v>
          </cell>
          <cell r="G34">
            <v>-5.1261092375650801</v>
          </cell>
          <cell r="H34">
            <v>0.72523589175417835</v>
          </cell>
          <cell r="I34">
            <v>-11.151471284282199</v>
          </cell>
          <cell r="J34">
            <v>-15.644051375765732</v>
          </cell>
          <cell r="K34">
            <v>-7.524542681790539</v>
          </cell>
          <cell r="L34">
            <v>-21.113674202679832</v>
          </cell>
          <cell r="M34">
            <v>133.72710933740908</v>
          </cell>
          <cell r="N34">
            <v>-20.524494627572388</v>
          </cell>
          <cell r="O34">
            <v>0.37836338581776641</v>
          </cell>
          <cell r="P34">
            <v>-0.76544966955922</v>
          </cell>
          <cell r="Q34">
            <v>3.1652049231271433</v>
          </cell>
          <cell r="R34">
            <v>-2.5791859592980213</v>
          </cell>
          <cell r="S34">
            <v>-2.602936900998182</v>
          </cell>
          <cell r="T34">
            <v>-2.4643859175731082</v>
          </cell>
          <cell r="U34">
            <v>95.763659999324702</v>
          </cell>
          <cell r="V34">
            <v>0.93600150206309385</v>
          </cell>
          <cell r="W34">
            <v>-5.6085460525869033</v>
          </cell>
          <cell r="X34">
            <v>-5.5435864147135714</v>
          </cell>
        </row>
        <row r="35">
          <cell r="A35" t="str">
            <v>1º Trim 13</v>
          </cell>
          <cell r="B35">
            <v>44200.035000000003</v>
          </cell>
          <cell r="C35">
            <v>-3.6042074767309029</v>
          </cell>
          <cell r="D35">
            <v>-3.853780167041696</v>
          </cell>
          <cell r="E35">
            <v>-2.6867468368716492</v>
          </cell>
          <cell r="F35">
            <v>-4.1868826302423008</v>
          </cell>
          <cell r="G35">
            <v>-4.3400773416474587</v>
          </cell>
          <cell r="H35">
            <v>1.0793804686520114</v>
          </cell>
          <cell r="I35">
            <v>-15.361115919859813</v>
          </cell>
          <cell r="J35">
            <v>-14.101764778247128</v>
          </cell>
          <cell r="K35">
            <v>-1.5495318474057234</v>
          </cell>
          <cell r="L35">
            <v>-22.364121672458872</v>
          </cell>
          <cell r="M35">
            <v>-206.07414374167146</v>
          </cell>
          <cell r="N35">
            <v>6.6908460997130987</v>
          </cell>
          <cell r="O35">
            <v>2.6786450679733118</v>
          </cell>
          <cell r="P35">
            <v>1.4371381648969961</v>
          </cell>
          <cell r="Q35">
            <v>5.7675359060330607</v>
          </cell>
          <cell r="R35">
            <v>-3.5796320210651169</v>
          </cell>
          <cell r="S35">
            <v>-3.6022193428504359</v>
          </cell>
          <cell r="T35">
            <v>-3.4634266149456838</v>
          </cell>
          <cell r="U35">
            <v>164.77373135591927</v>
          </cell>
          <cell r="V35">
            <v>2.0375524560625289</v>
          </cell>
          <cell r="W35">
            <v>-5.7574087598373094</v>
          </cell>
          <cell r="X35">
            <v>-5.6735487101511781</v>
          </cell>
        </row>
        <row r="36">
          <cell r="A36" t="str">
            <v>2º Trim 13</v>
          </cell>
          <cell r="B36">
            <v>44535.235000000001</v>
          </cell>
          <cell r="C36">
            <v>-1.5460558974485585</v>
          </cell>
          <cell r="D36">
            <v>-1.8165848364255019</v>
          </cell>
          <cell r="E36">
            <v>-2.8302805719339861</v>
          </cell>
          <cell r="F36">
            <v>-1.5232565218482592</v>
          </cell>
          <cell r="G36">
            <v>-1.6162119501450793</v>
          </cell>
          <cell r="H36">
            <v>1.6171551094142267</v>
          </cell>
          <cell r="I36">
            <v>-3.9477731152456514</v>
          </cell>
          <cell r="J36">
            <v>-4.7020633514525274</v>
          </cell>
          <cell r="K36">
            <v>2.9295673376012346</v>
          </cell>
          <cell r="L36">
            <v>-10.415524825114906</v>
          </cell>
          <cell r="M36">
            <v>7805.8219178224972</v>
          </cell>
          <cell r="N36">
            <v>30.883521858758776</v>
          </cell>
          <cell r="O36">
            <v>7.5720953964962368</v>
          </cell>
          <cell r="P36">
            <v>6.1546651878969145</v>
          </cell>
          <cell r="Q36">
            <v>10.9798790661943</v>
          </cell>
          <cell r="R36">
            <v>6.3693782811684363</v>
          </cell>
          <cell r="S36">
            <v>6.2413475088936607</v>
          </cell>
          <cell r="T36">
            <v>6.996383170141443</v>
          </cell>
          <cell r="U36">
            <v>22.565378802225279</v>
          </cell>
          <cell r="V36">
            <v>0.55845320307666246</v>
          </cell>
          <cell r="W36">
            <v>-2.1464919350934784</v>
          </cell>
          <cell r="X36">
            <v>-2.0880084524702154</v>
          </cell>
        </row>
        <row r="37">
          <cell r="A37" t="str">
            <v>3º Trim 13</v>
          </cell>
          <cell r="B37">
            <v>44473.199000000001</v>
          </cell>
          <cell r="C37">
            <v>-0.56010572828513128</v>
          </cell>
          <cell r="D37">
            <v>-0.98286660129446157</v>
          </cell>
          <cell r="E37">
            <v>-2.3678234344298632</v>
          </cell>
          <cell r="F37">
            <v>-0.58447757947506651</v>
          </cell>
          <cell r="G37">
            <v>-0.64582362872359556</v>
          </cell>
          <cell r="H37">
            <v>1.4676193634908461</v>
          </cell>
          <cell r="I37">
            <v>-1.1177946090168769</v>
          </cell>
          <cell r="J37">
            <v>-1.8723081285609118</v>
          </cell>
          <cell r="K37">
            <v>3.6442290433833993</v>
          </cell>
          <cell r="L37">
            <v>-6.1442882895188546</v>
          </cell>
          <cell r="M37">
            <v>323.17933794105267</v>
          </cell>
          <cell r="N37">
            <v>35.689397710303638</v>
          </cell>
          <cell r="O37">
            <v>9.1752681051003666</v>
          </cell>
          <cell r="P37">
            <v>7.9168852957372273</v>
          </cell>
          <cell r="Q37">
            <v>12.198254721113953</v>
          </cell>
          <cell r="R37">
            <v>8.3215058486273374</v>
          </cell>
          <cell r="S37">
            <v>7.688216611700402</v>
          </cell>
          <cell r="T37">
            <v>11.513159735449403</v>
          </cell>
          <cell r="U37">
            <v>20.748867482124826</v>
          </cell>
          <cell r="V37">
            <v>0.48021072675585674</v>
          </cell>
          <cell r="W37">
            <v>-1.0034712166371205</v>
          </cell>
          <cell r="X37">
            <v>-0.97756672586495563</v>
          </cell>
        </row>
        <row r="38">
          <cell r="A38" t="str">
            <v>4º Trim 13</v>
          </cell>
          <cell r="B38">
            <v>44960.165999999997</v>
          </cell>
          <cell r="C38">
            <v>2.1430560925972388</v>
          </cell>
          <cell r="D38">
            <v>1.6407286176594666</v>
          </cell>
          <cell r="E38">
            <v>-0.45582937782451632</v>
          </cell>
          <cell r="F38">
            <v>2.2490005750458848</v>
          </cell>
          <cell r="G38">
            <v>2.2873101029543044</v>
          </cell>
          <cell r="H38">
            <v>0.99093302275307282</v>
          </cell>
          <cell r="I38">
            <v>1.5227368652394304</v>
          </cell>
          <cell r="J38">
            <v>2.7145597341697765</v>
          </cell>
          <cell r="K38">
            <v>13.068932525399815</v>
          </cell>
          <cell r="L38">
            <v>-5.4621048710408546</v>
          </cell>
          <cell r="M38">
            <v>-82.623336025762825</v>
          </cell>
          <cell r="N38">
            <v>19.534830430797435</v>
          </cell>
          <cell r="O38">
            <v>9.4427906357030444</v>
          </cell>
          <cell r="P38">
            <v>8.8615454720764486</v>
          </cell>
          <cell r="Q38">
            <v>10.805007457210264</v>
          </cell>
          <cell r="R38">
            <v>7.9756534957886549</v>
          </cell>
          <cell r="S38">
            <v>8.361899625077827</v>
          </cell>
          <cell r="T38">
            <v>6.1113870141561755</v>
          </cell>
          <cell r="U38">
            <v>32.990020568411808</v>
          </cell>
          <cell r="V38">
            <v>0.66116952447313315</v>
          </cell>
          <cell r="W38">
            <v>1.6226806678139902</v>
          </cell>
          <cell r="X38">
            <v>1.5857277440555981</v>
          </cell>
        </row>
        <row r="39">
          <cell r="A39" t="str">
            <v>1º Trim 14</v>
          </cell>
          <cell r="B39">
            <v>44671.593999999997</v>
          </cell>
          <cell r="C39">
            <v>1.0668747208005465</v>
          </cell>
          <cell r="D39">
            <v>1.8897182859335357</v>
          </cell>
          <cell r="E39">
            <v>-0.54201639524115874</v>
          </cell>
          <cell r="F39">
            <v>2.5946674403418317</v>
          </cell>
          <cell r="G39">
            <v>2.6502929478436341</v>
          </cell>
          <cell r="H39">
            <v>0.78499396938524013</v>
          </cell>
          <cell r="I39">
            <v>6.9132355523647941</v>
          </cell>
          <cell r="J39">
            <v>0.61005977661430966</v>
          </cell>
          <cell r="K39">
            <v>9.3035414155710914</v>
          </cell>
          <cell r="L39">
            <v>-6.646520712817197</v>
          </cell>
          <cell r="M39">
            <v>737.13610166987428</v>
          </cell>
          <cell r="N39">
            <v>-2.4861738292150717</v>
          </cell>
          <cell r="O39">
            <v>4.332594854288577</v>
          </cell>
          <cell r="P39">
            <v>2.6291563235413</v>
          </cell>
          <cell r="Q39">
            <v>8.3972573447840428</v>
          </cell>
          <cell r="R39">
            <v>8.975745671281059</v>
          </cell>
          <cell r="S39">
            <v>8.4386381907584767</v>
          </cell>
          <cell r="T39">
            <v>11.73503950846624</v>
          </cell>
          <cell r="U39">
            <v>-39.46212386138447</v>
          </cell>
          <cell r="V39">
            <v>-1.3403496173702112</v>
          </cell>
          <cell r="W39">
            <v>2.6360605641890467</v>
          </cell>
          <cell r="X39">
            <v>2.5396405229090981</v>
          </cell>
        </row>
        <row r="40">
          <cell r="A40" t="str">
            <v>2º Trim 14</v>
          </cell>
          <cell r="B40">
            <v>44820.224000000002</v>
          </cell>
          <cell r="C40">
            <v>0.63991803344026676</v>
          </cell>
          <cell r="D40">
            <v>1.5028093103187166</v>
          </cell>
          <cell r="E40">
            <v>-0.45739605324517868</v>
          </cell>
          <cell r="F40">
            <v>2.0624962990350064</v>
          </cell>
          <cell r="G40">
            <v>2.0877900857372622</v>
          </cell>
          <cell r="H40">
            <v>1.2351598065137848</v>
          </cell>
          <cell r="I40">
            <v>3.6767448087979502</v>
          </cell>
          <cell r="J40">
            <v>1.7938760384175936</v>
          </cell>
          <cell r="K40">
            <v>7.6081181844379664</v>
          </cell>
          <cell r="L40">
            <v>-3.2074188903547407</v>
          </cell>
          <cell r="M40">
            <v>283.52073241188856</v>
          </cell>
          <cell r="N40">
            <v>-14.995795571335128</v>
          </cell>
          <cell r="O40">
            <v>3.5127427464729259</v>
          </cell>
          <cell r="P40">
            <v>3.9120219544298696</v>
          </cell>
          <cell r="Q40">
            <v>2.594533068083007</v>
          </cell>
          <cell r="R40">
            <v>6.8011728812933629</v>
          </cell>
          <cell r="S40">
            <v>6.8994621467817998</v>
          </cell>
          <cell r="T40">
            <v>6.3232177541724015</v>
          </cell>
          <cell r="U40">
            <v>-32.064368955389035</v>
          </cell>
          <cell r="V40">
            <v>-0.98787398337518029</v>
          </cell>
          <cell r="W40">
            <v>1.8331389426540456</v>
          </cell>
          <cell r="X40">
            <v>1.7723180308804856</v>
          </cell>
        </row>
        <row r="41">
          <cell r="A41" t="str">
            <v>3º Trim 14</v>
          </cell>
          <cell r="B41">
            <v>44862.663</v>
          </cell>
          <cell r="C41">
            <v>0.87572742406049986</v>
          </cell>
          <cell r="D41">
            <v>2.3211280290296568</v>
          </cell>
          <cell r="E41">
            <v>-9.1895885774340727E-2</v>
          </cell>
          <cell r="F41">
            <v>3.0027938571701664</v>
          </cell>
          <cell r="G41">
            <v>3.0104118005226761</v>
          </cell>
          <cell r="H41">
            <v>2.7532725311087405</v>
          </cell>
          <cell r="I41">
            <v>1.5509504638852341</v>
          </cell>
          <cell r="J41">
            <v>3.4437067016174314</v>
          </cell>
          <cell r="K41">
            <v>11.012970004786498</v>
          </cell>
          <cell r="L41">
            <v>-3.0292202974729876</v>
          </cell>
          <cell r="M41">
            <v>-389.29130264702667</v>
          </cell>
          <cell r="N41">
            <v>-15.122890682318408</v>
          </cell>
          <cell r="O41">
            <v>3.5041609943611913</v>
          </cell>
          <cell r="P41">
            <v>3.5246258410252884</v>
          </cell>
          <cell r="Q41">
            <v>3.45687470414155</v>
          </cell>
          <cell r="R41">
            <v>7.0716711684321742</v>
          </cell>
          <cell r="S41">
            <v>6.64266710763677</v>
          </cell>
          <cell r="T41">
            <v>9.1596070031656005</v>
          </cell>
          <cell r="U41">
            <v>-39.879713661868614</v>
          </cell>
          <cell r="V41">
            <v>-1.1207581446974428</v>
          </cell>
          <cell r="W41">
            <v>2.203651408544919</v>
          </cell>
          <cell r="X41">
            <v>2.1371927843553662</v>
          </cell>
        </row>
        <row r="42">
          <cell r="A42" t="str">
            <v>4º Trim 14</v>
          </cell>
          <cell r="B42">
            <v>45225.588000000003</v>
          </cell>
          <cell r="C42">
            <v>0.59034924381730691</v>
          </cell>
          <cell r="D42">
            <v>1.1620777848180783</v>
          </cell>
          <cell r="E42">
            <v>-1.3497808500363151</v>
          </cell>
          <cell r="F42">
            <v>1.8715622153612812</v>
          </cell>
          <cell r="G42">
            <v>1.7824772993600073</v>
          </cell>
          <cell r="H42">
            <v>4.8346240138959304</v>
          </cell>
          <cell r="I42">
            <v>4.2268338029931734</v>
          </cell>
          <cell r="J42">
            <v>3.2430393064012089</v>
          </cell>
          <cell r="K42">
            <v>7.673493425079986</v>
          </cell>
          <cell r="L42">
            <v>-0.94140694641107381</v>
          </cell>
          <cell r="M42">
            <v>407.69091457891136</v>
          </cell>
          <cell r="N42">
            <v>-2.9042461420492578</v>
          </cell>
          <cell r="O42">
            <v>5.8537094182333504</v>
          </cell>
          <cell r="P42">
            <v>6.978380682481597</v>
          </cell>
          <cell r="Q42">
            <v>3.2641397839970359</v>
          </cell>
          <cell r="R42">
            <v>8.8748891761482049</v>
          </cell>
          <cell r="S42">
            <v>7.7925232377114781</v>
          </cell>
          <cell r="T42">
            <v>14.209866603373452</v>
          </cell>
          <cell r="U42">
            <v>-33.515116903485193</v>
          </cell>
          <cell r="V42">
            <v>-0.87454303438292047</v>
          </cell>
          <cell r="W42">
            <v>1.630400044728668</v>
          </cell>
          <cell r="X42">
            <v>1.5851542896883475</v>
          </cell>
        </row>
        <row r="43">
          <cell r="A43" t="str">
            <v>1º Trim 15</v>
          </cell>
          <cell r="B43">
            <v>45517.218999999997</v>
          </cell>
          <cell r="C43">
            <v>1.8929814772224158</v>
          </cell>
          <cell r="D43">
            <v>1.4529418740688211</v>
          </cell>
          <cell r="E43">
            <v>-0.33142915806630813</v>
          </cell>
          <cell r="F43">
            <v>1.9544080344325669</v>
          </cell>
          <cell r="G43">
            <v>1.793644775091634</v>
          </cell>
          <cell r="H43">
            <v>7.2813425141719472</v>
          </cell>
          <cell r="I43">
            <v>3.7063046342224655</v>
          </cell>
          <cell r="J43">
            <v>9.5898604679942565</v>
          </cell>
          <cell r="K43">
            <v>9.8168104913115553</v>
          </cell>
          <cell r="L43">
            <v>9.3680550084270564</v>
          </cell>
          <cell r="M43">
            <v>-106.32958367157586</v>
          </cell>
          <cell r="N43">
            <v>19.309017118476497</v>
          </cell>
          <cell r="O43">
            <v>9.4803573337775635</v>
          </cell>
          <cell r="P43">
            <v>10.498038313410408</v>
          </cell>
          <cell r="Q43">
            <v>7.1812346528071407</v>
          </cell>
          <cell r="R43">
            <v>9.3940857524996222</v>
          </cell>
          <cell r="S43">
            <v>9.4936543409125456</v>
          </cell>
          <cell r="T43">
            <v>8.8976606111526664</v>
          </cell>
          <cell r="U43">
            <v>10.94516086439879</v>
          </cell>
          <cell r="V43">
            <v>0.22267842065363055</v>
          </cell>
          <cell r="W43">
            <v>1.8016746412687432</v>
          </cell>
          <cell r="X43">
            <v>1.7627242045582661</v>
          </cell>
        </row>
        <row r="44">
          <cell r="A44" t="str">
            <v>2º Trim 15</v>
          </cell>
          <cell r="B44">
            <v>45652.696000000004</v>
          </cell>
          <cell r="C44">
            <v>1.8573579641190583</v>
          </cell>
          <cell r="D44">
            <v>2.3525592908631543</v>
          </cell>
          <cell r="E44">
            <v>1.1122036198455838</v>
          </cell>
          <cell r="F44">
            <v>2.6979675240261591</v>
          </cell>
          <cell r="G44">
            <v>2.5239867196677364</v>
          </cell>
          <cell r="H44">
            <v>8.4366486451001741</v>
          </cell>
          <cell r="I44">
            <v>9.3646577562709368</v>
          </cell>
          <cell r="J44">
            <v>7.8569256148201472</v>
          </cell>
          <cell r="K44">
            <v>11.256054987509875</v>
          </cell>
          <cell r="L44">
            <v>4.6063519618971354</v>
          </cell>
          <cell r="M44">
            <v>63.773523685918491</v>
          </cell>
          <cell r="N44">
            <v>39.536161793800829</v>
          </cell>
          <cell r="O44">
            <v>6.6776915925904445</v>
          </cell>
          <cell r="P44">
            <v>6.9670611373838565</v>
          </cell>
          <cell r="Q44">
            <v>6.0036921021619243</v>
          </cell>
          <cell r="R44">
            <v>11.148029083010695</v>
          </cell>
          <cell r="S44">
            <v>11.953317594543861</v>
          </cell>
          <cell r="T44">
            <v>7.2108973420808837</v>
          </cell>
          <cell r="U44">
            <v>-69.3550740341025</v>
          </cell>
          <cell r="V44">
            <v>-1.4423957363533126</v>
          </cell>
          <cell r="W44">
            <v>3.4373378877233067</v>
          </cell>
          <cell r="X44">
            <v>3.3626940374059737</v>
          </cell>
        </row>
        <row r="45">
          <cell r="A45" t="str">
            <v>3º Trim 15</v>
          </cell>
          <cell r="B45">
            <v>45704.633999999998</v>
          </cell>
          <cell r="C45">
            <v>1.8767744571917135</v>
          </cell>
          <cell r="D45">
            <v>1.7075830929435063</v>
          </cell>
          <cell r="E45">
            <v>1.1300574930409029</v>
          </cell>
          <cell r="F45">
            <v>1.8658291327025149</v>
          </cell>
          <cell r="G45">
            <v>1.6793805137524951</v>
          </cell>
          <cell r="H45">
            <v>7.9881285117418255</v>
          </cell>
          <cell r="I45">
            <v>4.7296264725450516</v>
          </cell>
          <cell r="J45">
            <v>3.7573238093940335</v>
          </cell>
          <cell r="K45">
            <v>4.5706288664331147</v>
          </cell>
          <cell r="L45">
            <v>2.9611032210502293</v>
          </cell>
          <cell r="M45">
            <v>60.654924895484697</v>
          </cell>
          <cell r="N45">
            <v>45.888708806050779</v>
          </cell>
          <cell r="O45">
            <v>5.4465616965165431</v>
          </cell>
          <cell r="P45">
            <v>6.6820921109370008</v>
          </cell>
          <cell r="Q45">
            <v>2.5898625579970176</v>
          </cell>
          <cell r="R45">
            <v>6.283023026643435</v>
          </cell>
          <cell r="S45">
            <v>7.6396072916255902</v>
          </cell>
          <cell r="T45">
            <v>-0.16715282549096014</v>
          </cell>
          <cell r="U45">
            <v>-12.669447202207978</v>
          </cell>
          <cell r="V45">
            <v>-0.21220318553091444</v>
          </cell>
          <cell r="W45">
            <v>2.1655972006628694</v>
          </cell>
          <cell r="X45">
            <v>2.1279343136630144</v>
          </cell>
        </row>
        <row r="46">
          <cell r="A46" t="str">
            <v>4º Trim 15</v>
          </cell>
          <cell r="B46">
            <v>45923.678</v>
          </cell>
          <cell r="C46">
            <v>1.5435730763743667</v>
          </cell>
          <cell r="D46">
            <v>1.5967955715422237</v>
          </cell>
          <cell r="E46">
            <v>1.432366478813913</v>
          </cell>
          <cell r="F46">
            <v>1.641770597641629</v>
          </cell>
          <cell r="G46">
            <v>1.5029767771951217</v>
          </cell>
          <cell r="H46">
            <v>6.1238024638263351</v>
          </cell>
          <cell r="I46">
            <v>5.8182747904875001</v>
          </cell>
          <cell r="J46">
            <v>2.7589682508666225</v>
          </cell>
          <cell r="K46">
            <v>1.7241711844778507</v>
          </cell>
          <cell r="L46">
            <v>3.8213034899002061</v>
          </cell>
          <cell r="M46">
            <v>247.92209182035788</v>
          </cell>
          <cell r="N46">
            <v>36.367226061204335</v>
          </cell>
          <cell r="O46">
            <v>3.6384545222740754</v>
          </cell>
          <cell r="P46">
            <v>3.5588934135279429</v>
          </cell>
          <cell r="Q46">
            <v>3.8282340273782682</v>
          </cell>
          <cell r="R46">
            <v>5.5802239616374063</v>
          </cell>
          <cell r="S46">
            <v>6.5041844429425417</v>
          </cell>
          <cell r="T46">
            <v>1.2819224184124756</v>
          </cell>
          <cell r="U46">
            <v>-37.797598443064764</v>
          </cell>
          <cell r="V46">
            <v>-0.65188538842214605</v>
          </cell>
          <cell r="W46">
            <v>2.2583559087588863</v>
          </cell>
          <cell r="X46">
            <v>2.2183857510044942</v>
          </cell>
        </row>
        <row r="47">
          <cell r="A47" t="str">
            <v>1º Trim 16</v>
          </cell>
          <cell r="B47">
            <v>46138.044000000009</v>
          </cell>
          <cell r="C47">
            <v>1.3639343827223092</v>
          </cell>
          <cell r="D47">
            <v>2.6397849590037032</v>
          </cell>
          <cell r="E47">
            <v>1.5579820131041613</v>
          </cell>
          <cell r="F47">
            <v>2.9369904648401146</v>
          </cell>
          <cell r="G47">
            <v>2.925944316501341</v>
          </cell>
          <cell r="H47">
            <v>3.2842849513856054</v>
          </cell>
          <cell r="I47">
            <v>3.6631172399950147</v>
          </cell>
          <cell r="J47">
            <v>-0.67914193598795836</v>
          </cell>
          <cell r="K47">
            <v>2.7802478873725902</v>
          </cell>
          <cell r="L47">
            <v>-4.0739860800084342</v>
          </cell>
          <cell r="M47">
            <v>1373.6899963356882</v>
          </cell>
          <cell r="N47">
            <v>20.423026602703882</v>
          </cell>
          <cell r="O47">
            <v>1.1383741918057542</v>
          </cell>
          <cell r="P47">
            <v>2.4247383412104839</v>
          </cell>
          <cell r="Q47">
            <v>-1.8576838911465523</v>
          </cell>
          <cell r="R47">
            <v>4.8190858309694544</v>
          </cell>
          <cell r="S47">
            <v>5.145055570658883</v>
          </cell>
          <cell r="T47">
            <v>3.1849840472956705</v>
          </cell>
          <cell r="U47">
            <v>-60.482647270592125</v>
          </cell>
          <cell r="V47">
            <v>-1.3398336132969801</v>
          </cell>
          <cell r="W47">
            <v>2.8011199445309543</v>
          </cell>
          <cell r="X47">
            <v>2.7381066492660833</v>
          </cell>
        </row>
        <row r="48">
          <cell r="A48" t="str">
            <v>2º Trim 16</v>
          </cell>
          <cell r="B48">
            <v>46276.255999999994</v>
          </cell>
          <cell r="C48">
            <v>1.3658777128956203</v>
          </cell>
          <cell r="D48">
            <v>1.6885936759849802</v>
          </cell>
          <cell r="E48">
            <v>0.87741542520404803</v>
          </cell>
          <cell r="F48">
            <v>1.9109986384197208</v>
          </cell>
          <cell r="G48">
            <v>1.9389285197656907</v>
          </cell>
          <cell r="H48">
            <v>1.0399763897252068</v>
          </cell>
          <cell r="I48">
            <v>-2.9064150502879063</v>
          </cell>
          <cell r="J48">
            <v>-1.0175754075090444</v>
          </cell>
          <cell r="K48">
            <v>2.1392180587189551</v>
          </cell>
          <cell r="L48">
            <v>-4.2283076188117619</v>
          </cell>
          <cell r="M48">
            <v>-51.535413571074514</v>
          </cell>
          <cell r="N48">
            <v>9.5076801890507987</v>
          </cell>
          <cell r="O48">
            <v>2.6420584508879701</v>
          </cell>
          <cell r="P48">
            <v>2.9320167176273362</v>
          </cell>
          <cell r="Q48">
            <v>1.9605498924473992</v>
          </cell>
          <cell r="R48">
            <v>1.4844267080131752</v>
          </cell>
          <cell r="S48">
            <v>1.0507862369778349</v>
          </cell>
          <cell r="T48">
            <v>3.6983179793994214</v>
          </cell>
          <cell r="U48">
            <v>74.054534697693299</v>
          </cell>
          <cell r="V48">
            <v>0.46336584371709538</v>
          </cell>
          <cell r="W48">
            <v>0.93700694224002601</v>
          </cell>
          <cell r="X48">
            <v>0.93087821144231586</v>
          </cell>
        </row>
        <row r="49">
          <cell r="A49" t="str">
            <v>3º Trim 16</v>
          </cell>
          <cell r="B49">
            <v>46819.582000000002</v>
          </cell>
          <cell r="C49">
            <v>2.4394637970408075</v>
          </cell>
          <cell r="D49">
            <v>1.6743769154313426</v>
          </cell>
          <cell r="E49">
            <v>0.48108133158334826</v>
          </cell>
          <cell r="F49">
            <v>1.9989865258227004</v>
          </cell>
          <cell r="G49">
            <v>2.0625845196316215</v>
          </cell>
          <cell r="H49">
            <v>3.2659787476576746E-2</v>
          </cell>
          <cell r="I49">
            <v>3.5947573703845168</v>
          </cell>
          <cell r="J49">
            <v>3.4250424879031649</v>
          </cell>
          <cell r="K49">
            <v>7.041469133586066</v>
          </cell>
          <cell r="L49">
            <v>-0.17076244091787388</v>
          </cell>
          <cell r="M49">
            <v>28.531332340475419</v>
          </cell>
          <cell r="N49">
            <v>6.0805806547178172</v>
          </cell>
          <cell r="O49">
            <v>6.6151043587794671</v>
          </cell>
          <cell r="P49">
            <v>5.5335862389879491</v>
          </cell>
          <cell r="Q49">
            <v>9.2154551512303708</v>
          </cell>
          <cell r="R49">
            <v>5.4910963819172451</v>
          </cell>
          <cell r="S49">
            <v>5.6932539413846488</v>
          </cell>
          <cell r="T49">
            <v>4.4547297699367752</v>
          </cell>
          <cell r="U49">
            <v>36.241835742608444</v>
          </cell>
          <cell r="V49">
            <v>0.52034986211682721</v>
          </cell>
          <cell r="W49">
            <v>1.9727298508047257</v>
          </cell>
          <cell r="X49">
            <v>1.9439166715567597</v>
          </cell>
        </row>
        <row r="50">
          <cell r="A50" t="str">
            <v>4º Trim 16</v>
          </cell>
          <cell r="B50">
            <v>47255.928999999996</v>
          </cell>
          <cell r="C50">
            <v>2.9010111080388565</v>
          </cell>
          <cell r="D50">
            <v>2.7359055567240009</v>
          </cell>
          <cell r="E50">
            <v>0.32045791885410208</v>
          </cell>
          <cell r="F50">
            <v>3.3952232445847148</v>
          </cell>
          <cell r="G50">
            <v>3.4872182644807244</v>
          </cell>
          <cell r="H50">
            <v>0.5538053992027232</v>
          </cell>
          <cell r="I50">
            <v>5.9189123263911299</v>
          </cell>
          <cell r="J50">
            <v>8.4827289864557667</v>
          </cell>
          <cell r="K50">
            <v>12.391948695687113</v>
          </cell>
          <cell r="L50">
            <v>4.550542000251637</v>
          </cell>
          <cell r="M50">
            <v>-56.144416077977077</v>
          </cell>
          <cell r="N50">
            <v>9.2804401331982049</v>
          </cell>
          <cell r="O50">
            <v>7.2939733449990927</v>
          </cell>
          <cell r="P50">
            <v>6.1563611681548505</v>
          </cell>
          <cell r="Q50">
            <v>10.000514584734804</v>
          </cell>
          <cell r="R50">
            <v>8.2638256223201605</v>
          </cell>
          <cell r="S50">
            <v>8.2143073767753148</v>
          </cell>
          <cell r="T50">
            <v>8.5060642890071723</v>
          </cell>
          <cell r="U50">
            <v>-27.834698820013703</v>
          </cell>
          <cell r="V50">
            <v>-0.29406834530980358</v>
          </cell>
          <cell r="W50">
            <v>3.2520891984199842</v>
          </cell>
          <cell r="X50">
            <v>3.2170180271710809</v>
          </cell>
        </row>
        <row r="51">
          <cell r="A51" t="str">
            <v>1º Trim 17</v>
          </cell>
          <cell r="B51">
            <v>47809.209000000003</v>
          </cell>
          <cell r="C51">
            <v>3.6220976337878414</v>
          </cell>
          <cell r="D51">
            <v>1.8785105824127579</v>
          </cell>
          <cell r="E51">
            <v>-6.2779758489290044E-2</v>
          </cell>
          <cell r="F51">
            <v>2.4046996013011128</v>
          </cell>
          <cell r="G51">
            <v>2.4245197002667589</v>
          </cell>
          <cell r="H51">
            <v>1.7837112560651742</v>
          </cell>
          <cell r="I51">
            <v>5.0922017396699939</v>
          </cell>
          <cell r="J51">
            <v>12.54891669791402</v>
          </cell>
          <cell r="K51">
            <v>12.264874938871252</v>
          </cell>
          <cell r="L51">
            <v>12.847575826292356</v>
          </cell>
          <cell r="M51">
            <v>-182.81092666647461</v>
          </cell>
          <cell r="N51">
            <v>16.235106652663589</v>
          </cell>
          <cell r="O51">
            <v>11.67979181057787</v>
          </cell>
          <cell r="P51">
            <v>9.2744249651201418</v>
          </cell>
          <cell r="Q51">
            <v>17.52656411975617</v>
          </cell>
          <cell r="R51">
            <v>8.6747790742722604</v>
          </cell>
          <cell r="S51">
            <v>8.239529326535818</v>
          </cell>
          <cell r="T51">
            <v>10.898153981582958</v>
          </cell>
          <cell r="U51">
            <v>145.12283572462755</v>
          </cell>
          <cell r="V51">
            <v>1.2533149433036157</v>
          </cell>
          <cell r="W51">
            <v>2.3894182686615895</v>
          </cell>
          <cell r="X51">
            <v>2.3687826904842262</v>
          </cell>
        </row>
        <row r="52">
          <cell r="A52" t="str">
            <v>2º Trim 17</v>
          </cell>
          <cell r="B52">
            <v>48050.763999999996</v>
          </cell>
          <cell r="C52">
            <v>3.8345971636080542</v>
          </cell>
          <cell r="D52">
            <v>1.5277285607299207</v>
          </cell>
          <cell r="E52">
            <v>-0.34032114590007684</v>
          </cell>
          <cell r="F52">
            <v>2.0347070032132382</v>
          </cell>
          <cell r="G52">
            <v>2.0071293050100842</v>
          </cell>
          <cell r="H52">
            <v>2.9023978190556661</v>
          </cell>
          <cell r="I52">
            <v>15.979829437935983</v>
          </cell>
          <cell r="J52">
            <v>13.844753750365879</v>
          </cell>
          <cell r="K52">
            <v>13.820751020145114</v>
          </cell>
          <cell r="L52">
            <v>13.870789730216334</v>
          </cell>
          <cell r="M52">
            <v>124.67406380027622</v>
          </cell>
          <cell r="N52">
            <v>20.892677312616893</v>
          </cell>
          <cell r="O52">
            <v>8.4365378430862688</v>
          </cell>
          <cell r="P52">
            <v>5.3571061226831862</v>
          </cell>
          <cell r="Q52">
            <v>15.743295627305793</v>
          </cell>
          <cell r="R52">
            <v>8.4799856132012277</v>
          </cell>
          <cell r="S52">
            <v>9.1254665519773894</v>
          </cell>
          <cell r="T52">
            <v>5.2687077364212858</v>
          </cell>
          <cell r="U52">
            <v>6.8738032792159842</v>
          </cell>
          <cell r="V52">
            <v>7.3852128400360387E-2</v>
          </cell>
          <cell r="W52">
            <v>3.8015893029180376</v>
          </cell>
          <cell r="X52">
            <v>3.7607450352076937</v>
          </cell>
        </row>
        <row r="53">
          <cell r="A53" t="str">
            <v>3º Trim 17</v>
          </cell>
          <cell r="B53">
            <v>48384.712</v>
          </cell>
          <cell r="C53">
            <v>3.3428961411915155</v>
          </cell>
          <cell r="D53">
            <v>2.001603278641467</v>
          </cell>
          <cell r="E53">
            <v>0.55658434162451587</v>
          </cell>
          <cell r="F53">
            <v>2.388838919062378</v>
          </cell>
          <cell r="G53">
            <v>2.3453191264690103</v>
          </cell>
          <cell r="H53">
            <v>3.7616912673195038</v>
          </cell>
          <cell r="I53">
            <v>14.755311718248706</v>
          </cell>
          <cell r="J53">
            <v>11.08943903240602</v>
          </cell>
          <cell r="K53">
            <v>10.958671058238458</v>
          </cell>
          <cell r="L53">
            <v>11.228854887117675</v>
          </cell>
          <cell r="M53">
            <v>1043.5641580508216</v>
          </cell>
          <cell r="N53">
            <v>19.971374712001662</v>
          </cell>
          <cell r="O53">
            <v>6.401959878211362</v>
          </cell>
          <cell r="P53">
            <v>4.1668958487159431</v>
          </cell>
          <cell r="Q53">
            <v>11.594677480656582</v>
          </cell>
          <cell r="R53">
            <v>8.2423949795945397</v>
          </cell>
          <cell r="S53">
            <v>8.0942090339342734</v>
          </cell>
          <cell r="T53">
            <v>9.0110820955370787</v>
          </cell>
          <cell r="U53">
            <v>-31.159301953608328</v>
          </cell>
          <cell r="V53">
            <v>-0.59499890451820125</v>
          </cell>
          <cell r="W53">
            <v>4.0145545145856047</v>
          </cell>
          <cell r="X53">
            <v>3.9378950457097166</v>
          </cell>
        </row>
        <row r="54">
          <cell r="A54" t="str">
            <v>4º Trim 17</v>
          </cell>
          <cell r="B54">
            <v>48784.101000000002</v>
          </cell>
          <cell r="C54">
            <v>3.2338206704178982</v>
          </cell>
          <cell r="D54">
            <v>1.3846746290178302</v>
          </cell>
          <cell r="E54">
            <v>0.63103962089013099</v>
          </cell>
          <cell r="F54">
            <v>1.5842684969876148</v>
          </cell>
          <cell r="G54">
            <v>1.5299677190874261</v>
          </cell>
          <cell r="H54">
            <v>3.310364868748862</v>
          </cell>
          <cell r="I54">
            <v>11.786052566456478</v>
          </cell>
          <cell r="J54">
            <v>8.7329879915234141</v>
          </cell>
          <cell r="K54">
            <v>6.6659415248674501</v>
          </cell>
          <cell r="L54">
            <v>10.968120288715108</v>
          </cell>
          <cell r="M54">
            <v>193.20921750921519</v>
          </cell>
          <cell r="N54">
            <v>13.742050874403819</v>
          </cell>
          <cell r="O54">
            <v>7.2982619629557819</v>
          </cell>
          <cell r="P54">
            <v>5.8582345686924375</v>
          </cell>
          <cell r="Q54">
            <v>10.604563639289518</v>
          </cell>
          <cell r="R54">
            <v>7.0801622299997122</v>
          </cell>
          <cell r="S54">
            <v>7.7030438174018796</v>
          </cell>
          <cell r="T54">
            <v>4.0412763968063734</v>
          </cell>
          <cell r="U54">
            <v>19.149568157930457</v>
          </cell>
          <cell r="V54">
            <v>0.14188272544594113</v>
          </cell>
          <cell r="W54">
            <v>3.1150176925877537</v>
          </cell>
          <cell r="X54">
            <v>3.0919379449719497</v>
          </cell>
        </row>
        <row r="55">
          <cell r="A55" t="str">
            <v>1º Trim 18</v>
          </cell>
          <cell r="B55">
            <v>49146.055</v>
          </cell>
          <cell r="C55">
            <v>2.796210244766856</v>
          </cell>
          <cell r="D55">
            <v>1.974335632158335</v>
          </cell>
          <cell r="E55">
            <v>0.78377620460077024</v>
          </cell>
          <cell r="F55">
            <v>2.2892625208639501</v>
          </cell>
          <cell r="G55">
            <v>2.2859389598914386</v>
          </cell>
          <cell r="H55">
            <v>2.3940494070503293</v>
          </cell>
          <cell r="I55">
            <v>12.930223842413929</v>
          </cell>
          <cell r="J55">
            <v>6.2285269829154615</v>
          </cell>
          <cell r="K55">
            <v>7.6047263743033024</v>
          </cell>
          <cell r="L55">
            <v>4.7889774132068466</v>
          </cell>
          <cell r="M55">
            <v>216.26497129506581</v>
          </cell>
          <cell r="N55">
            <v>5.5801345962113791</v>
          </cell>
          <cell r="O55">
            <v>4.4433842506786254</v>
          </cell>
          <cell r="P55">
            <v>3.7177037461876652</v>
          </cell>
          <cell r="Q55">
            <v>6.0834558448649139</v>
          </cell>
          <cell r="R55">
            <v>6.8857805895148338</v>
          </cell>
          <cell r="S55">
            <v>7.6780730891616749</v>
          </cell>
          <cell r="T55">
            <v>2.9355604877244019</v>
          </cell>
          <cell r="U55">
            <v>-43.641741594776065</v>
          </cell>
          <cell r="V55">
            <v>-0.89157509382763689</v>
          </cell>
          <cell r="W55">
            <v>3.7620630718051689</v>
          </cell>
          <cell r="X55">
            <v>3.6852063375489061</v>
          </cell>
        </row>
        <row r="56">
          <cell r="A56" t="str">
            <v>2º Trim 18</v>
          </cell>
          <cell r="B56">
            <v>49552.485000000001</v>
          </cell>
          <cell r="C56">
            <v>3.1252801724443029</v>
          </cell>
          <cell r="D56">
            <v>2.5159405704455478</v>
          </cell>
          <cell r="E56">
            <v>0.87844454996992005</v>
          </cell>
          <cell r="F56">
            <v>2.950003682279958</v>
          </cell>
          <cell r="G56">
            <v>2.9925381314165644</v>
          </cell>
          <cell r="H56">
            <v>1.6233644704336119</v>
          </cell>
          <cell r="I56">
            <v>3.1539192208543261</v>
          </cell>
          <cell r="J56">
            <v>6.0446527001807659</v>
          </cell>
          <cell r="K56">
            <v>5.7290721989821867</v>
          </cell>
          <cell r="L56">
            <v>6.3868153169944222</v>
          </cell>
          <cell r="M56">
            <v>-71.789031811580458</v>
          </cell>
          <cell r="N56">
            <v>0.30940409960431736</v>
          </cell>
          <cell r="O56">
            <v>7.1191230104395586</v>
          </cell>
          <cell r="P56">
            <v>6.6856482981493635</v>
          </cell>
          <cell r="Q56">
            <v>8.055360199278196</v>
          </cell>
          <cell r="R56">
            <v>6.016487399547878</v>
          </cell>
          <cell r="S56">
            <v>5.8032499228562102</v>
          </cell>
          <cell r="T56">
            <v>7.116214232936283</v>
          </cell>
          <cell r="U56">
            <v>47.374888965839354</v>
          </cell>
          <cell r="V56">
            <v>0.52389385525691246</v>
          </cell>
          <cell r="W56">
            <v>2.6280952729281393</v>
          </cell>
          <cell r="X56">
            <v>2.599032556485477</v>
          </cell>
        </row>
        <row r="57">
          <cell r="A57" t="str">
            <v>3º Trim 18</v>
          </cell>
          <cell r="B57">
            <v>49811.417000000001</v>
          </cell>
          <cell r="C57">
            <v>2.94866899280087</v>
          </cell>
          <cell r="D57">
            <v>2.1754268030935973</v>
          </cell>
          <cell r="E57">
            <v>0.49150577050891731</v>
          </cell>
          <cell r="F57">
            <v>2.6186080752532219</v>
          </cell>
          <cell r="G57">
            <v>2.6804104904646251</v>
          </cell>
          <cell r="H57">
            <v>0.69563411188140867</v>
          </cell>
          <cell r="I57">
            <v>6.9325248148764897</v>
          </cell>
          <cell r="J57">
            <v>6.7283271152276072</v>
          </cell>
          <cell r="K57">
            <v>8.7211843447364803</v>
          </cell>
          <cell r="L57">
            <v>4.6088402147365217</v>
          </cell>
          <cell r="M57">
            <v>14.998492293710319</v>
          </cell>
          <cell r="N57">
            <v>-0.50920941600953584</v>
          </cell>
          <cell r="O57">
            <v>3.3865171161046335</v>
          </cell>
          <cell r="P57">
            <v>3.437180314164602</v>
          </cell>
          <cell r="Q57">
            <v>3.2766459895790452</v>
          </cell>
          <cell r="R57">
            <v>3.538503524255606</v>
          </cell>
          <cell r="S57">
            <v>3.2047511230807189</v>
          </cell>
          <cell r="T57">
            <v>5.2552207388061341</v>
          </cell>
          <cell r="U57">
            <v>-1.4907500381825816</v>
          </cell>
          <cell r="V57">
            <v>-1.896260124478838E-2</v>
          </cell>
          <cell r="W57">
            <v>3.0037838149018352</v>
          </cell>
          <cell r="X57">
            <v>2.9655751593602435</v>
          </cell>
        </row>
        <row r="58">
          <cell r="A58" t="str">
            <v>4º Trim 18</v>
          </cell>
          <cell r="B58">
            <v>50018.847999999998</v>
          </cell>
          <cell r="C58">
            <v>2.5310438743146988</v>
          </cell>
          <cell r="D58">
            <v>2.1236912912183037</v>
          </cell>
          <cell r="E58">
            <v>0.2943829833406641</v>
          </cell>
          <cell r="F58">
            <v>2.6036219992150285</v>
          </cell>
          <cell r="G58">
            <v>2.6604916879187339</v>
          </cell>
          <cell r="H58">
            <v>0.82701981316085882</v>
          </cell>
          <cell r="I58">
            <v>8.7261395204654715</v>
          </cell>
          <cell r="J58">
            <v>5.7436886158445324</v>
          </cell>
          <cell r="K58">
            <v>8.3657194437520186</v>
          </cell>
          <cell r="L58">
            <v>3.0183634303593041</v>
          </cell>
          <cell r="M58">
            <v>75.151296083178849</v>
          </cell>
          <cell r="N58">
            <v>2.8537316909816162</v>
          </cell>
          <cell r="O58">
            <v>1.7014690714422009</v>
          </cell>
          <cell r="P58">
            <v>-0.14015404696997547</v>
          </cell>
          <cell r="Q58">
            <v>5.7483840614560426</v>
          </cell>
          <cell r="R58">
            <v>3.5488508278978057</v>
          </cell>
          <cell r="S58">
            <v>2.8791617773185689</v>
          </cell>
          <cell r="T58">
            <v>6.9310906240886165</v>
          </cell>
          <cell r="U58">
            <v>-88.514679655588836</v>
          </cell>
          <cell r="V58">
            <v>-0.75693103373986292</v>
          </cell>
          <cell r="W58">
            <v>3.3144178588984148</v>
          </cell>
          <cell r="X58">
            <v>3.2860746988040264</v>
          </cell>
        </row>
        <row r="59">
          <cell r="A59" t="str">
            <v>1º Trim 19</v>
          </cell>
          <cell r="B59">
            <v>50352.36</v>
          </cell>
          <cell r="C59">
            <v>2.4545306841006878</v>
          </cell>
          <cell r="D59">
            <v>1.9055280636957588</v>
          </cell>
          <cell r="E59">
            <v>0.10739028653468149</v>
          </cell>
          <cell r="F59">
            <v>2.3741711437545083</v>
          </cell>
          <cell r="G59">
            <v>2.4131446659189852</v>
          </cell>
          <cell r="H59">
            <v>1.1466918958700743</v>
          </cell>
          <cell r="I59">
            <v>9.4222160628356413</v>
          </cell>
          <cell r="J59">
            <v>9.0725185518983</v>
          </cell>
          <cell r="K59">
            <v>7.3615491232878014</v>
          </cell>
          <cell r="L59">
            <v>10.910339753949017</v>
          </cell>
          <cell r="M59">
            <v>20.421099025878007</v>
          </cell>
          <cell r="N59">
            <v>8.469324519727321</v>
          </cell>
          <cell r="O59">
            <v>4.0987068760863572</v>
          </cell>
          <cell r="P59">
            <v>3.2540358488521943</v>
          </cell>
          <cell r="Q59">
            <v>5.965130327817989</v>
          </cell>
          <cell r="R59">
            <v>5.9993376252273505</v>
          </cell>
          <cell r="S59">
            <v>5.5812917891670581</v>
          </cell>
          <cell r="T59">
            <v>8.1796639262314326</v>
          </cell>
          <cell r="U59">
            <v>-66.868013784860025</v>
          </cell>
          <cell r="V59">
            <v>-0.74895329848957759</v>
          </cell>
          <cell r="W59">
            <v>3.2404375791488369</v>
          </cell>
          <cell r="X59">
            <v>3.204061851963496</v>
          </cell>
        </row>
        <row r="60">
          <cell r="A60" t="str">
            <v>2º Trim 19</v>
          </cell>
          <cell r="B60">
            <v>50625.731</v>
          </cell>
          <cell r="C60">
            <v>2.1658772511610653</v>
          </cell>
          <cell r="D60">
            <v>1.9148581922524228</v>
          </cell>
          <cell r="E60">
            <v>0.1661504587527779</v>
          </cell>
          <cell r="F60">
            <v>2.36907360587574</v>
          </cell>
          <cell r="G60">
            <v>2.3980358241220618</v>
          </cell>
          <cell r="H60">
            <v>1.4535784919084773</v>
          </cell>
          <cell r="I60">
            <v>8.3443461453301229</v>
          </cell>
          <cell r="J60">
            <v>5.6807644293525517</v>
          </cell>
          <cell r="K60">
            <v>5.4135744409032611</v>
          </cell>
          <cell r="L60">
            <v>5.9686694185494362</v>
          </cell>
          <cell r="M60">
            <v>267.52890772562097</v>
          </cell>
          <cell r="N60">
            <v>12.115550019278112</v>
          </cell>
          <cell r="O60">
            <v>1.7928866459551787</v>
          </cell>
          <cell r="P60">
            <v>2.1497431395220565</v>
          </cell>
          <cell r="Q60">
            <v>1.0319028484544659</v>
          </cell>
          <cell r="R60">
            <v>3.8767449130057847</v>
          </cell>
          <cell r="S60">
            <v>3.3435744316155556</v>
          </cell>
          <cell r="T60">
            <v>6.5927537399937037</v>
          </cell>
          <cell r="U60">
            <v>-52.935693005900617</v>
          </cell>
          <cell r="V60">
            <v>-0.83656954842930165</v>
          </cell>
          <cell r="W60">
            <v>3.05093369044544</v>
          </cell>
          <cell r="X60">
            <v>3.0026486058166308</v>
          </cell>
        </row>
        <row r="61">
          <cell r="A61" t="str">
            <v>3º Trim 19</v>
          </cell>
          <cell r="B61">
            <v>50826.445</v>
          </cell>
          <cell r="C61">
            <v>2.0377416687423255</v>
          </cell>
          <cell r="D61">
            <v>2.2988070321884888</v>
          </cell>
          <cell r="E61">
            <v>0.91056470798749722</v>
          </cell>
          <cell r="F61">
            <v>2.6565970283263454</v>
          </cell>
          <cell r="G61">
            <v>2.6937194384515384</v>
          </cell>
          <cell r="H61">
            <v>1.4787711933206633</v>
          </cell>
          <cell r="I61">
            <v>8.1365758606566754</v>
          </cell>
          <cell r="J61">
            <v>4.2879652983165393</v>
          </cell>
          <cell r="K61">
            <v>1.6244372265959002</v>
          </cell>
          <cell r="L61">
            <v>7.2320995927182858</v>
          </cell>
          <cell r="M61">
            <v>129.84023458850947</v>
          </cell>
          <cell r="N61">
            <v>11.201450631726715</v>
          </cell>
          <cell r="O61">
            <v>2.4484763330070689</v>
          </cell>
          <cell r="P61">
            <v>0.68435895621873777</v>
          </cell>
          <cell r="Q61">
            <v>6.2801895977924103</v>
          </cell>
          <cell r="R61">
            <v>5.6286882368710582</v>
          </cell>
          <cell r="S61">
            <v>4.8145183963918878</v>
          </cell>
          <cell r="T61">
            <v>9.7349385341587791</v>
          </cell>
          <cell r="U61">
            <v>-104.81521127782709</v>
          </cell>
          <cell r="V61">
            <v>-1.2757737849537583</v>
          </cell>
          <cell r="W61">
            <v>3.3541144458692447</v>
          </cell>
          <cell r="X61">
            <v>3.3132223482018284</v>
          </cell>
        </row>
        <row r="62">
          <cell r="A62" t="str">
            <v>4º Trim 19</v>
          </cell>
          <cell r="B62">
            <v>51163.326999999997</v>
          </cell>
          <cell r="C62">
            <v>2.2880954795280362</v>
          </cell>
          <cell r="D62">
            <v>2.2498637308473395</v>
          </cell>
          <cell r="E62">
            <v>1.6798043255647428</v>
          </cell>
          <cell r="F62">
            <v>2.396056423874847</v>
          </cell>
          <cell r="G62">
            <v>2.4463407512342816</v>
          </cell>
          <cell r="H62">
            <v>0.79661479439112215</v>
          </cell>
          <cell r="I62">
            <v>-3.377873471563285</v>
          </cell>
          <cell r="J62">
            <v>2.6467670023387746</v>
          </cell>
          <cell r="K62">
            <v>0.77041239978845455</v>
          </cell>
          <cell r="L62">
            <v>4.6982726900113434</v>
          </cell>
          <cell r="M62">
            <v>-84.206493122206965</v>
          </cell>
          <cell r="N62">
            <v>5.458509102233811</v>
          </cell>
          <cell r="O62">
            <v>5.85851530664391</v>
          </cell>
          <cell r="P62">
            <v>7.3377266682202746</v>
          </cell>
          <cell r="Q62">
            <v>2.7889935957122063</v>
          </cell>
          <cell r="R62">
            <v>3.2474755301065659</v>
          </cell>
          <cell r="S62">
            <v>2.3470086317208154</v>
          </cell>
          <cell r="T62">
            <v>7.6229219529753607</v>
          </cell>
          <cell r="U62">
            <v>1155.4493467462362</v>
          </cell>
          <cell r="V62">
            <v>1.1068267705805608</v>
          </cell>
          <cell r="W62">
            <v>1.1817588898876763</v>
          </cell>
          <cell r="X62">
            <v>1.1806049591545855</v>
          </cell>
        </row>
        <row r="63">
          <cell r="A63" t="str">
            <v>1º Trim 20</v>
          </cell>
          <cell r="B63">
            <v>49174.241000000002</v>
          </cell>
          <cell r="C63">
            <v>-2.339749318601946</v>
          </cell>
          <cell r="D63">
            <v>-0.74345833155211283</v>
          </cell>
          <cell r="E63">
            <v>0.47104074482495512</v>
          </cell>
          <cell r="F63">
            <v>-1.0529807952197197</v>
          </cell>
          <cell r="G63">
            <v>-1.0861529411031954</v>
          </cell>
          <cell r="H63">
            <v>4.8643258449741194E-3</v>
          </cell>
          <cell r="I63">
            <v>-2.6265081573450355</v>
          </cell>
          <cell r="J63">
            <v>-0.32130161334427015</v>
          </cell>
          <cell r="K63">
            <v>-1.8192211599780801</v>
          </cell>
          <cell r="L63">
            <v>1.2361918384348236</v>
          </cell>
          <cell r="M63">
            <v>-67.511267024605985</v>
          </cell>
          <cell r="N63">
            <v>-3.2129934434257352</v>
          </cell>
          <cell r="O63">
            <v>-4.849463510912762</v>
          </cell>
          <cell r="P63">
            <v>-3.2129128455319447</v>
          </cell>
          <cell r="Q63">
            <v>-8.3731405707153641</v>
          </cell>
          <cell r="R63">
            <v>-2.0106642764273714</v>
          </cell>
          <cell r="S63">
            <v>-1.3456440109011414</v>
          </cell>
          <cell r="T63">
            <v>-5.3957822991191344</v>
          </cell>
          <cell r="U63">
            <v>-343.96473258836357</v>
          </cell>
          <cell r="V63">
            <v>-1.2458522301635817</v>
          </cell>
          <cell r="W63">
            <v>-1.0978983788665015</v>
          </cell>
          <cell r="X63">
            <v>-1.0939010604468198</v>
          </cell>
        </row>
        <row r="64">
          <cell r="A64" t="str">
            <v>2º Trim 20</v>
          </cell>
          <cell r="B64">
            <v>42360.716</v>
          </cell>
          <cell r="C64">
            <v>-16.325719820223433</v>
          </cell>
          <cell r="D64">
            <v>-12.408210196273942</v>
          </cell>
          <cell r="E64">
            <v>-3.3505153395954648</v>
          </cell>
          <cell r="F64">
            <v>-14.710259035228438</v>
          </cell>
          <cell r="G64">
            <v>-15.141064891348325</v>
          </cell>
          <cell r="H64">
            <v>-0.96572366749093586</v>
          </cell>
          <cell r="I64">
            <v>-10.266853378987447</v>
          </cell>
          <cell r="J64">
            <v>-9.0468282400275832</v>
          </cell>
          <cell r="K64">
            <v>-22.990643542989879</v>
          </cell>
          <cell r="L64">
            <v>5.8993339275615471</v>
          </cell>
          <cell r="M64">
            <v>-44.421499257327838</v>
          </cell>
          <cell r="N64">
            <v>-11.740119570393109</v>
          </cell>
          <cell r="O64">
            <v>-39.197161645775012</v>
          </cell>
          <cell r="P64">
            <v>-32.324487448373716</v>
          </cell>
          <cell r="Q64">
            <v>-54.01504968347335</v>
          </cell>
          <cell r="R64">
            <v>-29.439705014484158</v>
          </cell>
          <cell r="S64">
            <v>-28.386731937224223</v>
          </cell>
          <cell r="T64">
            <v>-34.64012171117281</v>
          </cell>
          <cell r="U64">
            <v>-604.79702193931848</v>
          </cell>
          <cell r="V64">
            <v>-4.4030021018363206</v>
          </cell>
          <cell r="W64">
            <v>-12.010401595124561</v>
          </cell>
          <cell r="X64">
            <v>-11.922719693667238</v>
          </cell>
        </row>
      </sheetData>
      <sheetData sheetId="7">
        <row r="5">
          <cell r="U5">
            <v>44097</v>
          </cell>
          <cell r="V5"/>
        </row>
        <row r="12">
          <cell r="A12">
            <v>2001</v>
          </cell>
          <cell r="B12">
            <v>135775.00900000002</v>
          </cell>
          <cell r="C12">
            <v>82.05981116893166</v>
          </cell>
          <cell r="D12">
            <v>19.249671344157296</v>
          </cell>
          <cell r="E12">
            <v>62.810139824774375</v>
          </cell>
          <cell r="F12">
            <v>61.142882340004114</v>
          </cell>
          <cell r="G12">
            <v>1.6672574847702639</v>
          </cell>
          <cell r="H12">
            <v>28.157491781127401</v>
          </cell>
          <cell r="I12">
            <v>27.381589788736449</v>
          </cell>
          <cell r="J12">
            <v>10.630163169423909</v>
          </cell>
          <cell r="K12">
            <v>16.751426619312539</v>
          </cell>
          <cell r="L12">
            <v>0.6841376825097466</v>
          </cell>
          <cell r="M12">
            <v>9.1764309881209413E-2</v>
          </cell>
          <cell r="N12">
            <v>27.437326113526527</v>
          </cell>
          <cell r="O12">
            <v>21.048554671795305</v>
          </cell>
          <cell r="P12">
            <v>6.3887714417312242</v>
          </cell>
          <cell r="Q12">
            <v>37.654629063585624</v>
          </cell>
          <cell r="R12">
            <v>33.354292025861689</v>
          </cell>
          <cell r="S12">
            <v>4.3003370377239305</v>
          </cell>
          <cell r="T12">
            <v>-10.217302950059096</v>
          </cell>
          <cell r="U12">
            <v>0.24081013627400549</v>
          </cell>
          <cell r="V12">
            <v>5.4910715067919549</v>
          </cell>
        </row>
        <row r="13">
          <cell r="A13">
            <v>2002</v>
          </cell>
          <cell r="B13">
            <v>142554.26300000004</v>
          </cell>
          <cell r="C13">
            <v>82.257205454459097</v>
          </cell>
          <cell r="D13">
            <v>19.552094348802463</v>
          </cell>
          <cell r="E13">
            <v>62.705111105656655</v>
          </cell>
          <cell r="F13">
            <v>61.014733736864812</v>
          </cell>
          <cell r="G13">
            <v>1.69037736879184</v>
          </cell>
          <cell r="H13">
            <v>25.90432949732271</v>
          </cell>
          <cell r="I13">
            <v>25.857104673186793</v>
          </cell>
          <cell r="J13">
            <v>9.6079946763850863</v>
          </cell>
          <cell r="K13">
            <v>16.249109996801707</v>
          </cell>
          <cell r="L13">
            <v>-4.3300002890829005E-2</v>
          </cell>
          <cell r="M13">
            <v>9.0524827026744165E-2</v>
          </cell>
          <cell r="N13">
            <v>27.073362232597699</v>
          </cell>
          <cell r="O13">
            <v>20.776865157655784</v>
          </cell>
          <cell r="P13">
            <v>6.2964970749419091</v>
          </cell>
          <cell r="Q13">
            <v>35.234897184379527</v>
          </cell>
          <cell r="R13">
            <v>30.998885666435648</v>
          </cell>
          <cell r="S13">
            <v>4.2360115179438704</v>
          </cell>
          <cell r="T13">
            <v>-8.1615349517818281</v>
          </cell>
          <cell r="U13">
            <v>1.6482620892332305</v>
          </cell>
          <cell r="V13">
            <v>3.3447436560287764</v>
          </cell>
        </row>
        <row r="14">
          <cell r="A14">
            <v>2003</v>
          </cell>
          <cell r="B14">
            <v>146067.85800000001</v>
          </cell>
          <cell r="C14">
            <v>83.289858334199707</v>
          </cell>
          <cell r="D14">
            <v>20.106396028618416</v>
          </cell>
          <cell r="E14">
            <v>63.183462305581287</v>
          </cell>
          <cell r="F14">
            <v>61.48509071721994</v>
          </cell>
          <cell r="G14">
            <v>1.698371588361349</v>
          </cell>
          <cell r="H14">
            <v>23.114705358382128</v>
          </cell>
          <cell r="I14">
            <v>23.760442903188189</v>
          </cell>
          <cell r="J14">
            <v>8.8553992487519047</v>
          </cell>
          <cell r="K14">
            <v>14.905043654436284</v>
          </cell>
          <cell r="L14">
            <v>-0.71612880090293396</v>
          </cell>
          <cell r="M14">
            <v>7.0391256096875188E-2</v>
          </cell>
          <cell r="N14">
            <v>27.367191897891729</v>
          </cell>
          <cell r="O14">
            <v>21.230394163786535</v>
          </cell>
          <cell r="P14">
            <v>6.1367977341051985</v>
          </cell>
          <cell r="Q14">
            <v>33.771755590473582</v>
          </cell>
          <cell r="R14">
            <v>29.707918356685976</v>
          </cell>
          <cell r="S14">
            <v>4.0638372337875994</v>
          </cell>
          <cell r="T14">
            <v>-6.4045636925818528</v>
          </cell>
          <cell r="U14">
            <v>1.5991152786500593</v>
          </cell>
          <cell r="V14">
            <v>0.86562686659183441</v>
          </cell>
        </row>
        <row r="15">
          <cell r="A15">
            <v>2004</v>
          </cell>
          <cell r="B15">
            <v>152248.38799999998</v>
          </cell>
          <cell r="C15">
            <v>84.046166715407196</v>
          </cell>
          <cell r="D15">
            <v>20.423619854681156</v>
          </cell>
          <cell r="E15">
            <v>63.622546860726054</v>
          </cell>
          <cell r="F15">
            <v>61.915039126719698</v>
          </cell>
          <cell r="G15">
            <v>1.7075077340063531</v>
          </cell>
          <cell r="H15">
            <v>23.824323841116797</v>
          </cell>
          <cell r="I15">
            <v>23.424067386513155</v>
          </cell>
          <cell r="J15">
            <v>8.8599020174847425</v>
          </cell>
          <cell r="K15">
            <v>14.564165369028409</v>
          </cell>
          <cell r="L15">
            <v>0.3299759075281638</v>
          </cell>
          <cell r="M15">
            <v>7.0280547075480385E-2</v>
          </cell>
          <cell r="N15">
            <v>27.667051555251938</v>
          </cell>
          <cell r="O15">
            <v>21.058598006305331</v>
          </cell>
          <cell r="P15">
            <v>6.6084535489466081</v>
          </cell>
          <cell r="Q15">
            <v>35.537542111775927</v>
          </cell>
          <cell r="R15">
            <v>31.442056384859729</v>
          </cell>
          <cell r="S15">
            <v>4.0954857269162019</v>
          </cell>
          <cell r="T15">
            <v>-7.8704905565239898</v>
          </cell>
          <cell r="U15">
            <v>-1.798948814598208</v>
          </cell>
          <cell r="V15">
            <v>6.0302219260311087</v>
          </cell>
        </row>
        <row r="16">
          <cell r="A16">
            <v>2005</v>
          </cell>
          <cell r="B16">
            <v>158552.704</v>
          </cell>
          <cell r="C16">
            <v>85.417555540396222</v>
          </cell>
          <cell r="D16">
            <v>20.985147626369095</v>
          </cell>
          <cell r="E16">
            <v>64.432407914027124</v>
          </cell>
          <cell r="F16">
            <v>62.731240458693158</v>
          </cell>
          <cell r="G16">
            <v>1.7011674553339688</v>
          </cell>
          <cell r="H16">
            <v>23.358613928148461</v>
          </cell>
          <cell r="I16">
            <v>23.126575627496081</v>
          </cell>
          <cell r="J16">
            <v>8.8272799182283244</v>
          </cell>
          <cell r="K16">
            <v>14.299295709267756</v>
          </cell>
          <cell r="L16">
            <v>0.14363678086499237</v>
          </cell>
          <cell r="M16">
            <v>8.8401519787388805E-2</v>
          </cell>
          <cell r="N16">
            <v>27.084167545953679</v>
          </cell>
          <cell r="O16">
            <v>20.611542519009955</v>
          </cell>
          <cell r="P16">
            <v>6.4726250269437218</v>
          </cell>
          <cell r="Q16">
            <v>35.860337014498342</v>
          </cell>
          <cell r="R16">
            <v>31.690252346626639</v>
          </cell>
          <cell r="S16">
            <v>4.1700846678717003</v>
          </cell>
          <cell r="T16">
            <v>-8.7761694685446621</v>
          </cell>
          <cell r="U16">
            <v>-1.269083387602107</v>
          </cell>
          <cell r="V16">
            <v>5.4098930755181698</v>
          </cell>
        </row>
        <row r="17">
          <cell r="A17">
            <v>2006</v>
          </cell>
          <cell r="B17">
            <v>166260.46899999998</v>
          </cell>
          <cell r="C17">
            <v>84.906570905919921</v>
          </cell>
          <cell r="D17">
            <v>20.320763680752037</v>
          </cell>
          <cell r="E17">
            <v>64.585807225167883</v>
          </cell>
          <cell r="F17">
            <v>62.896961393751397</v>
          </cell>
          <cell r="G17">
            <v>1.6888458314164867</v>
          </cell>
          <cell r="H17">
            <v>22.925673330080652</v>
          </cell>
          <cell r="I17">
            <v>22.53285355522485</v>
          </cell>
          <cell r="J17">
            <v>8.9007447705443443</v>
          </cell>
          <cell r="K17">
            <v>13.632108784680504</v>
          </cell>
          <cell r="L17">
            <v>0.30637469211036572</v>
          </cell>
          <cell r="M17">
            <v>8.6445082745436025E-2</v>
          </cell>
          <cell r="N17">
            <v>30.35740444110019</v>
          </cell>
          <cell r="O17">
            <v>22.784676494567094</v>
          </cell>
          <cell r="P17">
            <v>7.5727279465330994</v>
          </cell>
          <cell r="Q17">
            <v>38.189648677100749</v>
          </cell>
          <cell r="R17">
            <v>33.520362558342114</v>
          </cell>
          <cell r="S17">
            <v>4.6692861187586328</v>
          </cell>
          <cell r="T17">
            <v>-7.8322442360005589</v>
          </cell>
          <cell r="U17">
            <v>0.56317424898663337</v>
          </cell>
          <cell r="V17">
            <v>4.2981524931924024</v>
          </cell>
        </row>
        <row r="18">
          <cell r="A18">
            <v>2007</v>
          </cell>
          <cell r="B18">
            <v>175483.40099999998</v>
          </cell>
          <cell r="C18">
            <v>84.457862199741626</v>
          </cell>
          <cell r="D18">
            <v>19.606870395679195</v>
          </cell>
          <cell r="E18">
            <v>64.850991804062431</v>
          </cell>
          <cell r="F18">
            <v>63.080585040632997</v>
          </cell>
          <cell r="G18">
            <v>1.7704067634294371</v>
          </cell>
          <cell r="H18">
            <v>23.09988623938284</v>
          </cell>
          <cell r="I18">
            <v>22.509622434317876</v>
          </cell>
          <cell r="J18">
            <v>9.2806042663830048</v>
          </cell>
          <cell r="K18">
            <v>13.229018167934873</v>
          </cell>
          <cell r="L18">
            <v>0.52072503427261485</v>
          </cell>
          <cell r="M18">
            <v>6.9538770792344051E-2</v>
          </cell>
          <cell r="N18">
            <v>31.194184571337324</v>
          </cell>
          <cell r="O18">
            <v>22.751546170455178</v>
          </cell>
          <cell r="P18">
            <v>8.4426384008821458</v>
          </cell>
          <cell r="Q18">
            <v>38.751933010461784</v>
          </cell>
          <cell r="R18">
            <v>33.820220979191085</v>
          </cell>
          <cell r="S18">
            <v>4.9317120312706955</v>
          </cell>
          <cell r="T18">
            <v>-7.5577484391244596</v>
          </cell>
          <cell r="U18">
            <v>-0.14475359142648617</v>
          </cell>
          <cell r="V18">
            <v>5.6920325420229672</v>
          </cell>
        </row>
        <row r="19">
          <cell r="A19">
            <v>2008</v>
          </cell>
          <cell r="B19">
            <v>179102.78100000002</v>
          </cell>
          <cell r="C19">
            <v>85.974091602742888</v>
          </cell>
          <cell r="D19">
            <v>19.769052050621152</v>
          </cell>
          <cell r="E19">
            <v>66.205039552121733</v>
          </cell>
          <cell r="F19">
            <v>64.379430825253337</v>
          </cell>
          <cell r="G19">
            <v>1.8256087268684007</v>
          </cell>
          <cell r="H19">
            <v>23.579493162643853</v>
          </cell>
          <cell r="I19">
            <v>22.85223589018419</v>
          </cell>
          <cell r="J19">
            <v>9.8364340864143234</v>
          </cell>
          <cell r="K19">
            <v>13.01580180376987</v>
          </cell>
          <cell r="L19">
            <v>0.64562034913349542</v>
          </cell>
          <cell r="M19">
            <v>8.1636923326165428E-2</v>
          </cell>
          <cell r="N19">
            <v>31.261079078386839</v>
          </cell>
          <cell r="O19">
            <v>22.56317840201487</v>
          </cell>
          <cell r="P19">
            <v>8.6979006763719653</v>
          </cell>
          <cell r="Q19">
            <v>40.814663843773587</v>
          </cell>
          <cell r="R19">
            <v>35.635917345136029</v>
          </cell>
          <cell r="S19">
            <v>5.1787464986375609</v>
          </cell>
          <cell r="T19">
            <v>-9.5535847653867485</v>
          </cell>
          <cell r="U19">
            <v>-2.1928809095738839</v>
          </cell>
          <cell r="V19">
            <v>4.2554007714951902</v>
          </cell>
        </row>
        <row r="20">
          <cell r="A20">
            <v>2009</v>
          </cell>
          <cell r="B20">
            <v>175416.43700000001</v>
          </cell>
          <cell r="C20">
            <v>86.062700612257885</v>
          </cell>
          <cell r="D20">
            <v>21.305874545838599</v>
          </cell>
          <cell r="E20">
            <v>64.756826066419308</v>
          </cell>
          <cell r="F20">
            <v>62.905765210588562</v>
          </cell>
          <cell r="G20">
            <v>1.8510608558307451</v>
          </cell>
          <cell r="H20">
            <v>20.842507478361334</v>
          </cell>
          <cell r="I20">
            <v>21.201595264416412</v>
          </cell>
          <cell r="J20">
            <v>8.9266805709889123</v>
          </cell>
          <cell r="K20">
            <v>12.274914693427499</v>
          </cell>
          <cell r="L20">
            <v>-0.43434413161635466</v>
          </cell>
          <cell r="M20">
            <v>7.5256345561277124E-2</v>
          </cell>
          <cell r="N20">
            <v>27.293742718078352</v>
          </cell>
          <cell r="O20">
            <v>19.156398097402928</v>
          </cell>
          <cell r="P20">
            <v>8.1373446206754263</v>
          </cell>
          <cell r="Q20">
            <v>34.198950808697589</v>
          </cell>
          <cell r="R20">
            <v>29.113613794356112</v>
          </cell>
          <cell r="S20">
            <v>5.0853370143414764</v>
          </cell>
          <cell r="T20">
            <v>-6.9052080906192366</v>
          </cell>
          <cell r="U20">
            <v>2.7905016170575312</v>
          </cell>
          <cell r="V20">
            <v>-4.8487298474723239</v>
          </cell>
        </row>
        <row r="21">
          <cell r="A21">
            <v>2010</v>
          </cell>
          <cell r="B21">
            <v>179610.77899999998</v>
          </cell>
          <cell r="C21">
            <v>86.518676587890099</v>
          </cell>
          <cell r="D21">
            <v>20.593154378557653</v>
          </cell>
          <cell r="E21">
            <v>65.925522209332442</v>
          </cell>
          <cell r="F21">
            <v>64.109853896908945</v>
          </cell>
          <cell r="G21">
            <v>1.8156683124234991</v>
          </cell>
          <cell r="H21">
            <v>21.126001018012399</v>
          </cell>
          <cell r="I21">
            <v>20.573821463131679</v>
          </cell>
          <cell r="J21">
            <v>8.8601597791633662</v>
          </cell>
          <cell r="K21">
            <v>11.713661683968311</v>
          </cell>
          <cell r="L21">
            <v>0.4802774114130422</v>
          </cell>
          <cell r="M21">
            <v>7.1902143467681312E-2</v>
          </cell>
          <cell r="N21">
            <v>30.069308924939303</v>
          </cell>
          <cell r="O21">
            <v>21.725446110336179</v>
          </cell>
          <cell r="P21">
            <v>8.3438628146031277</v>
          </cell>
          <cell r="Q21">
            <v>37.71398653084178</v>
          </cell>
          <cell r="R21">
            <v>32.298695725828352</v>
          </cell>
          <cell r="S21">
            <v>5.4152908050134352</v>
          </cell>
          <cell r="T21">
            <v>-7.6446776059024764</v>
          </cell>
          <cell r="U21">
            <v>-0.92225963978506653</v>
          </cell>
          <cell r="V21">
            <v>3.3133365945632658</v>
          </cell>
        </row>
        <row r="22">
          <cell r="A22">
            <v>2011</v>
          </cell>
          <cell r="B22">
            <v>176096.17099999997</v>
          </cell>
          <cell r="C22">
            <v>85.592077978799452</v>
          </cell>
          <cell r="D22">
            <v>19.70534668808898</v>
          </cell>
          <cell r="E22">
            <v>65.886731290710472</v>
          </cell>
          <cell r="F22">
            <v>63.986694520461782</v>
          </cell>
          <cell r="G22">
            <v>1.9000367702486844</v>
          </cell>
          <cell r="H22">
            <v>18.59774282088167</v>
          </cell>
          <cell r="I22">
            <v>18.420252874209289</v>
          </cell>
          <cell r="J22">
            <v>7.6276559130862633</v>
          </cell>
          <cell r="K22">
            <v>10.792596961123028</v>
          </cell>
          <cell r="L22">
            <v>0.11760619144864884</v>
          </cell>
          <cell r="M22">
            <v>5.9883755223729435E-2</v>
          </cell>
          <cell r="N22">
            <v>34.454861599460905</v>
          </cell>
          <cell r="O22">
            <v>25.253708668089104</v>
          </cell>
          <cell r="P22">
            <v>9.2011529313718032</v>
          </cell>
          <cell r="Q22">
            <v>38.644682399142006</v>
          </cell>
          <cell r="R22">
            <v>33.122836043947828</v>
          </cell>
          <cell r="S22">
            <v>5.5218463551941754</v>
          </cell>
          <cell r="T22">
            <v>-4.189820799681101</v>
          </cell>
          <cell r="U22">
            <v>3.536842852844595</v>
          </cell>
          <cell r="V22">
            <v>-5.4936340986528513</v>
          </cell>
        </row>
        <row r="23">
          <cell r="A23">
            <v>2012</v>
          </cell>
          <cell r="B23">
            <v>168295.56899999999</v>
          </cell>
          <cell r="C23">
            <v>84.792861658764167</v>
          </cell>
          <cell r="D23">
            <v>18.335492837604058</v>
          </cell>
          <cell r="E23">
            <v>66.457368821160102</v>
          </cell>
          <cell r="F23">
            <v>64.448386635776487</v>
          </cell>
          <cell r="G23">
            <v>2.0089821853836209</v>
          </cell>
          <cell r="H23">
            <v>15.701947565832826</v>
          </cell>
          <cell r="I23">
            <v>15.824219947228677</v>
          </cell>
          <cell r="J23">
            <v>6.9087624047903491</v>
          </cell>
          <cell r="K23">
            <v>8.9154575424383271</v>
          </cell>
          <cell r="L23">
            <v>-0.16285098985582913</v>
          </cell>
          <cell r="M23">
            <v>4.0578608459976753E-2</v>
          </cell>
          <cell r="N23">
            <v>37.778014821055692</v>
          </cell>
          <cell r="O23">
            <v>27.827862776351527</v>
          </cell>
          <cell r="P23">
            <v>9.9501520447041614</v>
          </cell>
          <cell r="Q23">
            <v>38.272824045652683</v>
          </cell>
          <cell r="R23">
            <v>32.818291847006385</v>
          </cell>
          <cell r="S23">
            <v>5.4545321986462998</v>
          </cell>
          <cell r="T23">
            <v>-0.49480922459699173</v>
          </cell>
          <cell r="U23">
            <v>3.716930335753863</v>
          </cell>
          <cell r="V23">
            <v>-8.1466700374762944</v>
          </cell>
        </row>
        <row r="24">
          <cell r="A24">
            <v>2013</v>
          </cell>
          <cell r="B24">
            <v>170492.269</v>
          </cell>
          <cell r="C24">
            <v>84.269305489740418</v>
          </cell>
          <cell r="D24">
            <v>18.848096273503177</v>
          </cell>
          <cell r="E24">
            <v>65.421209216237244</v>
          </cell>
          <cell r="F24">
            <v>63.417038575514525</v>
          </cell>
          <cell r="G24">
            <v>2.0041706407227182</v>
          </cell>
          <cell r="H24">
            <v>14.632119184242894</v>
          </cell>
          <cell r="I24">
            <v>14.751583838678339</v>
          </cell>
          <cell r="J24">
            <v>7.0209142445045423</v>
          </cell>
          <cell r="K24">
            <v>7.7306695941737971</v>
          </cell>
          <cell r="L24">
            <v>-0.16706915901271746</v>
          </cell>
          <cell r="M24">
            <v>4.7604504577272062E-2</v>
          </cell>
          <cell r="N24">
            <v>39.606504972961559</v>
          </cell>
          <cell r="O24">
            <v>28.717525015753058</v>
          </cell>
          <cell r="P24">
            <v>10.888979957208498</v>
          </cell>
          <cell r="Q24">
            <v>38.507929646944874</v>
          </cell>
          <cell r="R24">
            <v>32.827189953111599</v>
          </cell>
          <cell r="S24">
            <v>5.6807396938332726</v>
          </cell>
          <cell r="T24">
            <v>1.0985753260166859</v>
          </cell>
          <cell r="U24">
            <v>1.6077238492238548</v>
          </cell>
          <cell r="V24">
            <v>-0.30246072610502966</v>
          </cell>
        </row>
        <row r="25">
          <cell r="A25">
            <v>2014</v>
          </cell>
          <cell r="B25">
            <v>173053.69100000002</v>
          </cell>
          <cell r="C25">
            <v>84.533753746980167</v>
          </cell>
          <cell r="D25">
            <v>18.398464555142013</v>
          </cell>
          <cell r="E25">
            <v>66.13528919183814</v>
          </cell>
          <cell r="F25">
            <v>64.111613198703736</v>
          </cell>
          <cell r="G25">
            <v>2.0236759931344079</v>
          </cell>
          <cell r="H25">
            <v>15.316618124024876</v>
          </cell>
          <cell r="I25">
            <v>15.031595598847987</v>
          </cell>
          <cell r="J25">
            <v>7.5372579022310484</v>
          </cell>
          <cell r="K25">
            <v>7.4943376966169399</v>
          </cell>
          <cell r="L25">
            <v>0.24161345394245301</v>
          </cell>
          <cell r="M25">
            <v>4.3409071234429775E-2</v>
          </cell>
          <cell r="N25">
            <v>40.215968002670337</v>
          </cell>
          <cell r="O25">
            <v>28.92972678635326</v>
          </cell>
          <cell r="P25">
            <v>11.286241216317078</v>
          </cell>
          <cell r="Q25">
            <v>40.066339873675382</v>
          </cell>
          <cell r="R25">
            <v>33.76510588265927</v>
          </cell>
          <cell r="S25">
            <v>6.301233991016117</v>
          </cell>
          <cell r="T25">
            <v>0.14962812899495503</v>
          </cell>
          <cell r="U25">
            <v>-0.94669923127129274</v>
          </cell>
          <cell r="V25">
            <v>2.449067646580497</v>
          </cell>
        </row>
        <row r="26">
          <cell r="A26">
            <v>2015</v>
          </cell>
          <cell r="B26">
            <v>179713.15899999999</v>
          </cell>
          <cell r="C26">
            <v>83.405341508687201</v>
          </cell>
          <cell r="D26">
            <v>17.850682820616385</v>
          </cell>
          <cell r="E26">
            <v>65.554658688070802</v>
          </cell>
          <cell r="F26">
            <v>63.520008570991735</v>
          </cell>
          <cell r="G26">
            <v>2.0346501170790727</v>
          </cell>
          <cell r="H26">
            <v>15.855321980067135</v>
          </cell>
          <cell r="I26">
            <v>15.517219303901953</v>
          </cell>
          <cell r="J26">
            <v>7.8080164402429793</v>
          </cell>
          <cell r="K26">
            <v>7.7092028636589722</v>
          </cell>
          <cell r="L26">
            <v>0.28088816801667821</v>
          </cell>
          <cell r="M26">
            <v>5.721450814851016E-2</v>
          </cell>
          <cell r="N26">
            <v>40.615115446276249</v>
          </cell>
          <cell r="O26">
            <v>28.950129912300966</v>
          </cell>
          <cell r="P26">
            <v>11.664985533975283</v>
          </cell>
          <cell r="Q26">
            <v>39.875778935030574</v>
          </cell>
          <cell r="R26">
            <v>33.512910426331111</v>
          </cell>
          <cell r="S26">
            <v>6.3628685086994663</v>
          </cell>
          <cell r="T26">
            <v>0.7393365112456749</v>
          </cell>
          <cell r="U26">
            <v>0.61815959764764117</v>
          </cell>
          <cell r="V26">
            <v>3.2300495688358364</v>
          </cell>
        </row>
        <row r="27">
          <cell r="A27">
            <v>2016</v>
          </cell>
          <cell r="B27">
            <v>186489.81099999999</v>
          </cell>
          <cell r="C27">
            <v>83.020057862571363</v>
          </cell>
          <cell r="D27">
            <v>17.587877227244334</v>
          </cell>
          <cell r="E27">
            <v>65.432180635327043</v>
          </cell>
          <cell r="F27">
            <v>63.420892200914935</v>
          </cell>
          <cell r="G27">
            <v>2.0112884344121085</v>
          </cell>
          <cell r="H27">
            <v>15.832524491110133</v>
          </cell>
          <cell r="I27">
            <v>15.493265742008825</v>
          </cell>
          <cell r="J27">
            <v>8.0124077127194901</v>
          </cell>
          <cell r="K27">
            <v>7.480858029289335</v>
          </cell>
          <cell r="L27">
            <v>0.27799213116259747</v>
          </cell>
          <cell r="M27">
            <v>6.1266617938714102E-2</v>
          </cell>
          <cell r="N27">
            <v>40.210823635828561</v>
          </cell>
          <cell r="O27">
            <v>28.220157829426945</v>
          </cell>
          <cell r="P27">
            <v>11.990665806401614</v>
          </cell>
          <cell r="Q27">
            <v>39.063405989510066</v>
          </cell>
          <cell r="R27">
            <v>32.588484418593779</v>
          </cell>
          <cell r="S27">
            <v>6.4749215709162797</v>
          </cell>
          <cell r="T27">
            <v>1.1474176463184946</v>
          </cell>
          <cell r="U27">
            <v>0.45134813973194493</v>
          </cell>
          <cell r="V27">
            <v>3.3194675521785353</v>
          </cell>
        </row>
        <row r="28">
          <cell r="A28">
            <v>2017</v>
          </cell>
          <cell r="B28">
            <v>195947.20999999996</v>
          </cell>
          <cell r="C28">
            <v>81.763882731476514</v>
          </cell>
          <cell r="D28">
            <v>17.184738685485755</v>
          </cell>
          <cell r="E28">
            <v>64.579144045990759</v>
          </cell>
          <cell r="F28">
            <v>62.545543261371272</v>
          </cell>
          <cell r="G28">
            <v>2.0336007846194906</v>
          </cell>
          <cell r="H28">
            <v>17.226724993940973</v>
          </cell>
          <cell r="I28">
            <v>16.783976153577285</v>
          </cell>
          <cell r="J28">
            <v>8.4845882725250359</v>
          </cell>
          <cell r="K28">
            <v>8.2993878810522492</v>
          </cell>
          <cell r="L28">
            <v>0.37389713280428949</v>
          </cell>
          <cell r="M28">
            <v>6.8851707559398276E-2</v>
          </cell>
          <cell r="N28">
            <v>42.724266398077326</v>
          </cell>
          <cell r="O28">
            <v>29.344300436837052</v>
          </cell>
          <cell r="P28">
            <v>13.379965961240275</v>
          </cell>
          <cell r="Q28">
            <v>41.714874123494802</v>
          </cell>
          <cell r="R28">
            <v>34.97097866307972</v>
          </cell>
          <cell r="S28">
            <v>6.7438954604150796</v>
          </cell>
          <cell r="T28">
            <v>1.0093922745825239</v>
          </cell>
          <cell r="U28">
            <v>-8.6836379495288454E-2</v>
          </cell>
          <cell r="V28">
            <v>5.1581048575356201</v>
          </cell>
        </row>
        <row r="29">
          <cell r="A29">
            <v>2018</v>
          </cell>
          <cell r="B29">
            <v>205184.12400000001</v>
          </cell>
          <cell r="C29">
            <v>81.246851242740405</v>
          </cell>
          <cell r="D29">
            <v>16.9771278210589</v>
          </cell>
          <cell r="E29">
            <v>64.269723421681491</v>
          </cell>
          <cell r="F29">
            <v>62.25498859746088</v>
          </cell>
          <cell r="G29">
            <v>2.0147348242206147</v>
          </cell>
          <cell r="H29">
            <v>18.29047163512514</v>
          </cell>
          <cell r="I29">
            <v>17.522527230225666</v>
          </cell>
          <cell r="J29">
            <v>8.7743728164855472</v>
          </cell>
          <cell r="K29">
            <v>8.7481544137401208</v>
          </cell>
          <cell r="L29">
            <v>0.69779472801706621</v>
          </cell>
          <cell r="M29">
            <v>7.0149676882408321E-2</v>
          </cell>
          <cell r="N29">
            <v>43.445719026487637</v>
          </cell>
          <cell r="O29">
            <v>29.574734056909779</v>
          </cell>
          <cell r="P29">
            <v>13.87098496957786</v>
          </cell>
          <cell r="Q29">
            <v>42.983041904353179</v>
          </cell>
          <cell r="R29">
            <v>36.04721337992018</v>
          </cell>
          <cell r="S29">
            <v>6.9358285244330107</v>
          </cell>
          <cell r="T29">
            <v>0.46267712213445833</v>
          </cell>
          <cell r="U29">
            <v>-0.52490464140826887</v>
          </cell>
          <cell r="V29">
            <v>5.2388855141137318</v>
          </cell>
        </row>
        <row r="30">
          <cell r="A30">
            <v>2019</v>
          </cell>
          <cell r="B30">
            <v>213301.04700000002</v>
          </cell>
          <cell r="C30">
            <v>80.772661186234117</v>
          </cell>
          <cell r="D30">
            <v>16.881193274217729</v>
          </cell>
          <cell r="E30">
            <v>63.891467912016388</v>
          </cell>
          <cell r="F30">
            <v>61.894751974658611</v>
          </cell>
          <cell r="G30">
            <v>1.9967159373577748</v>
          </cell>
          <cell r="H30">
            <v>18.998705618167921</v>
          </cell>
          <cell r="I30">
            <v>18.208633078111426</v>
          </cell>
          <cell r="J30">
            <v>8.8243673740616941</v>
          </cell>
          <cell r="K30">
            <v>9.3842657040497315</v>
          </cell>
          <cell r="L30">
            <v>0.71377286769717541</v>
          </cell>
          <cell r="M30">
            <v>7.6299672359320392E-2</v>
          </cell>
          <cell r="N30">
            <v>43.505480308308094</v>
          </cell>
          <cell r="O30">
            <v>29.390844949767164</v>
          </cell>
          <cell r="P30">
            <v>14.114635358540925</v>
          </cell>
          <cell r="Q30">
            <v>43.276847112710144</v>
          </cell>
          <cell r="R30">
            <v>35.928128379041659</v>
          </cell>
          <cell r="S30">
            <v>7.3487187336684743</v>
          </cell>
          <cell r="T30">
            <v>0.22863319559795059</v>
          </cell>
          <cell r="U30">
            <v>-0.2249993766574262</v>
          </cell>
          <cell r="V30">
            <v>4.1809209371383824</v>
          </cell>
        </row>
        <row r="32">
          <cell r="A32" t="str">
            <v>2º Trim 12</v>
          </cell>
          <cell r="B32">
            <v>41964.353000000003</v>
          </cell>
          <cell r="C32">
            <v>84.894121922956842</v>
          </cell>
          <cell r="D32">
            <v>18.341803101313157</v>
          </cell>
          <cell r="E32">
            <v>66.552318821643681</v>
          </cell>
          <cell r="F32">
            <v>64.539581963768143</v>
          </cell>
          <cell r="G32">
            <v>2.0127368578755402</v>
          </cell>
          <cell r="H32">
            <v>15.14113180775121</v>
          </cell>
          <cell r="I32">
            <v>15.799733645363245</v>
          </cell>
          <cell r="J32">
            <v>6.9571476533904857</v>
          </cell>
          <cell r="K32">
            <v>8.8425859919727579</v>
          </cell>
          <cell r="L32">
            <v>-0.69777317905985581</v>
          </cell>
          <cell r="M32">
            <v>3.9171341447823575E-2</v>
          </cell>
          <cell r="N32">
            <v>37.766298934717277</v>
          </cell>
          <cell r="O32">
            <v>27.806433712918199</v>
          </cell>
          <cell r="P32">
            <v>9.9598652217990811</v>
          </cell>
          <cell r="Q32">
            <v>37.801552665425341</v>
          </cell>
          <cell r="R32">
            <v>32.3537670174493</v>
          </cell>
          <cell r="S32">
            <v>5.4477856479760334</v>
          </cell>
          <cell r="T32">
            <v>-3.5253730708063813E-2</v>
          </cell>
          <cell r="U32">
            <v>5.2896908158206273</v>
          </cell>
          <cell r="V32">
            <v>-10.430104043797799</v>
          </cell>
        </row>
        <row r="33">
          <cell r="A33" t="str">
            <v>3º Trim 12</v>
          </cell>
          <cell r="B33">
            <v>41881.544999999998</v>
          </cell>
          <cell r="C33">
            <v>84.761414603974146</v>
          </cell>
          <cell r="D33">
            <v>18.148554452802543</v>
          </cell>
          <cell r="E33">
            <v>66.612860151171603</v>
          </cell>
          <cell r="F33">
            <v>64.592915566987799</v>
          </cell>
          <cell r="G33">
            <v>2.0199445841837975</v>
          </cell>
          <cell r="H33">
            <v>15.219777589389313</v>
          </cell>
          <cell r="I33">
            <v>15.461826921619057</v>
          </cell>
          <cell r="J33">
            <v>6.9237894638318611</v>
          </cell>
          <cell r="K33">
            <v>8.5380374577871976</v>
          </cell>
          <cell r="L33">
            <v>-0.28061285704717914</v>
          </cell>
          <cell r="M33">
            <v>3.8563524817434504E-2</v>
          </cell>
          <cell r="N33">
            <v>38.014514507523543</v>
          </cell>
          <cell r="O33">
            <v>28.028373833868837</v>
          </cell>
          <cell r="P33">
            <v>9.9861406736547096</v>
          </cell>
          <cell r="Q33">
            <v>37.995706700886991</v>
          </cell>
          <cell r="R33">
            <v>32.639034686996389</v>
          </cell>
          <cell r="S33">
            <v>5.3566720138906048</v>
          </cell>
          <cell r="T33">
            <v>1.8807806636552016E-2</v>
          </cell>
          <cell r="U33">
            <v>3.651528517732312</v>
          </cell>
          <cell r="V33">
            <v>-8.4895028546986566</v>
          </cell>
        </row>
        <row r="34">
          <cell r="A34" t="str">
            <v>4º Trim 12</v>
          </cell>
          <cell r="B34">
            <v>41699.155999999981</v>
          </cell>
          <cell r="C34">
            <v>84.496563911269575</v>
          </cell>
          <cell r="D34">
            <v>18.450550893643971</v>
          </cell>
          <cell r="E34">
            <v>66.046013017625597</v>
          </cell>
          <cell r="F34">
            <v>64.014983900393588</v>
          </cell>
          <cell r="G34">
            <v>2.0310291172320136</v>
          </cell>
          <cell r="H34">
            <v>15.797012774071506</v>
          </cell>
          <cell r="I34">
            <v>15.020131342706319</v>
          </cell>
          <cell r="J34">
            <v>6.7922741649735112</v>
          </cell>
          <cell r="K34">
            <v>8.2278571777328082</v>
          </cell>
          <cell r="L34">
            <v>0.73530265216878765</v>
          </cell>
          <cell r="M34">
            <v>4.1578779196394321E-2</v>
          </cell>
          <cell r="N34">
            <v>37.996334985772869</v>
          </cell>
          <cell r="O34">
            <v>27.745631110615289</v>
          </cell>
          <cell r="P34">
            <v>10.250703875157576</v>
          </cell>
          <cell r="Q34">
            <v>38.289911671113934</v>
          </cell>
          <cell r="R34">
            <v>32.681371296819542</v>
          </cell>
          <cell r="S34">
            <v>5.6085403742943889</v>
          </cell>
          <cell r="T34">
            <v>-0.29357668534106551</v>
          </cell>
          <cell r="U34">
            <v>1.2651400633348304</v>
          </cell>
          <cell r="V34">
            <v>-4.6359742279005749</v>
          </cell>
        </row>
        <row r="35">
          <cell r="A35" t="str">
            <v>1º Trim 13</v>
          </cell>
          <cell r="B35">
            <v>42018.028000000006</v>
          </cell>
          <cell r="C35">
            <v>84.070499453234689</v>
          </cell>
          <cell r="D35">
            <v>18.745989221578895</v>
          </cell>
          <cell r="E35">
            <v>65.324510231655793</v>
          </cell>
          <cell r="F35">
            <v>63.300293388352245</v>
          </cell>
          <cell r="G35">
            <v>2.0242168433035452</v>
          </cell>
          <cell r="H35">
            <v>14.575455563978393</v>
          </cell>
          <cell r="I35">
            <v>14.636872058821988</v>
          </cell>
          <cell r="J35">
            <v>6.7878245023778847</v>
          </cell>
          <cell r="K35">
            <v>7.8490475564441029</v>
          </cell>
          <cell r="L35">
            <v>-0.10730870092237549</v>
          </cell>
          <cell r="M35">
            <v>4.5892206078781229E-2</v>
          </cell>
          <cell r="N35">
            <v>39.168891981318104</v>
          </cell>
          <cell r="O35">
            <v>28.63009420622976</v>
          </cell>
          <cell r="P35">
            <v>10.538797775088348</v>
          </cell>
          <cell r="Q35">
            <v>37.814846998531202</v>
          </cell>
          <cell r="R35">
            <v>32.541412938274966</v>
          </cell>
          <cell r="S35">
            <v>5.2734340602562302</v>
          </cell>
          <cell r="T35">
            <v>1.3540449827869026</v>
          </cell>
          <cell r="U35">
            <v>2.9762191168925063</v>
          </cell>
          <cell r="V35">
            <v>-4.6896183589835019</v>
          </cell>
        </row>
        <row r="36">
          <cell r="A36" t="str">
            <v>2º Trim 13</v>
          </cell>
          <cell r="B36">
            <v>42376.670000000006</v>
          </cell>
          <cell r="C36">
            <v>84.533385940896238</v>
          </cell>
          <cell r="D36">
            <v>18.991265712950074</v>
          </cell>
          <cell r="E36">
            <v>65.542120227946171</v>
          </cell>
          <cell r="F36">
            <v>63.530395380288255</v>
          </cell>
          <cell r="G36">
            <v>2.0117248476579208</v>
          </cell>
          <cell r="H36">
            <v>14.262022004088571</v>
          </cell>
          <cell r="I36">
            <v>14.74989422245778</v>
          </cell>
          <cell r="J36">
            <v>6.9700615928528613</v>
          </cell>
          <cell r="K36">
            <v>7.7798326296049183</v>
          </cell>
          <cell r="L36">
            <v>-0.53677412595185037</v>
          </cell>
          <cell r="M36">
            <v>4.8901907582639209E-2</v>
          </cell>
          <cell r="N36">
            <v>39.700646605785685</v>
          </cell>
          <cell r="O36">
            <v>28.675028028393925</v>
          </cell>
          <cell r="P36">
            <v>11.025618577391755</v>
          </cell>
          <cell r="Q36">
            <v>38.496054550770495</v>
          </cell>
          <cell r="R36">
            <v>32.746822721086858</v>
          </cell>
          <cell r="S36">
            <v>5.7492318296836435</v>
          </cell>
          <cell r="T36">
            <v>1.2045920550151905</v>
          </cell>
          <cell r="U36">
            <v>1.2516813973040453</v>
          </cell>
          <cell r="V36">
            <v>-0.26914033441668767</v>
          </cell>
        </row>
        <row r="37">
          <cell r="A37" t="str">
            <v>3º Trim 13</v>
          </cell>
          <cell r="B37">
            <v>42900.582999999999</v>
          </cell>
          <cell r="C37">
            <v>84.138837926747996</v>
          </cell>
          <cell r="D37">
            <v>18.903969207131759</v>
          </cell>
          <cell r="E37">
            <v>65.23486871961623</v>
          </cell>
          <cell r="F37">
            <v>63.240031027084179</v>
          </cell>
          <cell r="G37">
            <v>1.9948376925320574</v>
          </cell>
          <cell r="H37">
            <v>14.935237593391214</v>
          </cell>
          <cell r="I37">
            <v>14.710089137949478</v>
          </cell>
          <cell r="J37">
            <v>6.9308475365008437</v>
          </cell>
          <cell r="K37">
            <v>7.779241601448633</v>
          </cell>
          <cell r="L37">
            <v>0.17615844521273752</v>
          </cell>
          <cell r="M37">
            <v>4.8990010228998522E-2</v>
          </cell>
          <cell r="N37">
            <v>39.903450729329251</v>
          </cell>
          <cell r="O37">
            <v>28.90177739542607</v>
          </cell>
          <cell r="P37">
            <v>11.001673333903177</v>
          </cell>
          <cell r="Q37">
            <v>38.977526249468454</v>
          </cell>
          <cell r="R37">
            <v>33.111517388936186</v>
          </cell>
          <cell r="S37">
            <v>5.8660088605322684</v>
          </cell>
          <cell r="T37">
            <v>0.92592447986079662</v>
          </cell>
          <cell r="U37">
            <v>0.92964574253408883</v>
          </cell>
          <cell r="V37">
            <v>1.5034975428915098</v>
          </cell>
        </row>
        <row r="38">
          <cell r="A38" t="str">
            <v>4º Trim 13</v>
          </cell>
          <cell r="B38">
            <v>43196.98799999999</v>
          </cell>
          <cell r="C38">
            <v>84.333192397581087</v>
          </cell>
          <cell r="D38">
            <v>18.751476376084391</v>
          </cell>
          <cell r="E38">
            <v>65.581716021496703</v>
          </cell>
          <cell r="F38">
            <v>63.595186312527176</v>
          </cell>
          <cell r="G38">
            <v>1.9865297089695244</v>
          </cell>
          <cell r="H38">
            <v>14.749266777581813</v>
          </cell>
          <cell r="I38">
            <v>14.906032337254635</v>
          </cell>
          <cell r="J38">
            <v>7.3869779994845963</v>
          </cell>
          <cell r="K38">
            <v>7.5190543377700365</v>
          </cell>
          <cell r="L38">
            <v>-0.20338686576943749</v>
          </cell>
          <cell r="M38">
            <v>4.6621306096619547E-2</v>
          </cell>
          <cell r="N38">
            <v>39.644912279532079</v>
          </cell>
          <cell r="O38">
            <v>28.661271475687144</v>
          </cell>
          <cell r="P38">
            <v>10.983640803844935</v>
          </cell>
          <cell r="Q38">
            <v>38.727371454694982</v>
          </cell>
          <cell r="R38">
            <v>32.901631937856443</v>
          </cell>
          <cell r="S38">
            <v>5.8257395168385351</v>
          </cell>
          <cell r="T38">
            <v>0.91754082483709709</v>
          </cell>
          <cell r="U38">
            <v>1.2440755395624457</v>
          </cell>
          <cell r="V38">
            <v>2.3479204231376389</v>
          </cell>
        </row>
        <row r="39">
          <cell r="A39" t="str">
            <v>1º Trim 14</v>
          </cell>
          <cell r="B39">
            <v>43023.701000000001</v>
          </cell>
          <cell r="C39">
            <v>84.300627693558951</v>
          </cell>
          <cell r="D39">
            <v>18.516061647044264</v>
          </cell>
          <cell r="E39">
            <v>65.784566046514684</v>
          </cell>
          <cell r="F39">
            <v>63.779468902500966</v>
          </cell>
          <cell r="G39">
            <v>2.0050971440137144</v>
          </cell>
          <cell r="H39">
            <v>15.541463994462029</v>
          </cell>
          <cell r="I39">
            <v>14.482731274094713</v>
          </cell>
          <cell r="J39">
            <v>7.2590314812758665</v>
          </cell>
          <cell r="K39">
            <v>7.2236997928188451</v>
          </cell>
          <cell r="L39">
            <v>1.0152961968567047</v>
          </cell>
          <cell r="M39">
            <v>4.3436523510611044E-2</v>
          </cell>
          <cell r="N39">
            <v>39.148152317254159</v>
          </cell>
          <cell r="O39">
            <v>28.061630495247257</v>
          </cell>
          <cell r="P39">
            <v>11.086521822006899</v>
          </cell>
          <cell r="Q39">
            <v>38.99024400527513</v>
          </cell>
          <cell r="R39">
            <v>33.096064887583701</v>
          </cell>
          <cell r="S39">
            <v>5.894179117691432</v>
          </cell>
          <cell r="T39">
            <v>0.15790831197902833</v>
          </cell>
          <cell r="U39">
            <v>-1.1923572424674411</v>
          </cell>
          <cell r="V39">
            <v>3.5857894140105584</v>
          </cell>
        </row>
        <row r="40">
          <cell r="A40" t="str">
            <v>2º Trim 14</v>
          </cell>
          <cell r="B40">
            <v>43081.210999999996</v>
          </cell>
          <cell r="C40">
            <v>84.515964511768246</v>
          </cell>
          <cell r="D40">
            <v>18.561537186129694</v>
          </cell>
          <cell r="E40">
            <v>65.954427325638562</v>
          </cell>
          <cell r="F40">
            <v>63.936150727053622</v>
          </cell>
          <cell r="G40">
            <v>2.0182765985849378</v>
          </cell>
          <cell r="H40">
            <v>14.623073153630708</v>
          </cell>
          <cell r="I40">
            <v>14.943416980548669</v>
          </cell>
          <cell r="J40">
            <v>7.3961593140917037</v>
          </cell>
          <cell r="K40">
            <v>7.5472576664569653</v>
          </cell>
          <cell r="L40">
            <v>-0.36184683852085781</v>
          </cell>
          <cell r="M40">
            <v>4.1503011602900396E-2</v>
          </cell>
          <cell r="N40">
            <v>40.650535566421283</v>
          </cell>
          <cell r="O40">
            <v>29.431008798708095</v>
          </cell>
          <cell r="P40">
            <v>11.219526767713193</v>
          </cell>
          <cell r="Q40">
            <v>39.789573231820256</v>
          </cell>
          <cell r="R40">
            <v>33.595394985530938</v>
          </cell>
          <cell r="S40">
            <v>6.1941782462893169</v>
          </cell>
          <cell r="T40">
            <v>0.86096233460102667</v>
          </cell>
          <cell r="U40">
            <v>-0.32931563523043533</v>
          </cell>
          <cell r="V40">
            <v>1.9918837416908814</v>
          </cell>
        </row>
        <row r="41">
          <cell r="A41" t="str">
            <v>3º Trim 14</v>
          </cell>
          <cell r="B41">
            <v>43429.275000000001</v>
          </cell>
          <cell r="C41">
            <v>84.884011994213566</v>
          </cell>
          <cell r="D41">
            <v>18.575958267781349</v>
          </cell>
          <cell r="E41">
            <v>66.308053726432234</v>
          </cell>
          <cell r="F41">
            <v>64.283251332194709</v>
          </cell>
          <cell r="G41">
            <v>2.0248023942375277</v>
          </cell>
          <cell r="H41">
            <v>15.535552919085111</v>
          </cell>
          <cell r="I41">
            <v>15.207023373058842</v>
          </cell>
          <cell r="J41">
            <v>7.5837968743434017</v>
          </cell>
          <cell r="K41">
            <v>7.6232264987154394</v>
          </cell>
          <cell r="L41">
            <v>0.28625621772410431</v>
          </cell>
          <cell r="M41">
            <v>4.2273328302164848E-2</v>
          </cell>
          <cell r="N41">
            <v>40.20282862193762</v>
          </cell>
          <cell r="O41">
            <v>28.761983707994204</v>
          </cell>
          <cell r="P41">
            <v>11.440844913943419</v>
          </cell>
          <cell r="Q41">
            <v>40.622393535236306</v>
          </cell>
          <cell r="R41">
            <v>34.176195665251143</v>
          </cell>
          <cell r="S41">
            <v>6.4461978699851654</v>
          </cell>
          <cell r="T41">
            <v>-0.41956491329868584</v>
          </cell>
          <cell r="U41">
            <v>-1.3506599665556966</v>
          </cell>
          <cell r="V41">
            <v>2.5830255034063327</v>
          </cell>
        </row>
        <row r="42">
          <cell r="A42" t="str">
            <v>4º Trim 14</v>
          </cell>
          <cell r="B42">
            <v>43519.504000000015</v>
          </cell>
          <cell r="C42">
            <v>84.432301893881842</v>
          </cell>
          <cell r="D42">
            <v>17.943651196024643</v>
          </cell>
          <cell r="E42">
            <v>66.48865069785721</v>
          </cell>
          <cell r="F42">
            <v>64.442386567641023</v>
          </cell>
          <cell r="G42">
            <v>2.0462641302161888</v>
          </cell>
          <cell r="H42">
            <v>15.562413119414231</v>
          </cell>
          <cell r="I42">
            <v>15.486433393174698</v>
          </cell>
          <cell r="J42">
            <v>7.9055496588380239</v>
          </cell>
          <cell r="K42">
            <v>7.5808837343366742</v>
          </cell>
          <cell r="L42">
            <v>2.957754297935012E-2</v>
          </cell>
          <cell r="M42">
            <v>4.6402183260176831E-2</v>
          </cell>
          <cell r="N42">
            <v>40.854539610561744</v>
          </cell>
          <cell r="O42">
            <v>29.459094938214381</v>
          </cell>
          <cell r="P42">
            <v>11.395444672347368</v>
          </cell>
          <cell r="Q42">
            <v>40.849254623857831</v>
          </cell>
          <cell r="R42">
            <v>34.184288956969723</v>
          </cell>
          <cell r="S42">
            <v>6.6649656668881132</v>
          </cell>
          <cell r="T42">
            <v>5.284986703912864E-3</v>
          </cell>
          <cell r="U42">
            <v>-0.91221637953084578</v>
          </cell>
          <cell r="V42">
            <v>1.6588332501330858</v>
          </cell>
        </row>
        <row r="43">
          <cell r="A43" t="str">
            <v>1º Trim 15</v>
          </cell>
          <cell r="B43">
            <v>44429.256999999998</v>
          </cell>
          <cell r="C43">
            <v>82.94642649549597</v>
          </cell>
          <cell r="D43">
            <v>17.785145495455843</v>
          </cell>
          <cell r="E43">
            <v>65.161281000040134</v>
          </cell>
          <cell r="F43">
            <v>63.129401421230156</v>
          </cell>
          <cell r="G43">
            <v>2.0318795788099719</v>
          </cell>
          <cell r="H43">
            <v>15.599209772965594</v>
          </cell>
          <cell r="I43">
            <v>15.484924719762926</v>
          </cell>
          <cell r="J43">
            <v>7.7088009821996373</v>
          </cell>
          <cell r="K43">
            <v>7.7761237375632914</v>
          </cell>
          <cell r="L43">
            <v>6.2787455572349549E-2</v>
          </cell>
          <cell r="M43">
            <v>5.1497597630318234E-2</v>
          </cell>
          <cell r="N43">
            <v>40.759297415214483</v>
          </cell>
          <cell r="O43">
            <v>28.969161019280605</v>
          </cell>
          <cell r="P43">
            <v>11.79013639593388</v>
          </cell>
          <cell r="Q43">
            <v>39.304933683676055</v>
          </cell>
          <cell r="R43">
            <v>33.062110401711195</v>
          </cell>
          <cell r="S43">
            <v>6.2428232819648555</v>
          </cell>
          <cell r="T43">
            <v>1.4543637315384288</v>
          </cell>
          <cell r="U43">
            <v>1.3439685256273015</v>
          </cell>
          <cell r="V43">
            <v>1.9229656695503679</v>
          </cell>
        </row>
        <row r="44">
          <cell r="A44" t="str">
            <v>2º Trim 15</v>
          </cell>
          <cell r="B44">
            <v>44790.944000000003</v>
          </cell>
          <cell r="C44">
            <v>83.770839926928076</v>
          </cell>
          <cell r="D44">
            <v>17.973425610319801</v>
          </cell>
          <cell r="E44">
            <v>65.797414316608283</v>
          </cell>
          <cell r="F44">
            <v>63.760493639071328</v>
          </cell>
          <cell r="G44">
            <v>2.0369206775369593</v>
          </cell>
          <cell r="H44">
            <v>16.522692622865907</v>
          </cell>
          <cell r="I44">
            <v>15.774338223369439</v>
          </cell>
          <cell r="J44">
            <v>8.0262697745329952</v>
          </cell>
          <cell r="K44">
            <v>7.7480684488364426</v>
          </cell>
          <cell r="L44">
            <v>0.69177599829108305</v>
          </cell>
          <cell r="M44">
            <v>5.6578401205386514E-2</v>
          </cell>
          <cell r="N44">
            <v>40.969424533673596</v>
          </cell>
          <cell r="O44">
            <v>29.319020380548348</v>
          </cell>
          <cell r="P44">
            <v>11.650404153125237</v>
          </cell>
          <cell r="Q44">
            <v>41.262957083467583</v>
          </cell>
          <cell r="R44">
            <v>34.834360713629962</v>
          </cell>
          <cell r="S44">
            <v>6.4285963698376163</v>
          </cell>
          <cell r="T44">
            <v>-0.29353254979398713</v>
          </cell>
          <cell r="U44">
            <v>-1.1661440993383301</v>
          </cell>
          <cell r="V44">
            <v>5.1347720935699863</v>
          </cell>
        </row>
        <row r="45">
          <cell r="A45" t="str">
            <v>3º Trim 15</v>
          </cell>
          <cell r="B45">
            <v>45108.678</v>
          </cell>
          <cell r="C45">
            <v>83.632519667279979</v>
          </cell>
          <cell r="D45">
            <v>17.840651415233225</v>
          </cell>
          <cell r="E45">
            <v>65.791868252046754</v>
          </cell>
          <cell r="F45">
            <v>63.754515262007892</v>
          </cell>
          <cell r="G45">
            <v>2.0373529900388565</v>
          </cell>
          <cell r="H45">
            <v>15.360008998711955</v>
          </cell>
          <cell r="I45">
            <v>15.407809113802893</v>
          </cell>
          <cell r="J45">
            <v>7.727958686796363</v>
          </cell>
          <cell r="K45">
            <v>7.6798504270065298</v>
          </cell>
          <cell r="L45">
            <v>-0.10758905415051177</v>
          </cell>
          <cell r="M45">
            <v>5.9788939059575177E-2</v>
          </cell>
          <cell r="N45">
            <v>40.587108316497329</v>
          </cell>
          <cell r="O45">
            <v>29.028228226950031</v>
          </cell>
          <cell r="P45">
            <v>11.558880089547293</v>
          </cell>
          <cell r="Q45">
            <v>39.579636982489262</v>
          </cell>
          <cell r="R45">
            <v>33.33455482778723</v>
          </cell>
          <cell r="S45">
            <v>6.245082154702029</v>
          </cell>
          <cell r="T45">
            <v>1.0074713340080663</v>
          </cell>
          <cell r="U45">
            <v>1.4659949999165358</v>
          </cell>
          <cell r="V45">
            <v>2.4009887339818503</v>
          </cell>
        </row>
        <row r="46">
          <cell r="A46" t="str">
            <v>4º Trim 15</v>
          </cell>
          <cell r="B46">
            <v>45384.279999999984</v>
          </cell>
          <cell r="C46">
            <v>83.268080930225224</v>
          </cell>
          <cell r="D46">
            <v>17.803673430535881</v>
          </cell>
          <cell r="E46">
            <v>65.464407499689344</v>
          </cell>
          <cell r="F46">
            <v>63.431972480339027</v>
          </cell>
          <cell r="G46">
            <v>2.0324350193503133</v>
          </cell>
          <cell r="H46">
            <v>15.9397042323906</v>
          </cell>
          <cell r="I46">
            <v>15.403822645197863</v>
          </cell>
          <cell r="J46">
            <v>7.7693157190110789</v>
          </cell>
          <cell r="K46">
            <v>7.6345069261867833</v>
          </cell>
          <cell r="L46">
            <v>0.47500147628209605</v>
          </cell>
          <cell r="M46">
            <v>6.0880110910650154E-2</v>
          </cell>
          <cell r="N46">
            <v>40.152127564874867</v>
          </cell>
          <cell r="O46">
            <v>28.489807484001055</v>
          </cell>
          <cell r="P46">
            <v>11.662320080873815</v>
          </cell>
          <cell r="Q46">
            <v>39.359912727490688</v>
          </cell>
          <cell r="R46">
            <v>32.827322588349993</v>
          </cell>
          <cell r="S46">
            <v>6.5325901391406909</v>
          </cell>
          <cell r="T46">
            <v>0.7922148373841793</v>
          </cell>
          <cell r="U46">
            <v>0.82087562395006286</v>
          </cell>
          <cell r="V46">
            <v>3.4640445350663822</v>
          </cell>
        </row>
        <row r="47">
          <cell r="A47" t="str">
            <v>1º Trim 16</v>
          </cell>
          <cell r="B47">
            <v>45994.381999999998</v>
          </cell>
          <cell r="C47">
            <v>83.059435389304724</v>
          </cell>
          <cell r="D47">
            <v>17.645909450419403</v>
          </cell>
          <cell r="E47">
            <v>65.413525938885314</v>
          </cell>
          <cell r="F47">
            <v>63.40318041451237</v>
          </cell>
          <cell r="G47">
            <v>2.0103455243729482</v>
          </cell>
          <cell r="H47">
            <v>15.903809730501436</v>
          </cell>
          <cell r="I47">
            <v>15.06254611704534</v>
          </cell>
          <cell r="J47">
            <v>7.7572778344972653</v>
          </cell>
          <cell r="K47">
            <v>7.3052682825480746</v>
          </cell>
          <cell r="L47">
            <v>0.78114105327037553</v>
          </cell>
          <cell r="M47">
            <v>6.012256018572007E-2</v>
          </cell>
          <cell r="N47">
            <v>39.033245408102232</v>
          </cell>
          <cell r="O47">
            <v>27.60634548802069</v>
          </cell>
          <cell r="P47">
            <v>11.426899920081544</v>
          </cell>
          <cell r="Q47">
            <v>37.996490527908392</v>
          </cell>
          <cell r="R47">
            <v>31.730697022953802</v>
          </cell>
          <cell r="S47">
            <v>6.2657935049545834</v>
          </cell>
          <cell r="T47">
            <v>1.0367548801938398</v>
          </cell>
          <cell r="U47">
            <v>-0.38108672400261417</v>
          </cell>
          <cell r="V47">
            <v>3.9038217542102913</v>
          </cell>
        </row>
        <row r="48">
          <cell r="A48" t="str">
            <v>2º Trim 16</v>
          </cell>
          <cell r="B48">
            <v>46216.521999999997</v>
          </cell>
          <cell r="C48">
            <v>83.163536191667561</v>
          </cell>
          <cell r="D48">
            <v>17.653838166359641</v>
          </cell>
          <cell r="E48">
            <v>65.509698025307927</v>
          </cell>
          <cell r="F48">
            <v>63.497196954803314</v>
          </cell>
          <cell r="G48">
            <v>2.0125010705046176</v>
          </cell>
          <cell r="H48">
            <v>15.625814508499797</v>
          </cell>
          <cell r="I48">
            <v>15.1973205599504</v>
          </cell>
          <cell r="J48">
            <v>7.8948411565889804</v>
          </cell>
          <cell r="K48">
            <v>7.3024794033614198</v>
          </cell>
          <cell r="L48">
            <v>0.36824709570313408</v>
          </cell>
          <cell r="M48">
            <v>6.0246852846261349E-2</v>
          </cell>
          <cell r="N48">
            <v>39.635156881774883</v>
          </cell>
          <cell r="O48">
            <v>27.833634906581683</v>
          </cell>
          <cell r="P48">
            <v>11.8015219751932</v>
          </cell>
          <cell r="Q48">
            <v>38.424507581942237</v>
          </cell>
          <cell r="R48">
            <v>31.960392865564401</v>
          </cell>
          <cell r="S48">
            <v>6.4641147163778365</v>
          </cell>
          <cell r="T48">
            <v>1.2106492998326459</v>
          </cell>
          <cell r="U48">
            <v>1.5427136342560654</v>
          </cell>
          <cell r="V48">
            <v>1.6400234833184184</v>
          </cell>
        </row>
        <row r="49">
          <cell r="A49" t="str">
            <v>3º Trim 16</v>
          </cell>
          <cell r="B49">
            <v>46900.446000000011</v>
          </cell>
          <cell r="C49">
            <v>82.744319744848468</v>
          </cell>
          <cell r="D49">
            <v>17.526462328311329</v>
          </cell>
          <cell r="E49">
            <v>65.217857416537129</v>
          </cell>
          <cell r="F49">
            <v>63.212671794208511</v>
          </cell>
          <cell r="G49">
            <v>2.0051856223286246</v>
          </cell>
          <cell r="H49">
            <v>15.419322451645764</v>
          </cell>
          <cell r="I49">
            <v>15.474296342512389</v>
          </cell>
          <cell r="J49">
            <v>7.9829603326160239</v>
          </cell>
          <cell r="K49">
            <v>7.4913360098963668</v>
          </cell>
          <cell r="L49">
            <v>-0.11604367259108792</v>
          </cell>
          <cell r="M49">
            <v>6.1069781724463749E-2</v>
          </cell>
          <cell r="N49">
            <v>40.730555099625271</v>
          </cell>
          <cell r="O49">
            <v>28.461580088172294</v>
          </cell>
          <cell r="P49">
            <v>12.268975011452978</v>
          </cell>
          <cell r="Q49">
            <v>38.894197296119522</v>
          </cell>
          <cell r="R49">
            <v>32.61045108185111</v>
          </cell>
          <cell r="S49">
            <v>6.2837462142684082</v>
          </cell>
          <cell r="T49">
            <v>1.8363578035057486</v>
          </cell>
          <cell r="U49">
            <v>0.90182869025778123</v>
          </cell>
          <cell r="V49">
            <v>3.0702850569019198</v>
          </cell>
        </row>
        <row r="50">
          <cell r="A50" t="str">
            <v>4º Trim 16</v>
          </cell>
          <cell r="B50">
            <v>47378.460999999996</v>
          </cell>
          <cell r="C50">
            <v>83.114827220749078</v>
          </cell>
          <cell r="D50">
            <v>17.52799230857245</v>
          </cell>
          <cell r="E50">
            <v>65.586834912176627</v>
          </cell>
          <cell r="F50">
            <v>63.569772770795552</v>
          </cell>
          <cell r="G50">
            <v>2.0170621413810812</v>
          </cell>
          <cell r="H50">
            <v>16.37399534780161</v>
          </cell>
          <cell r="I50">
            <v>16.218867894421482</v>
          </cell>
          <cell r="J50">
            <v>8.4039179744567907</v>
          </cell>
          <cell r="K50">
            <v>7.8149499199646923</v>
          </cell>
          <cell r="L50">
            <v>9.1560593325308748E-2</v>
          </cell>
          <cell r="M50">
            <v>6.3566860054825355E-2</v>
          </cell>
          <cell r="N50">
            <v>41.401061972021431</v>
          </cell>
          <cell r="O50">
            <v>28.954095828482075</v>
          </cell>
          <cell r="P50">
            <v>12.446966143539354</v>
          </cell>
          <cell r="Q50">
            <v>40.889884540572133</v>
          </cell>
          <cell r="R50">
            <v>34.012155861288946</v>
          </cell>
          <cell r="S50">
            <v>6.8777286792831891</v>
          </cell>
          <cell r="T50">
            <v>0.51117743144929761</v>
          </cell>
          <cell r="U50">
            <v>-0.25857631761477184</v>
          </cell>
          <cell r="V50">
            <v>4.6525669240538479</v>
          </cell>
        </row>
        <row r="51">
          <cell r="A51" t="str">
            <v>1º Trim 17</v>
          </cell>
          <cell r="B51">
            <v>48096.488000000005</v>
          </cell>
          <cell r="C51">
            <v>82.35384047167851</v>
          </cell>
          <cell r="D51">
            <v>17.218872612902629</v>
          </cell>
          <cell r="E51">
            <v>65.13496785877588</v>
          </cell>
          <cell r="F51">
            <v>63.110562251447547</v>
          </cell>
          <cell r="G51">
            <v>2.0244056073283345</v>
          </cell>
          <cell r="H51">
            <v>16.301441801738207</v>
          </cell>
          <cell r="I51">
            <v>16.514550916898546</v>
          </cell>
          <cell r="J51">
            <v>8.3619057591065697</v>
          </cell>
          <cell r="K51">
            <v>8.1526451577919765</v>
          </cell>
          <cell r="L51">
            <v>-0.27959006071295683</v>
          </cell>
          <cell r="M51">
            <v>6.6480945552614981E-2</v>
          </cell>
          <cell r="N51">
            <v>43.050303381818644</v>
          </cell>
          <cell r="O51">
            <v>29.953937593114905</v>
          </cell>
          <cell r="P51">
            <v>13.096365788703739</v>
          </cell>
          <cell r="Q51">
            <v>41.70558565523536</v>
          </cell>
          <cell r="R51">
            <v>34.920680695022881</v>
          </cell>
          <cell r="S51">
            <v>6.7849049602124794</v>
          </cell>
          <cell r="T51">
            <v>1.3447177265832835</v>
          </cell>
          <cell r="U51">
            <v>0.36942120452885768</v>
          </cell>
          <cell r="V51">
            <v>4.2009326269456269</v>
          </cell>
        </row>
        <row r="52">
          <cell r="A52" t="str">
            <v>2º Trim 17</v>
          </cell>
          <cell r="B52">
            <v>48739.241999999991</v>
          </cell>
          <cell r="C52">
            <v>81.63113205576731</v>
          </cell>
          <cell r="D52">
            <v>17.181549520199763</v>
          </cell>
          <cell r="E52">
            <v>64.449582535567544</v>
          </cell>
          <cell r="F52">
            <v>62.417441781306337</v>
          </cell>
          <cell r="G52">
            <v>2.0321407542612118</v>
          </cell>
          <cell r="H52">
            <v>17.574631136036135</v>
          </cell>
          <cell r="I52">
            <v>16.726684013674241</v>
          </cell>
          <cell r="J52">
            <v>8.5852976539930612</v>
          </cell>
          <cell r="K52">
            <v>8.1413863596811797</v>
          </cell>
          <cell r="L52">
            <v>0.77909910868125531</v>
          </cell>
          <cell r="M52">
            <v>6.8848013680639517E-2</v>
          </cell>
          <cell r="N52">
            <v>41.996410202686377</v>
          </cell>
          <cell r="O52">
            <v>28.684637729901507</v>
          </cell>
          <cell r="P52">
            <v>13.311772472784869</v>
          </cell>
          <cell r="Q52">
            <v>41.202173394489812</v>
          </cell>
          <cell r="R52">
            <v>34.59893159602278</v>
          </cell>
          <cell r="S52">
            <v>6.6032417984670353</v>
          </cell>
          <cell r="T52">
            <v>0.79423680819656539</v>
          </cell>
          <cell r="U52">
            <v>-0.37305922760696031</v>
          </cell>
          <cell r="V52">
            <v>5.8315400713190728</v>
          </cell>
        </row>
        <row r="53">
          <cell r="A53" t="str">
            <v>3º Trim 17</v>
          </cell>
          <cell r="B53">
            <v>49314.337</v>
          </cell>
          <cell r="C53">
            <v>81.548430834627254</v>
          </cell>
          <cell r="D53">
            <v>17.165119750063759</v>
          </cell>
          <cell r="E53">
            <v>64.383311084563502</v>
          </cell>
          <cell r="F53">
            <v>62.344593621931899</v>
          </cell>
          <cell r="G53">
            <v>2.038717462631606</v>
          </cell>
          <cell r="H53">
            <v>17.220205150481899</v>
          </cell>
          <cell r="I53">
            <v>16.677326514599599</v>
          </cell>
          <cell r="J53">
            <v>8.4178319177240493</v>
          </cell>
          <cell r="K53">
            <v>8.25949459687555</v>
          </cell>
          <cell r="L53">
            <v>0.47287465306488857</v>
          </cell>
          <cell r="M53">
            <v>7.0003982817410687E-2</v>
          </cell>
          <cell r="N53">
            <v>42.441618955558504</v>
          </cell>
          <cell r="O53">
            <v>29.004248804967208</v>
          </cell>
          <cell r="P53">
            <v>13.437370150591299</v>
          </cell>
          <cell r="Q53">
            <v>41.210254940667653</v>
          </cell>
          <cell r="R53">
            <v>34.559016782482544</v>
          </cell>
          <cell r="S53">
            <v>6.6512381581851132</v>
          </cell>
          <cell r="T53">
            <v>1.2313640148908505</v>
          </cell>
          <cell r="U53">
            <v>-0.54161745071678125</v>
          </cell>
          <cell r="V53">
            <v>5.6884576321512936</v>
          </cell>
        </row>
        <row r="54">
          <cell r="A54" t="str">
            <v>4º Trim 17</v>
          </cell>
          <cell r="B54">
            <v>49797.142999999996</v>
          </cell>
          <cell r="C54">
            <v>81.537366511167136</v>
          </cell>
          <cell r="D54">
            <v>17.174320623173102</v>
          </cell>
          <cell r="E54">
            <v>64.363045887994033</v>
          </cell>
          <cell r="F54">
            <v>62.324202012954842</v>
          </cell>
          <cell r="G54">
            <v>2.0388438750391846</v>
          </cell>
          <cell r="H54">
            <v>17.786349710865942</v>
          </cell>
          <cell r="I54">
            <v>17.205890707424722</v>
          </cell>
          <cell r="J54">
            <v>8.5706202060628254</v>
          </cell>
          <cell r="K54">
            <v>8.6352705013618962</v>
          </cell>
          <cell r="L54">
            <v>0.51045498734736661</v>
          </cell>
          <cell r="M54">
            <v>7.0004016093855065E-2</v>
          </cell>
          <cell r="N54">
            <v>43.401664629635476</v>
          </cell>
          <cell r="O54">
            <v>29.737886769929752</v>
          </cell>
          <cell r="P54">
            <v>13.663777859705725</v>
          </cell>
          <cell r="Q54">
            <v>42.72538085166854</v>
          </cell>
          <cell r="R54">
            <v>35.791669815274346</v>
          </cell>
          <cell r="S54">
            <v>6.9337110363941949</v>
          </cell>
          <cell r="T54">
            <v>0.67628377796693684</v>
          </cell>
          <cell r="U54">
            <v>0.19963079847610762</v>
          </cell>
          <cell r="V54">
            <v>4.9053936133552618</v>
          </cell>
        </row>
        <row r="55">
          <cell r="A55" t="str">
            <v>1º Trim 18</v>
          </cell>
          <cell r="B55">
            <v>50561.928</v>
          </cell>
          <cell r="C55">
            <v>81.266673612604336</v>
          </cell>
          <cell r="D55">
            <v>17.048536994079814</v>
          </cell>
          <cell r="E55">
            <v>64.218136618524525</v>
          </cell>
          <cell r="F55">
            <v>62.19235350360848</v>
          </cell>
          <cell r="G55">
            <v>2.0257831149160395</v>
          </cell>
          <cell r="H55">
            <v>18.118088772247766</v>
          </cell>
          <cell r="I55">
            <v>17.069821783694643</v>
          </cell>
          <cell r="J55">
            <v>8.5570748014197555</v>
          </cell>
          <cell r="K55">
            <v>8.5127469822748871</v>
          </cell>
          <cell r="L55">
            <v>0.97928623291421957</v>
          </cell>
          <cell r="M55">
            <v>6.8980755638906807E-2</v>
          </cell>
          <cell r="N55">
            <v>43.597619536976516</v>
          </cell>
          <cell r="O55">
            <v>29.934740621441492</v>
          </cell>
          <cell r="P55">
            <v>13.662878915535027</v>
          </cell>
          <cell r="Q55">
            <v>42.982381921828619</v>
          </cell>
          <cell r="R55">
            <v>36.229546072689317</v>
          </cell>
          <cell r="S55">
            <v>6.7528358491392968</v>
          </cell>
          <cell r="T55">
            <v>0.61523761514789754</v>
          </cell>
          <cell r="U55">
            <v>-0.69794285187726202</v>
          </cell>
          <cell r="V55">
            <v>5.8239720122600138</v>
          </cell>
        </row>
        <row r="56">
          <cell r="A56" t="str">
            <v>2º Trim 18</v>
          </cell>
          <cell r="B56">
            <v>51064.963000000003</v>
          </cell>
          <cell r="C56">
            <v>81.323068813346637</v>
          </cell>
          <cell r="D56">
            <v>17.003080957877124</v>
          </cell>
          <cell r="E56">
            <v>64.319987855469506</v>
          </cell>
          <cell r="F56">
            <v>62.302769121755745</v>
          </cell>
          <cell r="G56">
            <v>2.0172187337137646</v>
          </cell>
          <cell r="H56">
            <v>17.639319546750677</v>
          </cell>
          <cell r="I56">
            <v>17.462562344361242</v>
          </cell>
          <cell r="J56">
            <v>8.7295725642648545</v>
          </cell>
          <cell r="K56">
            <v>8.7329897800963838</v>
          </cell>
          <cell r="L56">
            <v>0.10781169076730752</v>
          </cell>
          <cell r="M56">
            <v>6.8945511622127295E-2</v>
          </cell>
          <cell r="N56">
            <v>43.882826273662431</v>
          </cell>
          <cell r="O56">
            <v>29.867396555246696</v>
          </cell>
          <cell r="P56">
            <v>14.015429718415737</v>
          </cell>
          <cell r="Q56">
            <v>42.845214633759745</v>
          </cell>
          <cell r="R56">
            <v>35.978992092875892</v>
          </cell>
          <cell r="S56">
            <v>6.8662225408838538</v>
          </cell>
          <cell r="T56">
            <v>1.0376116399026856</v>
          </cell>
          <cell r="U56">
            <v>0.29288719754812814</v>
          </cell>
          <cell r="V56">
            <v>4.4788755639654978</v>
          </cell>
        </row>
        <row r="57">
          <cell r="A57" t="str">
            <v>3º Trim 18</v>
          </cell>
          <cell r="B57">
            <v>51646.038</v>
          </cell>
          <cell r="C57">
            <v>81.067058812914155</v>
          </cell>
          <cell r="D57">
            <v>16.918790556596036</v>
          </cell>
          <cell r="E57">
            <v>64.148268256318133</v>
          </cell>
          <cell r="F57">
            <v>62.141694199272365</v>
          </cell>
          <cell r="G57">
            <v>2.0065740570457642</v>
          </cell>
          <cell r="H57">
            <v>18.227990693109895</v>
          </cell>
          <cell r="I57">
            <v>17.559639327996468</v>
          </cell>
          <cell r="J57">
            <v>8.8361569962055917</v>
          </cell>
          <cell r="K57">
            <v>8.7234823317908745</v>
          </cell>
          <cell r="L57">
            <v>0.59834793135535402</v>
          </cell>
          <cell r="M57">
            <v>7.0003433758074537E-2</v>
          </cell>
          <cell r="N57">
            <v>43.356231895271428</v>
          </cell>
          <cell r="O57">
            <v>29.585247178108808</v>
          </cell>
          <cell r="P57">
            <v>13.770984717162621</v>
          </cell>
          <cell r="Q57">
            <v>42.651281401295485</v>
          </cell>
          <cell r="R57">
            <v>35.799059745880221</v>
          </cell>
          <cell r="S57">
            <v>6.8522216554152706</v>
          </cell>
          <cell r="T57">
            <v>0.704950493975943</v>
          </cell>
          <cell r="U57">
            <v>-0.49308175835355922</v>
          </cell>
          <cell r="V57">
            <v>5.2213233648462198</v>
          </cell>
        </row>
        <row r="58">
          <cell r="A58" t="str">
            <v>4º Trim 18</v>
          </cell>
          <cell r="B58">
            <v>51911.195000000022</v>
          </cell>
          <cell r="C58">
            <v>81.331443053853775</v>
          </cell>
          <cell r="D58">
            <v>16.94008392602019</v>
          </cell>
          <cell r="E58">
            <v>64.391359127833582</v>
          </cell>
          <cell r="F58">
            <v>62.381709764146223</v>
          </cell>
          <cell r="G58">
            <v>2.0096493636873576</v>
          </cell>
          <cell r="H58">
            <v>19.161073059481673</v>
          </cell>
          <cell r="I58">
            <v>17.985530866704185</v>
          </cell>
          <cell r="J58">
            <v>8.9686242052412801</v>
          </cell>
          <cell r="K58">
            <v>9.0169066614629028</v>
          </cell>
          <cell r="L58">
            <v>1.1029239454032984</v>
          </cell>
          <cell r="M58">
            <v>7.2618247374193562E-2</v>
          </cell>
          <cell r="N58">
            <v>42.956814999153828</v>
          </cell>
          <cell r="O58">
            <v>28.925733649552843</v>
          </cell>
          <cell r="P58">
            <v>14.031081349600989</v>
          </cell>
          <cell r="Q58">
            <v>43.449331112489297</v>
          </cell>
          <cell r="R58">
            <v>36.183615114234982</v>
          </cell>
          <cell r="S58">
            <v>7.2657159982543211</v>
          </cell>
          <cell r="T58">
            <v>-0.49251611333546919</v>
          </cell>
          <cell r="U58">
            <v>-1.1897088152225828</v>
          </cell>
          <cell r="V58">
            <v>5.4350367048166</v>
          </cell>
        </row>
        <row r="59">
          <cell r="A59" t="str">
            <v>1º Trim 19</v>
          </cell>
          <cell r="B59">
            <v>52848.510999999999</v>
          </cell>
          <cell r="C59">
            <v>80.451672517320304</v>
          </cell>
          <cell r="D59">
            <v>16.75052491072076</v>
          </cell>
          <cell r="E59">
            <v>63.701147606599541</v>
          </cell>
          <cell r="F59">
            <v>61.711982765228711</v>
          </cell>
          <cell r="G59">
            <v>1.9891648413708325</v>
          </cell>
          <cell r="H59">
            <v>19.53613981669228</v>
          </cell>
          <cell r="I59">
            <v>18.372417342089356</v>
          </cell>
          <cell r="J59">
            <v>8.9045592978012209</v>
          </cell>
          <cell r="K59">
            <v>9.4678580442881355</v>
          </cell>
          <cell r="L59">
            <v>1.0889900001156134</v>
          </cell>
          <cell r="M59">
            <v>7.4732474487313377E-2</v>
          </cell>
          <cell r="N59">
            <v>43.733990916035459</v>
          </cell>
          <cell r="O59">
            <v>29.72926711218032</v>
          </cell>
          <cell r="P59">
            <v>14.004723803855136</v>
          </cell>
          <cell r="Q59">
            <v>43.721803250048048</v>
          </cell>
          <cell r="R59">
            <v>36.624015764606874</v>
          </cell>
          <cell r="S59">
            <v>7.0977874854411693</v>
          </cell>
          <cell r="T59">
            <v>1.2187665987411833E-2</v>
          </cell>
          <cell r="U59">
            <v>-0.6024987812964695</v>
          </cell>
          <cell r="V59">
            <v>5.1248401761894851</v>
          </cell>
        </row>
        <row r="60">
          <cell r="A60" t="str">
            <v>2º Trim 19</v>
          </cell>
          <cell r="B60">
            <v>52901.55999999999</v>
          </cell>
          <cell r="C60">
            <v>81.032158597969527</v>
          </cell>
          <cell r="D60">
            <v>16.88791029980969</v>
          </cell>
          <cell r="E60">
            <v>64.144248298159823</v>
          </cell>
          <cell r="F60">
            <v>62.140925522801226</v>
          </cell>
          <cell r="G60">
            <v>2.0033227753586043</v>
          </cell>
          <cell r="H60">
            <v>18.864001364042956</v>
          </cell>
          <cell r="I60">
            <v>18.291090092617313</v>
          </cell>
          <cell r="J60">
            <v>8.9642365934010275</v>
          </cell>
          <cell r="K60">
            <v>9.3268534992162841</v>
          </cell>
          <cell r="L60">
            <v>0.4956507898821888</v>
          </cell>
          <cell r="M60">
            <v>7.7260481543455439E-2</v>
          </cell>
          <cell r="N60">
            <v>43.623598245495984</v>
          </cell>
          <cell r="O60">
            <v>29.582569965800637</v>
          </cell>
          <cell r="P60">
            <v>14.041028279695345</v>
          </cell>
          <cell r="Q60">
            <v>43.519758207508445</v>
          </cell>
          <cell r="R60">
            <v>36.283975368590269</v>
          </cell>
          <cell r="S60">
            <v>7.2357828389181726</v>
          </cell>
          <cell r="T60">
            <v>0.10384003798753838</v>
          </cell>
          <cell r="U60">
            <v>-0.93003690221023461</v>
          </cell>
          <cell r="V60">
            <v>4.5266262114005578</v>
          </cell>
        </row>
        <row r="61">
          <cell r="A61" t="str">
            <v>3º Trim 19</v>
          </cell>
          <cell r="B61">
            <v>53588.48000000001</v>
          </cell>
          <cell r="C61">
            <v>80.724754648760324</v>
          </cell>
          <cell r="D61">
            <v>16.869896291143167</v>
          </cell>
          <cell r="E61">
            <v>63.854858357617154</v>
          </cell>
          <cell r="F61">
            <v>61.858748372784589</v>
          </cell>
          <cell r="G61">
            <v>1.9961099848325632</v>
          </cell>
          <cell r="H61">
            <v>19.346074006950744</v>
          </cell>
          <cell r="I61">
            <v>18.073093321549702</v>
          </cell>
          <cell r="J61">
            <v>8.7215106679644556</v>
          </cell>
          <cell r="K61">
            <v>9.3515826535852469</v>
          </cell>
          <cell r="L61">
            <v>1.1956972841924232</v>
          </cell>
          <cell r="M61">
            <v>7.7283401208617958E-2</v>
          </cell>
          <cell r="N61">
            <v>42.868437395499924</v>
          </cell>
          <cell r="O61">
            <v>28.617294239358905</v>
          </cell>
          <cell r="P61">
            <v>14.251143156141019</v>
          </cell>
          <cell r="Q61">
            <v>42.939266051211</v>
          </cell>
          <cell r="R61">
            <v>35.557787793197335</v>
          </cell>
          <cell r="S61">
            <v>7.3814782580136615</v>
          </cell>
          <cell r="T61">
            <v>-7.0828655711075328E-2</v>
          </cell>
          <cell r="U61">
            <v>-0.77844306275730168</v>
          </cell>
          <cell r="V61">
            <v>4.5395098845723636</v>
          </cell>
        </row>
        <row r="62">
          <cell r="A62" t="str">
            <v>4º Trim 19</v>
          </cell>
          <cell r="B62">
            <v>53962.495999999999</v>
          </cell>
          <cell r="C62">
            <v>80.880202427997403</v>
          </cell>
          <cell r="D62">
            <v>17.013797879178902</v>
          </cell>
          <cell r="E62">
            <v>63.866404548818501</v>
          </cell>
          <cell r="F62">
            <v>61.86816858879174</v>
          </cell>
          <cell r="G62">
            <v>1.9982359600267612</v>
          </cell>
          <cell r="H62">
            <v>18.259461163545883</v>
          </cell>
          <cell r="I62">
            <v>18.101994392549965</v>
          </cell>
          <cell r="J62">
            <v>8.7108554059471217</v>
          </cell>
          <cell r="K62">
            <v>9.3911389866028454</v>
          </cell>
          <cell r="L62">
            <v>8.1551083181919531E-2</v>
          </cell>
          <cell r="M62">
            <v>7.5915687813995852E-2</v>
          </cell>
          <cell r="N62">
            <v>43.798518882447546</v>
          </cell>
          <cell r="O62">
            <v>29.63964268813659</v>
          </cell>
          <cell r="P62">
            <v>14.158876194310954</v>
          </cell>
          <cell r="Q62">
            <v>42.938182473990828</v>
          </cell>
          <cell r="R62">
            <v>35.265529600409884</v>
          </cell>
          <cell r="S62">
            <v>7.6726528735809403</v>
          </cell>
          <cell r="T62">
            <v>0.86033640845671755</v>
          </cell>
          <cell r="U62">
            <v>1.3868492143168734</v>
          </cell>
          <cell r="V62">
            <v>2.5647088262945812</v>
          </cell>
        </row>
        <row r="63">
          <cell r="A63" t="str">
            <v>1º Trim 20</v>
          </cell>
          <cell r="B63">
            <v>52573.413</v>
          </cell>
          <cell r="C63">
            <v>81.689393077828143</v>
          </cell>
          <cell r="D63">
            <v>17.767052711605388</v>
          </cell>
          <cell r="E63">
            <v>63.922340366222755</v>
          </cell>
          <cell r="F63">
            <v>61.851706298771205</v>
          </cell>
          <cell r="G63">
            <v>2.0706340674515515</v>
          </cell>
          <cell r="H63">
            <v>19.37095086446071</v>
          </cell>
          <cell r="I63">
            <v>18.693737840455594</v>
          </cell>
          <cell r="J63">
            <v>8.7364786455846044</v>
          </cell>
          <cell r="K63">
            <v>9.9572591948709874</v>
          </cell>
          <cell r="L63">
            <v>0.60184222774351748</v>
          </cell>
          <cell r="M63">
            <v>7.5370796261600898E-2</v>
          </cell>
          <cell r="N63">
            <v>41.941100533077432</v>
          </cell>
          <cell r="O63">
            <v>28.731431227415268</v>
          </cell>
          <cell r="P63">
            <v>13.20966930566216</v>
          </cell>
          <cell r="Q63">
            <v>43.001444475366284</v>
          </cell>
          <cell r="R63">
            <v>36.104211077184587</v>
          </cell>
          <cell r="S63">
            <v>6.8972333981817</v>
          </cell>
          <cell r="T63">
            <v>-1.0603439422888528</v>
          </cell>
          <cell r="U63">
            <v>-1.0670120866792283</v>
          </cell>
          <cell r="V63">
            <v>0.5464714038963242</v>
          </cell>
        </row>
        <row r="64">
          <cell r="A64" t="str">
            <v>2º Trim 20</v>
          </cell>
          <cell r="B64">
            <v>46247.412999999993</v>
          </cell>
          <cell r="C64">
            <v>83.816709920617612</v>
          </cell>
          <cell r="D64">
            <v>20.579773835133221</v>
          </cell>
          <cell r="E64">
            <v>63.236936085484402</v>
          </cell>
          <cell r="F64">
            <v>60.865183961749395</v>
          </cell>
          <cell r="G64">
            <v>2.3717521237350039</v>
          </cell>
          <cell r="H64">
            <v>19.53027296899829</v>
          </cell>
          <cell r="I64">
            <v>19.369392618782811</v>
          </cell>
          <cell r="J64">
            <v>7.8119418268866205</v>
          </cell>
          <cell r="K64">
            <v>11.557450791896191</v>
          </cell>
          <cell r="L64">
            <v>7.9254162822037205E-2</v>
          </cell>
          <cell r="M64">
            <v>8.1626187393444058E-2</v>
          </cell>
          <cell r="N64">
            <v>29.65022281354419</v>
          </cell>
          <cell r="O64">
            <v>22.1837619328026</v>
          </cell>
          <cell r="P64">
            <v>7.4664608807415904</v>
          </cell>
          <cell r="Q64">
            <v>32.997205703160091</v>
          </cell>
          <cell r="R64">
            <v>27.615148981414379</v>
          </cell>
          <cell r="S64">
            <v>5.3820567217457125</v>
          </cell>
          <cell r="T64">
            <v>-3.3469828896159015</v>
          </cell>
          <cell r="U64">
            <v>-3.0298274757870991</v>
          </cell>
          <cell r="V64">
            <v>-9.548529381742247</v>
          </cell>
        </row>
      </sheetData>
      <sheetData sheetId="8">
        <row r="5">
          <cell r="H5">
            <v>44124</v>
          </cell>
          <cell r="I5"/>
        </row>
        <row r="13">
          <cell r="A13">
            <v>2001</v>
          </cell>
          <cell r="B13">
            <v>-8.9133045095213248</v>
          </cell>
          <cell r="C13">
            <v>-10.449382478037608</v>
          </cell>
          <cell r="D13">
            <v>-12.818713935787695</v>
          </cell>
          <cell r="E13">
            <v>2.7692798753561489</v>
          </cell>
          <cell r="F13">
            <v>-2.2995100666868664</v>
          </cell>
          <cell r="G13">
            <v>1.8995469188295173</v>
          </cell>
          <cell r="H13">
            <v>1.5360779685162826</v>
          </cell>
          <cell r="I13">
            <v>-9.1167808355659901</v>
          </cell>
        </row>
        <row r="14">
          <cell r="A14">
            <v>2002</v>
          </cell>
          <cell r="B14">
            <v>-6.4957720696153398</v>
          </cell>
          <cell r="C14">
            <v>-8.3831866887067363</v>
          </cell>
          <cell r="D14">
            <v>-10.875430642154837</v>
          </cell>
          <cell r="E14">
            <v>2.8060753258567921</v>
          </cell>
          <cell r="F14">
            <v>-1.4423139348698393</v>
          </cell>
          <cell r="G14">
            <v>1.1285036070790808</v>
          </cell>
          <cell r="H14">
            <v>1.8874146190913976</v>
          </cell>
          <cell r="I14">
            <v>-6.4076652691894598</v>
          </cell>
        </row>
        <row r="15">
          <cell r="A15">
            <v>2003</v>
          </cell>
          <cell r="B15">
            <v>-4.4388410214107425</v>
          </cell>
          <cell r="C15">
            <v>-6.6339782979497048</v>
          </cell>
          <cell r="D15">
            <v>-9.1812943542993555</v>
          </cell>
          <cell r="E15">
            <v>2.8302530458138162</v>
          </cell>
          <cell r="F15">
            <v>-0.98704124216020195</v>
          </cell>
          <cell r="G15">
            <v>0.70407002203044566</v>
          </cell>
          <cell r="H15">
            <v>2.1951372765389632</v>
          </cell>
          <cell r="I15">
            <v>-4.4159817829326968</v>
          </cell>
        </row>
        <row r="16">
          <cell r="A16">
            <v>2004</v>
          </cell>
          <cell r="B16">
            <v>-6.2394223839007088</v>
          </cell>
          <cell r="C16">
            <v>-7.9568986963592687</v>
          </cell>
          <cell r="D16">
            <v>-10.801874631342569</v>
          </cell>
          <cell r="E16">
            <v>3.0679011195836114</v>
          </cell>
          <cell r="F16">
            <v>-1.0585990572195747</v>
          </cell>
          <cell r="G16">
            <v>0.83566730440521975</v>
          </cell>
          <cell r="H16">
            <v>1.7174763124585597</v>
          </cell>
          <cell r="I16">
            <v>-5.9212449592569749</v>
          </cell>
        </row>
        <row r="17">
          <cell r="A17">
            <v>2005</v>
          </cell>
          <cell r="B17">
            <v>-8.1619989274985851</v>
          </cell>
          <cell r="C17">
            <v>-9.5853363686563213</v>
          </cell>
          <cell r="D17">
            <v>-11.399408237149959</v>
          </cell>
          <cell r="E17">
            <v>2.8678854950338781</v>
          </cell>
          <cell r="F17">
            <v>-1.4985427180100315</v>
          </cell>
          <cell r="G17">
            <v>0.44471017031661603</v>
          </cell>
          <cell r="H17">
            <v>1.4233374411577366</v>
          </cell>
          <cell r="I17">
            <v>-8.3756313610394209</v>
          </cell>
        </row>
        <row r="18">
          <cell r="A18">
            <v>2006</v>
          </cell>
          <cell r="B18">
            <v>-9.070676926816553</v>
          </cell>
          <cell r="C18">
            <v>-10.259937375733006</v>
          </cell>
          <cell r="D18">
            <v>-11.249517165743118</v>
          </cell>
          <cell r="E18">
            <v>3.4659411432311069</v>
          </cell>
          <cell r="F18">
            <v>-2.9967015189882567</v>
          </cell>
          <cell r="G18">
            <v>0.52035820974377267</v>
          </cell>
          <cell r="H18">
            <v>1.1892604489164531</v>
          </cell>
          <cell r="I18">
            <v>-9.2811238250506811</v>
          </cell>
        </row>
        <row r="19">
          <cell r="A19">
            <v>2007</v>
          </cell>
          <cell r="B19">
            <v>-8.4784999123649385</v>
          </cell>
          <cell r="C19">
            <v>-9.6198272336880528</v>
          </cell>
          <cell r="D19">
            <v>-11.421165697603493</v>
          </cell>
          <cell r="E19">
            <v>4.1201902623257229</v>
          </cell>
          <cell r="F19">
            <v>-3.0806560444996167</v>
          </cell>
          <cell r="G19">
            <v>0.76180994463402285</v>
          </cell>
          <cell r="H19">
            <v>1.1413273213231148</v>
          </cell>
          <cell r="I19">
            <v>-8.5751757227454242</v>
          </cell>
        </row>
        <row r="20">
          <cell r="A20">
            <v>2008</v>
          </cell>
          <cell r="B20">
            <v>-10.628924851814563</v>
          </cell>
          <cell r="C20">
            <v>-11.832747588659727</v>
          </cell>
          <cell r="D20">
            <v>-13.398865090765961</v>
          </cell>
          <cell r="E20">
            <v>4.1503431484963924</v>
          </cell>
          <cell r="F20">
            <v>-3.3445320985831035</v>
          </cell>
          <cell r="G20">
            <v>0.76030645219294501</v>
          </cell>
          <cell r="H20">
            <v>1.2038227368451639</v>
          </cell>
          <cell r="I20">
            <v>-10.60166117688591</v>
          </cell>
        </row>
        <row r="21">
          <cell r="A21">
            <v>2009</v>
          </cell>
          <cell r="B21">
            <v>-9.1274798837693822</v>
          </cell>
          <cell r="C21">
            <v>-10.293562170573555</v>
          </cell>
          <cell r="D21">
            <v>-10.358464868374904</v>
          </cell>
          <cell r="E21">
            <v>3.5932607615328545</v>
          </cell>
          <cell r="F21">
            <v>-3.9366664367946322</v>
          </cell>
          <cell r="G21">
            <v>0.40830837306312406</v>
          </cell>
          <cell r="H21">
            <v>1.166082286804172</v>
          </cell>
          <cell r="I21">
            <v>-9.2317517542555052</v>
          </cell>
        </row>
        <row r="22">
          <cell r="A22">
            <v>2010</v>
          </cell>
          <cell r="B22">
            <v>-8.8654144749297128</v>
          </cell>
          <cell r="C22">
            <v>-10.256327656148086</v>
          </cell>
          <cell r="D22">
            <v>-10.848179662981144</v>
          </cell>
          <cell r="E22">
            <v>3.5166319277530667</v>
          </cell>
          <cell r="F22">
            <v>-3.2606227936910175</v>
          </cell>
          <cell r="G22">
            <v>0.33581503479810648</v>
          </cell>
          <cell r="H22">
            <v>1.3909131812183724</v>
          </cell>
          <cell r="I22">
            <v>-8.7517464639469118</v>
          </cell>
        </row>
        <row r="23">
          <cell r="A23">
            <v>2011</v>
          </cell>
          <cell r="B23">
            <v>-4.4829708421087711</v>
          </cell>
          <cell r="C23">
            <v>-5.9778415057076977</v>
          </cell>
          <cell r="D23">
            <v>-8.2332000279551796</v>
          </cell>
          <cell r="E23">
            <v>4.5259984670535518</v>
          </cell>
          <cell r="F23">
            <v>-2.8039110515355845</v>
          </cell>
          <cell r="G23">
            <v>0.53328246415988234</v>
          </cell>
          <cell r="H23">
            <v>1.4948706635989264</v>
          </cell>
          <cell r="I23">
            <v>-4.5199676715287591</v>
          </cell>
        </row>
        <row r="24">
          <cell r="A24">
            <v>2012</v>
          </cell>
          <cell r="B24">
            <v>0.46764748749863344</v>
          </cell>
          <cell r="C24">
            <v>-1.6132985652165162</v>
          </cell>
          <cell r="D24">
            <v>-5.5535092548990441</v>
          </cell>
          <cell r="E24">
            <v>5.5552621233895945</v>
          </cell>
          <cell r="F24">
            <v>-2.5712679339763249</v>
          </cell>
          <cell r="G24">
            <v>0.95620461641506438</v>
          </cell>
          <cell r="H24">
            <v>2.0809460527151495</v>
          </cell>
          <cell r="I24">
            <v>0.45947139582742075</v>
          </cell>
        </row>
        <row r="25">
          <cell r="A25">
            <v>2013</v>
          </cell>
          <cell r="B25">
            <v>3.288389575013511</v>
          </cell>
          <cell r="C25">
            <v>1.6358923582628797</v>
          </cell>
          <cell r="D25">
            <v>-4.7667850558080103</v>
          </cell>
          <cell r="E25">
            <v>6.5069988598720565</v>
          </cell>
          <cell r="F25">
            <v>-1.325321091245492</v>
          </cell>
          <cell r="G25">
            <v>1.2210113761815207</v>
          </cell>
          <cell r="H25">
            <v>1.6524972167506318</v>
          </cell>
          <cell r="I25">
            <v>3.277186721000235</v>
          </cell>
        </row>
        <row r="26">
          <cell r="A26">
            <v>2014</v>
          </cell>
          <cell r="B26">
            <v>1.476946250166951</v>
          </cell>
          <cell r="C26">
            <v>0.15821679296051702</v>
          </cell>
          <cell r="D26">
            <v>-5.5874335555200574</v>
          </cell>
          <cell r="E26">
            <v>6.3800719511957693</v>
          </cell>
          <cell r="F26">
            <v>-2.1970233504005408</v>
          </cell>
          <cell r="G26">
            <v>1.5626306404525052</v>
          </cell>
          <cell r="H26">
            <v>1.3187294572064339</v>
          </cell>
          <cell r="I26">
            <v>1.6873029307418814</v>
          </cell>
        </row>
        <row r="27">
          <cell r="A27">
            <v>2015</v>
          </cell>
          <cell r="B27">
            <v>1.4772930456361264</v>
          </cell>
          <cell r="C27">
            <v>0.23009444734094003</v>
          </cell>
          <cell r="D27">
            <v>-5.4230753352902799</v>
          </cell>
          <cell r="E27">
            <v>6.8253098817321458</v>
          </cell>
          <cell r="F27">
            <v>-2.9077837310733603</v>
          </cell>
          <cell r="G27">
            <v>1.7356547608180437</v>
          </cell>
          <cell r="H27">
            <v>1.2471985982951865</v>
          </cell>
          <cell r="I27">
            <v>1.4864186990336088</v>
          </cell>
        </row>
        <row r="28">
          <cell r="A28">
            <v>2016</v>
          </cell>
          <cell r="B28">
            <v>2.0876529281270049</v>
          </cell>
          <cell r="C28">
            <v>1.1722088130595067</v>
          </cell>
          <cell r="D28">
            <v>-5.368695451141833</v>
          </cell>
          <cell r="E28">
            <v>7.0710672766996359</v>
          </cell>
          <cell r="F28">
            <v>-2.3051983252854504</v>
          </cell>
          <cell r="G28">
            <v>1.7750460372336372</v>
          </cell>
          <cell r="H28">
            <v>0.91544411506749823</v>
          </cell>
          <cell r="I28">
            <v>2.0703436714834789</v>
          </cell>
        </row>
        <row r="29">
          <cell r="A29">
            <v>2017</v>
          </cell>
          <cell r="B29">
            <v>2.1568564308723803</v>
          </cell>
          <cell r="C29">
            <v>1.3017179474002247</v>
          </cell>
          <cell r="D29">
            <v>-6.7918905301075805</v>
          </cell>
          <cell r="E29">
            <v>8.2821337440834206</v>
          </cell>
          <cell r="F29">
            <v>-2.3232890123824688</v>
          </cell>
          <cell r="G29">
            <v>2.1347586423914895</v>
          </cell>
          <cell r="H29">
            <v>0.85513848347215582</v>
          </cell>
          <cell r="I29">
            <v>2.1684718042170652</v>
          </cell>
        </row>
        <row r="30">
          <cell r="A30">
            <v>2018</v>
          </cell>
          <cell r="B30">
            <v>1.3800239242681418</v>
          </cell>
          <cell r="C30">
            <v>0.38617510192943089</v>
          </cell>
          <cell r="D30">
            <v>-7.7234533018743736</v>
          </cell>
          <cell r="E30">
            <v>8.4505807086712021</v>
          </cell>
          <cell r="F30">
            <v>-2.3757344890874692</v>
          </cell>
          <cell r="G30">
            <v>2.0347773105486464</v>
          </cell>
          <cell r="H30">
            <v>0.99384882233871075</v>
          </cell>
          <cell r="I30">
            <v>1.5425754869806594</v>
          </cell>
        </row>
        <row r="31">
          <cell r="A31">
            <v>2019</v>
          </cell>
          <cell r="B31">
            <v>0.87723432506170362</v>
          </cell>
          <cell r="C31">
            <v>-8.5114443906129961E-2</v>
          </cell>
          <cell r="D31">
            <v>-7.8132949811540282</v>
          </cell>
          <cell r="E31">
            <v>8.1967342616935195</v>
          </cell>
          <cell r="F31">
            <v>-2.4432088230678017</v>
          </cell>
          <cell r="G31">
            <v>1.9746457222031357</v>
          </cell>
          <cell r="H31">
            <v>0.9623487689678335</v>
          </cell>
          <cell r="I31">
            <v>1.1224558124180231</v>
          </cell>
        </row>
        <row r="33">
          <cell r="A33" t="str">
            <v>II Trim 14</v>
          </cell>
          <cell r="B33">
            <v>0.31317596898564271</v>
          </cell>
          <cell r="C33">
            <v>-0.98660179260049341</v>
          </cell>
          <cell r="D33">
            <v>-4.5089726006077271</v>
          </cell>
          <cell r="E33">
            <v>6.0729722755472215</v>
          </cell>
          <cell r="F33">
            <v>-4.0332431695107172</v>
          </cell>
          <cell r="G33">
            <v>1.4826881259210658</v>
          </cell>
          <cell r="H33">
            <v>1.2997777615861361</v>
          </cell>
          <cell r="I33">
            <v>0.85373644673080329</v>
          </cell>
        </row>
        <row r="34">
          <cell r="A34" t="str">
            <v>III Trim 14</v>
          </cell>
          <cell r="B34">
            <v>4.4993843438555974</v>
          </cell>
          <cell r="C34">
            <v>2.904975963793992</v>
          </cell>
          <cell r="D34">
            <v>-6.5998568937657849</v>
          </cell>
          <cell r="E34">
            <v>9.7816967932345147</v>
          </cell>
          <cell r="F34">
            <v>-2.0291151533153617</v>
          </cell>
          <cell r="G34">
            <v>1.7522512176406344</v>
          </cell>
          <cell r="H34">
            <v>1.5944083800616053</v>
          </cell>
          <cell r="I34">
            <v>3.8114612781355439</v>
          </cell>
        </row>
        <row r="35">
          <cell r="A35" t="str">
            <v>IV Trim 14</v>
          </cell>
          <cell r="B35">
            <v>0.70605124543700704</v>
          </cell>
          <cell r="C35">
            <v>-0.41827223030848765</v>
          </cell>
          <cell r="D35">
            <v>-6.0132119152828354</v>
          </cell>
          <cell r="E35">
            <v>5.1176364510036683</v>
          </cell>
          <cell r="F35">
            <v>-1.7843953368586178</v>
          </cell>
          <cell r="G35">
            <v>2.2617215490323592</v>
          </cell>
          <cell r="H35">
            <v>1.1243234757454945</v>
          </cell>
          <cell r="I35">
            <v>1.5082203142756399</v>
          </cell>
        </row>
        <row r="36">
          <cell r="A36" t="str">
            <v>I Trim 15</v>
          </cell>
          <cell r="B36">
            <v>0.65204781614961449</v>
          </cell>
          <cell r="C36">
            <v>-0.46406357864593661</v>
          </cell>
          <cell r="D36">
            <v>-4.3641738145654774</v>
          </cell>
          <cell r="E36">
            <v>5.0007588468112356</v>
          </cell>
          <cell r="F36">
            <v>-2.3312341234965959</v>
          </cell>
          <cell r="G36">
            <v>1.2306080202961756</v>
          </cell>
          <cell r="H36">
            <v>1.1161113947955512</v>
          </cell>
          <cell r="I36">
            <v>1.7508958117395481</v>
          </cell>
        </row>
        <row r="37">
          <cell r="A37" t="str">
            <v>II Trim 15</v>
          </cell>
          <cell r="B37">
            <v>-1.4747177465159167</v>
          </cell>
          <cell r="C37">
            <v>-2.8806715929005784</v>
          </cell>
          <cell r="D37">
            <v>-5.9817672072283159</v>
          </cell>
          <cell r="E37">
            <v>6.2422439678877941</v>
          </cell>
          <cell r="F37">
            <v>-4.6228764457386742</v>
          </cell>
          <cell r="G37">
            <v>1.4817504181202343</v>
          </cell>
          <cell r="H37">
            <v>1.4059538463846617</v>
          </cell>
          <cell r="I37">
            <v>-1.2777359637698189</v>
          </cell>
        </row>
        <row r="38">
          <cell r="A38" t="str">
            <v>III Trim 15</v>
          </cell>
          <cell r="B38">
            <v>5.9323840082389498</v>
          </cell>
          <cell r="C38">
            <v>4.9346824129937952</v>
          </cell>
          <cell r="D38">
            <v>-5.5927154415831017</v>
          </cell>
          <cell r="E38">
            <v>10.410413712412499</v>
          </cell>
          <cell r="F38">
            <v>-1.757976591555177</v>
          </cell>
          <cell r="G38">
            <v>1.8749607337195737</v>
          </cell>
          <cell r="H38">
            <v>0.99770159524515434</v>
          </cell>
          <cell r="I38">
            <v>5.171310939327463</v>
          </cell>
        </row>
        <row r="39">
          <cell r="A39" t="str">
            <v>IV Trim 15</v>
          </cell>
          <cell r="B39">
            <v>0.77055315188430873</v>
          </cell>
          <cell r="C39">
            <v>-0.69627633180475734</v>
          </cell>
          <cell r="D39">
            <v>-5.7396966526735831</v>
          </cell>
          <cell r="E39">
            <v>5.6235771505023369</v>
          </cell>
          <cell r="F39">
            <v>-2.9223554940168719</v>
          </cell>
          <cell r="G39">
            <v>2.3421986643833517</v>
          </cell>
          <cell r="H39">
            <v>1.4668294836890658</v>
          </cell>
          <cell r="I39">
            <v>0.29300894494745772</v>
          </cell>
        </row>
        <row r="40">
          <cell r="A40" t="str">
            <v>I Trim 16</v>
          </cell>
          <cell r="B40">
            <v>0.82549212205960498</v>
          </cell>
          <cell r="C40">
            <v>0.19541517048756307</v>
          </cell>
          <cell r="D40">
            <v>-4.6282174201188298</v>
          </cell>
          <cell r="E40">
            <v>4.6895727395576268</v>
          </cell>
          <cell r="F40">
            <v>-0.88760840400029728</v>
          </cell>
          <cell r="G40">
            <v>1.0216682550490623</v>
          </cell>
          <cell r="H40">
            <v>0.63007695157204191</v>
          </cell>
          <cell r="I40">
            <v>-1.5284910230992994</v>
          </cell>
        </row>
        <row r="41">
          <cell r="A41" t="str">
            <v>II Trim 16</v>
          </cell>
          <cell r="B41">
            <v>-1.1732600735295573</v>
          </cell>
          <cell r="C41">
            <v>-1.8390176569323065</v>
          </cell>
          <cell r="D41">
            <v>-4.8886197018460207</v>
          </cell>
          <cell r="E41">
            <v>6.2342856522176211</v>
          </cell>
          <cell r="F41">
            <v>-5.4185600552114259</v>
          </cell>
          <cell r="G41">
            <v>2.2338764479075257</v>
          </cell>
          <cell r="H41">
            <v>0.66575758340274926</v>
          </cell>
          <cell r="I41">
            <v>-3.1206588847165952</v>
          </cell>
        </row>
        <row r="42">
          <cell r="A42" t="str">
            <v>III Trim 16</v>
          </cell>
          <cell r="B42">
            <v>6.4594694899063683</v>
          </cell>
          <cell r="C42">
            <v>5.385471174410605</v>
          </cell>
          <cell r="D42">
            <v>-5.4846813183823517</v>
          </cell>
          <cell r="E42">
            <v>11.403921404073635</v>
          </cell>
          <cell r="F42">
            <v>-2.2521960665363392</v>
          </cell>
          <cell r="G42">
            <v>1.7184697987733415</v>
          </cell>
          <cell r="H42">
            <v>1.0739983154957626</v>
          </cell>
          <cell r="I42">
            <v>8.0913089824348354</v>
          </cell>
        </row>
        <row r="43">
          <cell r="A43" t="str">
            <v>IV Trim 16</v>
          </cell>
          <cell r="B43">
            <v>2.1661742030835662</v>
          </cell>
          <cell r="C43">
            <v>0.88709086603722342</v>
          </cell>
          <cell r="D43">
            <v>-6.4410281287946365</v>
          </cell>
          <cell r="E43">
            <v>5.9101117699876307</v>
          </cell>
          <cell r="F43">
            <v>-0.69683563592325337</v>
          </cell>
          <cell r="G43">
            <v>2.1148428607674701</v>
          </cell>
          <cell r="H43">
            <v>1.2790833370463428</v>
          </cell>
          <cell r="I43">
            <v>4.6675218091191271</v>
          </cell>
        </row>
        <row r="44">
          <cell r="A44" t="str">
            <v>I Trim 17</v>
          </cell>
          <cell r="B44">
            <v>1.7244710258262568</v>
          </cell>
          <cell r="C44">
            <v>0.94782388269181428</v>
          </cell>
          <cell r="D44">
            <v>-5.5251643321649588</v>
          </cell>
          <cell r="E44">
            <v>5.4509593299203054</v>
          </cell>
          <cell r="F44">
            <v>-1.0339632282506779</v>
          </cell>
          <cell r="G44">
            <v>2.0559921131871417</v>
          </cell>
          <cell r="H44">
            <v>0.7766471431344425</v>
          </cell>
          <cell r="I44">
            <v>0.98025868333671251</v>
          </cell>
        </row>
        <row r="45">
          <cell r="A45" t="str">
            <v>II Trim 17</v>
          </cell>
          <cell r="B45">
            <v>-2.2961579911316714</v>
          </cell>
          <cell r="C45">
            <v>-2.955708666950553</v>
          </cell>
          <cell r="D45">
            <v>-7.0402818328606784</v>
          </cell>
          <cell r="E45">
            <v>7.8231212541220909</v>
          </cell>
          <cell r="F45">
            <v>-5.6008462339237868</v>
          </cell>
          <cell r="G45">
            <v>1.8622981457118275</v>
          </cell>
          <cell r="H45">
            <v>0.65955067581888127</v>
          </cell>
          <cell r="I45">
            <v>-1.2976196880534174</v>
          </cell>
        </row>
        <row r="46">
          <cell r="A46" t="str">
            <v>III Trim 17</v>
          </cell>
          <cell r="B46">
            <v>6.9816005029125705</v>
          </cell>
          <cell r="C46">
            <v>6.028449698107063</v>
          </cell>
          <cell r="D46">
            <v>-6.9344945264092503</v>
          </cell>
          <cell r="E46">
            <v>12.843242726755102</v>
          </cell>
          <cell r="F46">
            <v>-2.075948014874458</v>
          </cell>
          <cell r="G46">
            <v>2.1956292345570816</v>
          </cell>
          <cell r="H46">
            <v>0.95315080480550718</v>
          </cell>
          <cell r="I46">
            <v>5.7802865726451929</v>
          </cell>
        </row>
        <row r="47">
          <cell r="A47" t="str">
            <v>IV Trim 17</v>
          </cell>
          <cell r="B47">
            <v>2.154922823584497</v>
          </cell>
          <cell r="C47">
            <v>1.1296029573423707</v>
          </cell>
          <cell r="D47">
            <v>-7.63102011695731</v>
          </cell>
          <cell r="E47">
            <v>6.9489930376126194</v>
          </cell>
          <cell r="F47">
            <v>-0.60559699177922843</v>
          </cell>
          <cell r="G47">
            <v>2.417227028466272</v>
          </cell>
          <cell r="H47">
            <v>1.0253198662421259</v>
          </cell>
          <cell r="I47">
            <v>3.1317660131626437</v>
          </cell>
        </row>
        <row r="48">
          <cell r="A48" t="str">
            <v>I Trim 18</v>
          </cell>
          <cell r="B48">
            <v>1.600552099200014</v>
          </cell>
          <cell r="C48">
            <v>0.97122483145816696</v>
          </cell>
          <cell r="D48">
            <v>-6.6809161232933993</v>
          </cell>
          <cell r="E48">
            <v>5.9244774052128708</v>
          </cell>
          <cell r="F48">
            <v>7.1872259301504551E-2</v>
          </cell>
          <cell r="G48">
            <v>1.6557912902371921</v>
          </cell>
          <cell r="H48">
            <v>0.62932726774184722</v>
          </cell>
          <cell r="I48">
            <v>-1.6399493310460791</v>
          </cell>
        </row>
        <row r="49">
          <cell r="A49" t="str">
            <v>II Trim 18</v>
          </cell>
          <cell r="B49">
            <v>-2.7143855954619953</v>
          </cell>
          <cell r="C49">
            <v>-3.4682488656654811</v>
          </cell>
          <cell r="D49">
            <v>-7.4404440477123206</v>
          </cell>
          <cell r="E49">
            <v>8.0768686741239772</v>
          </cell>
          <cell r="F49">
            <v>-6.1886659939418731</v>
          </cell>
          <cell r="G49">
            <v>2.083953336067236</v>
          </cell>
          <cell r="H49">
            <v>0.75386327020348565</v>
          </cell>
          <cell r="I49">
            <v>-0.78709544937886289</v>
          </cell>
        </row>
        <row r="50">
          <cell r="A50" t="str">
            <v>III Trim 18</v>
          </cell>
          <cell r="B50">
            <v>6.4735459475129629</v>
          </cell>
          <cell r="C50">
            <v>5.2520001631102939</v>
          </cell>
          <cell r="D50">
            <v>-7.5491754081891296</v>
          </cell>
          <cell r="E50">
            <v>12.831536080270087</v>
          </cell>
          <cell r="F50">
            <v>-2.3063531030202169</v>
          </cell>
          <cell r="G50">
            <v>2.2760313191885118</v>
          </cell>
          <cell r="H50">
            <v>1.221545784402668</v>
          </cell>
          <cell r="I50">
            <v>6.4074614978209947</v>
          </cell>
        </row>
        <row r="51">
          <cell r="A51" t="str">
            <v>IV Trim 18</v>
          </cell>
          <cell r="B51">
            <v>0.12538721175654602</v>
          </cell>
          <cell r="C51">
            <v>-1.2330480929980445</v>
          </cell>
          <cell r="D51">
            <v>-9.190676500512069</v>
          </cell>
          <cell r="E51">
            <v>6.9200680123044744</v>
          </cell>
          <cell r="F51">
            <v>-1.0779755696242399</v>
          </cell>
          <cell r="G51">
            <v>2.115516701166289</v>
          </cell>
          <cell r="H51">
            <v>1.3584353047545905</v>
          </cell>
          <cell r="I51">
            <v>2.0940377119039546</v>
          </cell>
        </row>
        <row r="52">
          <cell r="A52" t="str">
            <v>I Trim 19</v>
          </cell>
          <cell r="B52">
            <v>-0.69002890166573094</v>
          </cell>
          <cell r="C52">
            <v>-1.3357613802969643</v>
          </cell>
          <cell r="D52">
            <v>-7.6332330347017709</v>
          </cell>
          <cell r="E52">
            <v>5.7296032427479373</v>
          </cell>
          <cell r="F52">
            <v>-0.81599271548066887</v>
          </cell>
          <cell r="G52">
            <v>1.3838800491465122</v>
          </cell>
          <cell r="H52">
            <v>0.64573247863123329</v>
          </cell>
          <cell r="I52">
            <v>-2.433124369388572</v>
          </cell>
        </row>
        <row r="53">
          <cell r="A53" t="str">
            <v>II Trim 19</v>
          </cell>
          <cell r="B53">
            <v>-2.4528199168417664</v>
          </cell>
          <cell r="C53">
            <v>-3.0268861636594404</v>
          </cell>
          <cell r="D53">
            <v>-7.8562333511525875</v>
          </cell>
          <cell r="E53">
            <v>7.809334923204533</v>
          </cell>
          <cell r="F53">
            <v>-5.0755592084619066</v>
          </cell>
          <cell r="G53">
            <v>2.0955525697162813</v>
          </cell>
          <cell r="H53">
            <v>0.57406624681767437</v>
          </cell>
          <cell r="I53">
            <v>-1.1289459138823132</v>
          </cell>
        </row>
        <row r="54">
          <cell r="A54" t="str">
            <v>III Trim 19</v>
          </cell>
          <cell r="B54">
            <v>5.5070418119715212</v>
          </cell>
          <cell r="C54">
            <v>4.3199956408541471</v>
          </cell>
          <cell r="D54">
            <v>-8.3497609934075392</v>
          </cell>
          <cell r="E54">
            <v>12.826282813022496</v>
          </cell>
          <cell r="F54">
            <v>-2.3254811481870719</v>
          </cell>
          <cell r="G54">
            <v>2.1689176479721017</v>
          </cell>
          <cell r="H54">
            <v>1.1870461711173745</v>
          </cell>
          <cell r="I54">
            <v>5.6817621996369363</v>
          </cell>
        </row>
        <row r="55">
          <cell r="A55" t="str">
            <v>IV Trim 19</v>
          </cell>
          <cell r="B55">
            <v>1.0790086507488279</v>
          </cell>
          <cell r="C55">
            <v>-0.35092891181314134</v>
          </cell>
          <cell r="D55">
            <v>-7.4147978625747761</v>
          </cell>
          <cell r="E55">
            <v>6.3952564388422646</v>
          </cell>
          <cell r="F55">
            <v>-1.5731481360684276</v>
          </cell>
          <cell r="G55">
            <v>2.2417606479878174</v>
          </cell>
          <cell r="H55">
            <v>1.429937562561969</v>
          </cell>
          <cell r="I55">
            <v>2.2840678088722952</v>
          </cell>
        </row>
        <row r="56">
          <cell r="A56" t="str">
            <v>I Trim 20</v>
          </cell>
          <cell r="B56">
            <v>-1.3231783144837852</v>
          </cell>
          <cell r="C56">
            <v>-2.1288517068503792</v>
          </cell>
          <cell r="D56">
            <v>-7.8371552556422417</v>
          </cell>
          <cell r="E56">
            <v>5.0470187278881813</v>
          </cell>
          <cell r="F56">
            <v>-1.0894670277541234</v>
          </cell>
          <cell r="G56">
            <v>1.7507328276366609</v>
          </cell>
          <cell r="H56">
            <v>0.80567339236659408</v>
          </cell>
          <cell r="I56">
            <v>-1.0262791955317798</v>
          </cell>
        </row>
        <row r="57">
          <cell r="A57" t="str">
            <v>II Trim 20</v>
          </cell>
          <cell r="B57">
            <v>-2.7869018316765142</v>
          </cell>
          <cell r="C57">
            <v>-4.2137708329761114</v>
          </cell>
          <cell r="D57">
            <v>-5.2907824271165156</v>
          </cell>
          <cell r="E57">
            <v>2.0550122446849084</v>
          </cell>
          <cell r="F57">
            <v>-2.7578407466813335</v>
          </cell>
          <cell r="G57">
            <v>1.7798400961368372</v>
          </cell>
          <cell r="H57">
            <v>1.426869001299597</v>
          </cell>
          <cell r="I57">
            <v>-4.1876936986723994</v>
          </cell>
        </row>
      </sheetData>
      <sheetData sheetId="9">
        <row r="5">
          <cell r="Q5">
            <v>44133</v>
          </cell>
        </row>
        <row r="12">
          <cell r="A12">
            <v>2001</v>
          </cell>
          <cell r="B12">
            <v>-10.049426695305907</v>
          </cell>
          <cell r="C12">
            <v>2.9146750954979836</v>
          </cell>
          <cell r="D12">
            <v>26922.1</v>
          </cell>
          <cell r="E12">
            <v>2.3991559194609096</v>
          </cell>
          <cell r="F12">
            <v>10583.27</v>
          </cell>
          <cell r="G12">
            <v>4.2497714699995157</v>
          </cell>
          <cell r="H12">
            <v>1.4271187865702473</v>
          </cell>
          <cell r="I12">
            <v>44326.71</v>
          </cell>
          <cell r="J12">
            <v>1.980660657344373</v>
          </cell>
          <cell r="K12">
            <v>6823.27</v>
          </cell>
          <cell r="L12">
            <v>-2.0275742051093459</v>
          </cell>
          <cell r="M12">
            <v>73.324310195233693</v>
          </cell>
          <cell r="N12">
            <v>60.735615162957053</v>
          </cell>
          <cell r="O12">
            <v>155.10554323660062</v>
          </cell>
          <cell r="P12" t="str">
            <v/>
          </cell>
          <cell r="R12">
            <v>-14.103035540596776</v>
          </cell>
        </row>
        <row r="13">
          <cell r="A13">
            <v>2002</v>
          </cell>
          <cell r="B13">
            <v>-8.069369346043338</v>
          </cell>
          <cell r="C13">
            <v>3.2812634564063785</v>
          </cell>
          <cell r="D13">
            <v>27849.599999999999</v>
          </cell>
          <cell r="E13">
            <v>3.4451250088217478</v>
          </cell>
          <cell r="F13">
            <v>10886.419999999998</v>
          </cell>
          <cell r="G13">
            <v>2.864426590269332</v>
          </cell>
          <cell r="H13">
            <v>-1.7805090050865999</v>
          </cell>
          <cell r="I13">
            <v>43352.99</v>
          </cell>
          <cell r="J13">
            <v>-2.1966890843015392</v>
          </cell>
          <cell r="K13">
            <v>6886.2599999999993</v>
          </cell>
          <cell r="L13">
            <v>0.92316440650887444</v>
          </cell>
          <cell r="M13">
            <v>77.103101658563759</v>
          </cell>
          <cell r="N13">
            <v>64.239167817490795</v>
          </cell>
          <cell r="O13">
            <v>158.08900622398804</v>
          </cell>
          <cell r="P13" t="str">
            <v/>
          </cell>
          <cell r="R13">
            <v>-20.769702207263439</v>
          </cell>
        </row>
        <row r="14">
          <cell r="A14">
            <v>2003</v>
          </cell>
          <cell r="B14">
            <v>-6.3510413084855362</v>
          </cell>
          <cell r="C14">
            <v>3.614904164134586</v>
          </cell>
          <cell r="D14">
            <v>29270.200000000004</v>
          </cell>
          <cell r="E14">
            <v>5.1009709295645393</v>
          </cell>
          <cell r="F14">
            <v>10866.09</v>
          </cell>
          <cell r="G14">
            <v>-0.18674642352580406</v>
          </cell>
          <cell r="H14">
            <v>-1.6443915862597436</v>
          </cell>
          <cell r="I14">
            <v>42681.120000000003</v>
          </cell>
          <cell r="J14">
            <v>-1.5497662329633926</v>
          </cell>
          <cell r="K14">
            <v>6732</v>
          </cell>
          <cell r="L14">
            <v>-2.2401129205112795</v>
          </cell>
          <cell r="M14">
            <v>81.225978039840442</v>
          </cell>
          <cell r="N14">
            <v>68.578800181438538</v>
          </cell>
          <cell r="O14">
            <v>161.40953654188948</v>
          </cell>
          <cell r="P14" t="str">
            <v/>
          </cell>
          <cell r="R14">
            <v>-33.05816374572499</v>
          </cell>
        </row>
        <row r="15">
          <cell r="A15">
            <v>2004</v>
          </cell>
          <cell r="B15">
            <v>-7.7339669435449121</v>
          </cell>
          <cell r="C15">
            <v>5.6588688192157122</v>
          </cell>
          <cell r="D15">
            <v>30548.83</v>
          </cell>
          <cell r="E15">
            <v>4.368367828029875</v>
          </cell>
          <cell r="F15">
            <v>11858.72</v>
          </cell>
          <cell r="G15">
            <v>9.135116679504776</v>
          </cell>
          <cell r="H15">
            <v>9.6518293117293439</v>
          </cell>
          <cell r="I15">
            <v>46994.51</v>
          </cell>
          <cell r="J15">
            <v>10.106084376417485</v>
          </cell>
          <cell r="K15">
            <v>7187.8799999999992</v>
          </cell>
          <cell r="L15">
            <v>6.7718360071301191</v>
          </cell>
          <cell r="M15">
            <v>78.268142102996933</v>
          </cell>
          <cell r="N15">
            <v>65.005103787655187</v>
          </cell>
          <cell r="O15">
            <v>164.98216442122018</v>
          </cell>
          <cell r="P15" t="str">
            <v/>
          </cell>
          <cell r="R15">
            <v>-23.641497079058322</v>
          </cell>
        </row>
        <row r="16">
          <cell r="A16">
            <v>2005</v>
          </cell>
          <cell r="B16">
            <v>-8.5315101280139594</v>
          </cell>
          <cell r="C16">
            <v>1.9991487364867737</v>
          </cell>
          <cell r="D16">
            <v>31073.61</v>
          </cell>
          <cell r="E16">
            <v>1.7178399303672052</v>
          </cell>
          <cell r="F16">
            <v>12181.73</v>
          </cell>
          <cell r="G16">
            <v>2.7238184222243262</v>
          </cell>
          <cell r="H16">
            <v>4.7984040571115401</v>
          </cell>
          <cell r="I16">
            <v>49147.679999999993</v>
          </cell>
          <cell r="J16">
            <v>4.5817479531119432</v>
          </cell>
          <cell r="K16">
            <v>7634.5999999999985</v>
          </cell>
          <cell r="L16">
            <v>6.2149062032198543</v>
          </cell>
          <cell r="M16">
            <v>76.177532850037025</v>
          </cell>
          <cell r="N16">
            <v>63.224978269574486</v>
          </cell>
          <cell r="O16">
            <v>159.55950540958273</v>
          </cell>
          <cell r="P16" t="str">
            <v/>
          </cell>
          <cell r="R16">
            <v>-25.391497079058322</v>
          </cell>
        </row>
        <row r="17">
          <cell r="A17">
            <v>2006</v>
          </cell>
          <cell r="B17">
            <v>-7.7835820371708522</v>
          </cell>
          <cell r="C17">
            <v>16.946370089797</v>
          </cell>
          <cell r="D17">
            <v>35830.499999999993</v>
          </cell>
          <cell r="E17">
            <v>15.30845627527664</v>
          </cell>
          <cell r="F17">
            <v>14755.050000000001</v>
          </cell>
          <cell r="G17">
            <v>21.124421572305437</v>
          </cell>
          <cell r="H17">
            <v>11.877455431518456</v>
          </cell>
          <cell r="I17">
            <v>54534.000000000007</v>
          </cell>
          <cell r="J17">
            <v>10.959459327479991</v>
          </cell>
          <cell r="K17">
            <v>8992.57</v>
          </cell>
          <cell r="L17">
            <v>17.787048437377223</v>
          </cell>
          <cell r="M17">
            <v>79.628964699337601</v>
          </cell>
          <cell r="N17">
            <v>65.703047640004371</v>
          </cell>
          <cell r="O17">
            <v>164.08045753327471</v>
          </cell>
          <cell r="P17" t="str">
            <v/>
          </cell>
          <cell r="R17">
            <v>-22.558163745724986</v>
          </cell>
        </row>
        <row r="18">
          <cell r="A18">
            <v>2007</v>
          </cell>
          <cell r="B18">
            <v>-7.3009811338224502</v>
          </cell>
          <cell r="C18">
            <v>9.1724810741407481</v>
          </cell>
          <cell r="D18">
            <v>38009.560000000005</v>
          </cell>
          <cell r="E18">
            <v>6.0815785434197522</v>
          </cell>
          <cell r="F18">
            <v>17215.939999999999</v>
          </cell>
          <cell r="G18">
            <v>16.678289805863059</v>
          </cell>
          <cell r="H18">
            <v>7.1008713361983666</v>
          </cell>
          <cell r="I18">
            <v>58051.80999999999</v>
          </cell>
          <cell r="J18">
            <v>6.4506729746579765</v>
          </cell>
          <cell r="K18">
            <v>9985.7000000000007</v>
          </cell>
          <cell r="L18">
            <v>11.043895126754649</v>
          </cell>
          <cell r="M18">
            <v>81.169196227198796</v>
          </cell>
          <cell r="N18">
            <v>65.475236689433132</v>
          </cell>
          <cell r="O18">
            <v>172.4059404949077</v>
          </cell>
          <cell r="P18" t="str">
            <v/>
          </cell>
          <cell r="R18">
            <v>-15.891497079058318</v>
          </cell>
        </row>
        <row r="19">
          <cell r="A19">
            <v>2008</v>
          </cell>
          <cell r="B19">
            <v>-9.2485219422695693</v>
          </cell>
          <cell r="C19">
            <v>2.3591818996659129</v>
          </cell>
          <cell r="D19">
            <v>38557.679999999993</v>
          </cell>
          <cell r="E19">
            <v>1.4420582611321748</v>
          </cell>
          <cell r="F19">
            <v>17970.689999999999</v>
          </cell>
          <cell r="G19">
            <v>4.3840185316631022</v>
          </cell>
          <cell r="H19">
            <v>7.4300485129453051</v>
          </cell>
          <cell r="I19">
            <v>62555.420000000006</v>
          </cell>
          <cell r="J19">
            <v>7.7579148694933338</v>
          </cell>
          <cell r="K19">
            <v>10537.309999999998</v>
          </cell>
          <cell r="L19">
            <v>5.5239993190261885</v>
          </cell>
          <cell r="M19">
            <v>77.337882987815604</v>
          </cell>
          <cell r="N19">
            <v>61.63763267835143</v>
          </cell>
          <cell r="O19">
            <v>170.54343091358231</v>
          </cell>
          <cell r="P19" t="str">
            <v/>
          </cell>
          <cell r="R19">
            <v>-24.724830412391654</v>
          </cell>
        </row>
        <row r="20">
          <cell r="A20">
            <v>2009</v>
          </cell>
          <cell r="B20">
            <v>-6.7652041068420505</v>
          </cell>
          <cell r="C20">
            <v>-15.188568147286034</v>
          </cell>
          <cell r="D20">
            <v>31426.480000000003</v>
          </cell>
          <cell r="E20">
            <v>-18.494888696622809</v>
          </cell>
          <cell r="F20">
            <v>16516.039999999997</v>
          </cell>
          <cell r="G20">
            <v>-8.0945695463001215</v>
          </cell>
          <cell r="H20">
            <v>-18.17271019976954</v>
          </cell>
          <cell r="I20">
            <v>49596.93</v>
          </cell>
          <cell r="J20">
            <v>-20.715215404196798</v>
          </cell>
          <cell r="K20">
            <v>10212.870000000003</v>
          </cell>
          <cell r="L20">
            <v>-3.0789641758664743</v>
          </cell>
          <cell r="M20">
            <v>80.158301816759121</v>
          </cell>
          <cell r="N20">
            <v>63.363760619860955</v>
          </cell>
          <cell r="O20">
            <v>161.71791083211667</v>
          </cell>
          <cell r="P20" t="str">
            <v/>
          </cell>
          <cell r="R20">
            <v>-50.785697426563893</v>
          </cell>
        </row>
        <row r="21">
          <cell r="A21">
            <v>2010</v>
          </cell>
          <cell r="B21">
            <v>-7.331531032444329</v>
          </cell>
          <cell r="C21">
            <v>13.440052796557197</v>
          </cell>
          <cell r="D21">
            <v>36922.19</v>
          </cell>
          <cell r="E21">
            <v>17.487513714548996</v>
          </cell>
          <cell r="F21">
            <v>17463.830000000002</v>
          </cell>
          <cell r="G21">
            <v>5.7386032002828955</v>
          </cell>
          <cell r="H21">
            <v>12.948446575644795</v>
          </cell>
          <cell r="I21">
            <v>56406.69000000001</v>
          </cell>
          <cell r="J21">
            <v>13.730204671942417</v>
          </cell>
          <cell r="K21">
            <v>11147.55</v>
          </cell>
          <cell r="L21">
            <v>9.1519817641857486</v>
          </cell>
          <cell r="M21">
            <v>80.507189482110959</v>
          </cell>
          <cell r="N21">
            <v>65.457111558930322</v>
          </cell>
          <cell r="O21">
            <v>156.66070123031523</v>
          </cell>
          <cell r="P21" t="str">
            <v/>
          </cell>
          <cell r="R21">
            <v>-38.290506544633331</v>
          </cell>
        </row>
        <row r="22">
          <cell r="A22">
            <v>2011</v>
          </cell>
          <cell r="B22">
            <v>-3.7072072396168116</v>
          </cell>
          <cell r="C22">
            <v>13.300366528015829</v>
          </cell>
          <cell r="D22">
            <v>42303.43</v>
          </cell>
          <cell r="E22">
            <v>14.574541759305177</v>
          </cell>
          <cell r="F22">
            <v>19316.129999999997</v>
          </cell>
          <cell r="G22">
            <v>10.606493535495915</v>
          </cell>
          <cell r="H22">
            <v>0.87865691331883511</v>
          </cell>
          <cell r="I22">
            <v>56801.78</v>
          </cell>
          <cell r="J22">
            <v>0.70043110134629671</v>
          </cell>
          <cell r="K22">
            <v>11346.03</v>
          </cell>
          <cell r="L22">
            <v>1.780480912846329</v>
          </cell>
          <cell r="M22">
            <v>90.42045518410643</v>
          </cell>
          <cell r="N22">
            <v>74.475535801871004</v>
          </cell>
          <cell r="O22">
            <v>170.24571590239049</v>
          </cell>
          <cell r="P22">
            <v>12.809221107451933</v>
          </cell>
          <cell r="R22">
            <v>-42.838322552774997</v>
          </cell>
        </row>
        <row r="23">
          <cell r="A23">
            <v>2012</v>
          </cell>
          <cell r="B23">
            <v>1.7528684905482057E-3</v>
          </cell>
          <cell r="C23">
            <v>4.2757689279183211</v>
          </cell>
          <cell r="D23">
            <v>44324.139999999992</v>
          </cell>
          <cell r="E23">
            <v>4.7767048676667514</v>
          </cell>
          <cell r="F23">
            <v>19930.13</v>
          </cell>
          <cell r="G23">
            <v>3.1786905555098599</v>
          </cell>
          <cell r="H23">
            <v>-5.7177039144764876</v>
          </cell>
          <cell r="I23">
            <v>53670.45</v>
          </cell>
          <cell r="J23">
            <v>-5.5127321714213906</v>
          </cell>
          <cell r="K23">
            <v>10580.87</v>
          </cell>
          <cell r="L23">
            <v>-6.7438566617574622</v>
          </cell>
          <cell r="M23">
            <v>100.00459134536067</v>
          </cell>
          <cell r="N23">
            <v>82.585743178974639</v>
          </cell>
          <cell r="O23">
            <v>188.36003088592904</v>
          </cell>
          <cell r="P23">
            <v>4.0810957602091236</v>
          </cell>
          <cell r="R23">
            <v>-51.30712887784167</v>
          </cell>
        </row>
        <row r="24">
          <cell r="A24">
            <v>2013</v>
          </cell>
          <cell r="B24">
            <v>1.7402079386954568</v>
          </cell>
          <cell r="C24">
            <v>6.6084012782341404</v>
          </cell>
          <cell r="D24">
            <v>46503.69</v>
          </cell>
          <cell r="E24">
            <v>4.9172978877875835</v>
          </cell>
          <cell r="F24">
            <v>21996.760000000002</v>
          </cell>
          <cell r="G24">
            <v>10.369375413005329</v>
          </cell>
          <cell r="H24">
            <v>1.9956165881105647</v>
          </cell>
          <cell r="I24">
            <v>54630.689999999995</v>
          </cell>
          <cell r="J24">
            <v>1.7891409518645816</v>
          </cell>
          <cell r="K24">
            <v>10902.840000000002</v>
          </cell>
          <cell r="L24">
            <v>3.0429444837712083</v>
          </cell>
          <cell r="M24">
            <v>104.52733127606587</v>
          </cell>
          <cell r="N24">
            <v>85.123746377722853</v>
          </cell>
          <cell r="O24">
            <v>201.75257088978648</v>
          </cell>
          <cell r="P24">
            <v>-0.25683884381750488</v>
          </cell>
          <cell r="R24">
            <v>-43.42514963650833</v>
          </cell>
        </row>
        <row r="25">
          <cell r="A25">
            <v>2014</v>
          </cell>
          <cell r="B25">
            <v>0.79262106001541632</v>
          </cell>
          <cell r="C25">
            <v>2.7003910193290608</v>
          </cell>
          <cell r="D25">
            <v>47295.520000000004</v>
          </cell>
          <cell r="E25">
            <v>1.7027250955784439</v>
          </cell>
          <cell r="F25">
            <v>23054.710000000003</v>
          </cell>
          <cell r="G25">
            <v>4.8095719551424878</v>
          </cell>
          <cell r="H25">
            <v>5.2569119960423478</v>
          </cell>
          <cell r="I25">
            <v>56964.78</v>
          </cell>
          <cell r="J25">
            <v>4.2724885956959326</v>
          </cell>
          <cell r="K25">
            <v>12013.79</v>
          </cell>
          <cell r="L25">
            <v>10.189546943732083</v>
          </cell>
          <cell r="M25">
            <v>101.98853064074828</v>
          </cell>
          <cell r="N25">
            <v>83.025897756473384</v>
          </cell>
          <cell r="O25">
            <v>191.90205588744271</v>
          </cell>
          <cell r="P25">
            <v>-3.4357884411019484</v>
          </cell>
          <cell r="R25">
            <v>-24.474670110683324</v>
          </cell>
        </row>
        <row r="26">
          <cell r="A26">
            <v>2015</v>
          </cell>
          <cell r="B26">
            <v>1.4022289820190579</v>
          </cell>
          <cell r="C26">
            <v>4.9572403672311935</v>
          </cell>
          <cell r="D26">
            <v>48925.51</v>
          </cell>
          <cell r="E26">
            <v>3.4463940770711474</v>
          </cell>
          <cell r="F26">
            <v>24912.15</v>
          </cell>
          <cell r="G26">
            <v>8.0566617407028787</v>
          </cell>
          <cell r="H26">
            <v>3.3910531923175569</v>
          </cell>
          <cell r="I26">
            <v>58671.490000000005</v>
          </cell>
          <cell r="J26">
            <v>2.9960793318257544</v>
          </cell>
          <cell r="K26">
            <v>12646.180000000002</v>
          </cell>
          <cell r="L26">
            <v>5.2638676054767188</v>
          </cell>
          <cell r="M26">
            <v>103.53347213951324</v>
          </cell>
          <cell r="N26">
            <v>83.388899787614051</v>
          </cell>
          <cell r="O26">
            <v>196.99347945387458</v>
          </cell>
          <cell r="P26">
            <v>1.5847350732685896</v>
          </cell>
          <cell r="R26">
            <v>-13.992446594436105</v>
          </cell>
        </row>
        <row r="27">
          <cell r="A27">
            <v>2016</v>
          </cell>
          <cell r="B27">
            <v>1.7023771877810498</v>
          </cell>
          <cell r="C27">
            <v>2.5012574883873668</v>
          </cell>
          <cell r="D27">
            <v>49122.200000000004</v>
          </cell>
          <cell r="E27">
            <v>0.40201931466836527</v>
          </cell>
          <cell r="F27">
            <v>26562.33</v>
          </cell>
          <cell r="G27">
            <v>6.6239967244898565</v>
          </cell>
          <cell r="H27">
            <v>1.6715352590739343</v>
          </cell>
          <cell r="I27">
            <v>59134.270000000004</v>
          </cell>
          <cell r="J27">
            <v>0.78876469644796998</v>
          </cell>
          <cell r="K27">
            <v>13375.499999999998</v>
          </cell>
          <cell r="L27">
            <v>5.7671170266435894</v>
          </cell>
          <cell r="M27">
            <v>104.37838928464399</v>
          </cell>
          <cell r="N27">
            <v>83.068920948884625</v>
          </cell>
          <cell r="O27">
            <v>198.58943590893801</v>
          </cell>
          <cell r="P27">
            <v>-0.41500345836213626</v>
          </cell>
          <cell r="R27">
            <v>-10.445362729933334</v>
          </cell>
        </row>
        <row r="28">
          <cell r="A28">
            <v>2017</v>
          </cell>
          <cell r="B28">
            <v>1.4902381105604861</v>
          </cell>
          <cell r="C28">
            <v>11.274087320090359</v>
          </cell>
          <cell r="D28">
            <v>53325.02</v>
          </cell>
          <cell r="E28">
            <v>8.5558464401024281</v>
          </cell>
          <cell r="F28">
            <v>30892.249999999996</v>
          </cell>
          <cell r="G28">
            <v>16.300979620387196</v>
          </cell>
          <cell r="H28">
            <v>12.118946177873681</v>
          </cell>
          <cell r="I28">
            <v>66633.540000000008</v>
          </cell>
          <cell r="J28">
            <v>12.681766427487815</v>
          </cell>
          <cell r="K28">
            <v>14663.65</v>
          </cell>
          <cell r="L28">
            <v>9.6306680124107658</v>
          </cell>
          <cell r="M28">
            <v>103.5918584639887</v>
          </cell>
          <cell r="N28">
            <v>80.027295563165325</v>
          </cell>
          <cell r="O28">
            <v>210.67230873622867</v>
          </cell>
          <cell r="P28">
            <v>10.24008167295672</v>
          </cell>
          <cell r="R28">
            <v>-4.4235303436083333</v>
          </cell>
        </row>
        <row r="29">
          <cell r="A29">
            <v>2018</v>
          </cell>
          <cell r="B29">
            <v>0.72713228046824507</v>
          </cell>
          <cell r="C29">
            <v>6.3326559979918642</v>
          </cell>
          <cell r="D29">
            <v>56242.609999999993</v>
          </cell>
          <cell r="E29">
            <v>5.4713340942019357</v>
          </cell>
          <cell r="F29">
            <v>33307.85</v>
          </cell>
          <cell r="G29">
            <v>7.8194369137890618</v>
          </cell>
          <cell r="H29">
            <v>8.3167819207527316</v>
          </cell>
          <cell r="I29">
            <v>72089.91</v>
          </cell>
          <cell r="J29">
            <v>8.188623927229429</v>
          </cell>
          <cell r="K29">
            <v>15968.590000000002</v>
          </cell>
          <cell r="L29">
            <v>8.8991485748773442</v>
          </cell>
          <cell r="M29">
            <v>101.69428277792603</v>
          </cell>
          <cell r="N29">
            <v>78.017311992760142</v>
          </cell>
          <cell r="O29">
            <v>208.58353805815037</v>
          </cell>
          <cell r="P29">
            <v>4.8383913525330797</v>
          </cell>
          <cell r="R29">
            <v>-5.1532242934250005</v>
          </cell>
        </row>
        <row r="30">
          <cell r="A30">
            <v>2019</v>
          </cell>
          <cell r="B30">
            <v>0.38343928053948562</v>
          </cell>
          <cell r="C30">
            <v>4.3847010947794161</v>
          </cell>
          <cell r="D30">
            <v>58207.72</v>
          </cell>
          <cell r="E30">
            <v>3.4939879212575846</v>
          </cell>
          <cell r="F30">
            <v>35269.259999999995</v>
          </cell>
          <cell r="G30">
            <v>5.8887319355647207</v>
          </cell>
          <cell r="H30">
            <v>5.2244814526706733</v>
          </cell>
          <cell r="I30">
            <v>74873.56</v>
          </cell>
          <cell r="J30">
            <v>3.8613586838990273</v>
          </cell>
          <cell r="K30">
            <v>17785.54</v>
          </cell>
          <cell r="L30">
            <v>11.378274475078882</v>
          </cell>
          <cell r="M30">
            <v>100.88267639120173</v>
          </cell>
          <cell r="N30">
            <v>77.74135489216755</v>
          </cell>
          <cell r="O30">
            <v>198.30300345111812</v>
          </cell>
          <cell r="P30">
            <v>102.98</v>
          </cell>
          <cell r="R30">
            <v>-9.5699680769083315</v>
          </cell>
        </row>
        <row r="32">
          <cell r="A32" t="str">
            <v>3º Trim 15</v>
          </cell>
          <cell r="B32">
            <v>4.8176982708294052</v>
          </cell>
          <cell r="C32">
            <v>5.1609839271148132</v>
          </cell>
          <cell r="D32">
            <v>11967.790000000005</v>
          </cell>
          <cell r="E32">
            <v>4.1408188180749761</v>
          </cell>
          <cell r="F32">
            <v>8027.5300000000025</v>
          </cell>
          <cell r="G32">
            <v>6.7195509752621803</v>
          </cell>
          <cell r="H32">
            <v>1.0772922448002618</v>
          </cell>
          <cell r="I32">
            <v>14490.590000000004</v>
          </cell>
          <cell r="J32">
            <v>0.92205151063507174</v>
          </cell>
          <cell r="K32">
            <v>3331.5300000000007</v>
          </cell>
          <cell r="L32">
            <v>1.7581101842717004</v>
          </cell>
          <cell r="M32">
            <v>112.19383552573994</v>
          </cell>
          <cell r="N32">
            <v>82.590080873173562</v>
          </cell>
          <cell r="O32">
            <v>240.95625733521837</v>
          </cell>
          <cell r="P32">
            <v>1.0976795887175115</v>
          </cell>
          <cell r="R32">
            <v>-11.390207460433333</v>
          </cell>
        </row>
        <row r="33">
          <cell r="A33" t="str">
            <v>4º Trim 15</v>
          </cell>
          <cell r="B33">
            <v>-0.11611950217125407</v>
          </cell>
          <cell r="C33">
            <v>2.3993971912938292</v>
          </cell>
          <cell r="D33">
            <v>12229.699999999997</v>
          </cell>
          <cell r="E33">
            <v>0.21272167384745444</v>
          </cell>
          <cell r="F33">
            <v>5762.98</v>
          </cell>
          <cell r="G33">
            <v>7.3712490730976583</v>
          </cell>
          <cell r="H33">
            <v>0.4707466191707681</v>
          </cell>
          <cell r="I33">
            <v>14834.620000000003</v>
          </cell>
          <cell r="J33">
            <v>9.4192836216521414E-2</v>
          </cell>
          <cell r="K33">
            <v>3210.76</v>
          </cell>
          <cell r="L33">
            <v>2.2479674667295058</v>
          </cell>
          <cell r="M33">
            <v>99.707958491314642</v>
          </cell>
          <cell r="N33">
            <v>82.440264732092871</v>
          </cell>
          <cell r="O33">
            <v>179.4895912494238</v>
          </cell>
          <cell r="P33">
            <v>-0.48642075395217432</v>
          </cell>
          <cell r="R33">
            <v>-13.642712678166665</v>
          </cell>
        </row>
        <row r="34">
          <cell r="A34" t="str">
            <v>1º Trim 16</v>
          </cell>
          <cell r="B34">
            <v>6.1355319438798343E-2</v>
          </cell>
          <cell r="C34">
            <v>-1.1727764070026865</v>
          </cell>
          <cell r="D34">
            <v>11706.79</v>
          </cell>
          <cell r="E34">
            <v>-1.8559426969937505</v>
          </cell>
          <cell r="F34">
            <v>5115.58</v>
          </cell>
          <cell r="G34">
            <v>0.42698715897469697</v>
          </cell>
          <cell r="H34">
            <v>0.32851110808429951</v>
          </cell>
          <cell r="I34">
            <v>13835.51</v>
          </cell>
          <cell r="J34">
            <v>-0.22809317566563436</v>
          </cell>
          <cell r="K34">
            <v>2958.64</v>
          </cell>
          <cell r="L34">
            <v>3.0159957103362558</v>
          </cell>
          <cell r="M34">
            <v>100.16803470256012</v>
          </cell>
          <cell r="N34">
            <v>84.614083615276925</v>
          </cell>
          <cell r="O34">
            <v>172.90309060919884</v>
          </cell>
          <cell r="P34">
            <v>-3.0349426695246962</v>
          </cell>
          <cell r="R34">
            <v>-13.7022430244</v>
          </cell>
        </row>
        <row r="35">
          <cell r="A35" t="str">
            <v>2º Trim 16</v>
          </cell>
          <cell r="B35">
            <v>1.3456659503716051</v>
          </cell>
          <cell r="C35">
            <v>-0.18881794126301088</v>
          </cell>
          <cell r="D35">
            <v>12534.25</v>
          </cell>
          <cell r="E35">
            <v>-2.0750243166912128</v>
          </cell>
          <cell r="F35">
            <v>6257.8600000000006</v>
          </cell>
          <cell r="G35">
            <v>3.8164772944071075</v>
          </cell>
          <cell r="H35">
            <v>-2.8903837900786868</v>
          </cell>
          <cell r="I35">
            <v>14793.6</v>
          </cell>
          <cell r="J35">
            <v>-4.4287990159660069</v>
          </cell>
          <cell r="K35">
            <v>3376.5899999999997</v>
          </cell>
          <cell r="L35">
            <v>4.4779028859452552</v>
          </cell>
          <cell r="M35">
            <v>103.4227490191352</v>
          </cell>
          <cell r="N35">
            <v>84.727517304780449</v>
          </cell>
          <cell r="O35">
            <v>185.33076269253894</v>
          </cell>
          <cell r="P35">
            <v>-2.7118961428036386</v>
          </cell>
          <cell r="R35">
            <v>-10.902764525133334</v>
          </cell>
        </row>
        <row r="36">
          <cell r="A36" t="str">
            <v>3º Trim 16</v>
          </cell>
          <cell r="B36">
            <v>5.9192400856912979</v>
          </cell>
          <cell r="C36">
            <v>4.747110823932772</v>
          </cell>
          <cell r="D36">
            <v>12084.330000000002</v>
          </cell>
          <cell r="E36">
            <v>0.97378045570650329</v>
          </cell>
          <cell r="F36">
            <v>8860.19</v>
          </cell>
          <cell r="G36">
            <v>10.372555443579756</v>
          </cell>
          <cell r="H36">
            <v>1.9428103951718327</v>
          </cell>
          <cell r="I36">
            <v>14656.670000000006</v>
          </cell>
          <cell r="J36">
            <v>1.1461231047183134</v>
          </cell>
          <cell r="K36">
            <v>3511.6999999999989</v>
          </cell>
          <cell r="L36">
            <v>5.4080257419263376</v>
          </cell>
          <cell r="M36">
            <v>115.28012694589555</v>
          </cell>
          <cell r="N36">
            <v>82.44935582229796</v>
          </cell>
          <cell r="O36">
            <v>252.30486658883169</v>
          </cell>
          <cell r="P36">
            <v>0.86586036283674161</v>
          </cell>
          <cell r="R36">
            <v>-10.200403151133335</v>
          </cell>
        </row>
        <row r="37">
          <cell r="A37" t="str">
            <v>4º Trim 16</v>
          </cell>
          <cell r="B37">
            <v>-0.53089525216953593</v>
          </cell>
          <cell r="C37">
            <v>6.2961715542098489</v>
          </cell>
          <cell r="D37">
            <v>12796.830000000002</v>
          </cell>
          <cell r="E37">
            <v>4.6373173503847482</v>
          </cell>
          <cell r="F37">
            <v>6328.7000000000007</v>
          </cell>
          <cell r="G37">
            <v>9.8164491287493973</v>
          </cell>
          <cell r="H37">
            <v>7.3796173868324786</v>
          </cell>
          <cell r="I37">
            <v>15848.489999999998</v>
          </cell>
          <cell r="J37">
            <v>6.8344858176346577</v>
          </cell>
          <cell r="K37">
            <v>3528.5699999999997</v>
          </cell>
          <cell r="L37">
            <v>9.8982795350633239</v>
          </cell>
          <cell r="M37">
            <v>98.701918660519212</v>
          </cell>
          <cell r="N37">
            <v>80.744790197678157</v>
          </cell>
          <cell r="O37">
            <v>179.35594305908631</v>
          </cell>
          <cell r="P37">
            <v>3.4317718940936999</v>
          </cell>
          <cell r="R37">
            <v>-6.9760402190666655</v>
          </cell>
        </row>
        <row r="38">
          <cell r="A38" t="str">
            <v>1º Trim 17</v>
          </cell>
          <cell r="B38">
            <v>-7.4205002244651805E-2</v>
          </cell>
          <cell r="C38">
            <v>15.654096301531823</v>
          </cell>
          <cell r="D38">
            <v>13504.650000000001</v>
          </cell>
          <cell r="E38">
            <v>15.357412236830086</v>
          </cell>
          <cell r="F38">
            <v>5951.1100000000006</v>
          </cell>
          <cell r="G38">
            <v>16.333045324283859</v>
          </cell>
          <cell r="H38">
            <v>16.060949795017905</v>
          </cell>
          <cell r="I38">
            <v>16162.060000000001</v>
          </cell>
          <cell r="J38">
            <v>16.815787780862436</v>
          </cell>
          <cell r="K38">
            <v>3329.39</v>
          </cell>
          <cell r="L38">
            <v>12.531095368142118</v>
          </cell>
          <cell r="M38">
            <v>99.816894074068387</v>
          </cell>
          <cell r="N38">
            <v>83.557727170917573</v>
          </cell>
          <cell r="O38">
            <v>178.74475504521851</v>
          </cell>
          <cell r="P38">
            <v>16.639180322116559</v>
          </cell>
          <cell r="R38">
            <v>-6.1273785003333332</v>
          </cell>
        </row>
        <row r="39">
          <cell r="A39" t="str">
            <v>2º Trim 17</v>
          </cell>
          <cell r="B39">
            <v>0.78285993860963499</v>
          </cell>
          <cell r="C39">
            <v>10.7402521590178</v>
          </cell>
          <cell r="D39">
            <v>13316.57</v>
          </cell>
          <cell r="E39">
            <v>6.2414584039731267</v>
          </cell>
          <cell r="F39">
            <v>7493.8599999999988</v>
          </cell>
          <cell r="G39">
            <v>19.751160940001824</v>
          </cell>
          <cell r="H39">
            <v>12.430690047820093</v>
          </cell>
          <cell r="I39">
            <v>16747.95</v>
          </cell>
          <cell r="J39">
            <v>13.210780337443225</v>
          </cell>
          <cell r="K39">
            <v>3680.9199999999996</v>
          </cell>
          <cell r="L39">
            <v>9.0129390894363866</v>
          </cell>
          <cell r="M39">
            <v>101.86774892590731</v>
          </cell>
          <cell r="N39">
            <v>79.511641723315392</v>
          </cell>
          <cell r="O39">
            <v>203.58660334916269</v>
          </cell>
          <cell r="P39">
            <v>6.7201283079390493</v>
          </cell>
          <cell r="R39">
            <v>-4.2048536422000007</v>
          </cell>
        </row>
        <row r="40">
          <cell r="A40" t="str">
            <v>3º Trim 17</v>
          </cell>
          <cell r="B40">
            <v>5.9087279222672793</v>
          </cell>
          <cell r="C40">
            <v>10.108753984335706</v>
          </cell>
          <cell r="D40">
            <v>12811.229999999996</v>
          </cell>
          <cell r="E40">
            <v>6.015227985333027</v>
          </cell>
          <cell r="F40">
            <v>10250.519999999999</v>
          </cell>
          <cell r="G40">
            <v>15.691875682124177</v>
          </cell>
          <cell r="H40">
            <v>10.895473837223733</v>
          </cell>
          <cell r="I40">
            <v>16230.930000000008</v>
          </cell>
          <cell r="J40">
            <v>10.740911816940695</v>
          </cell>
          <cell r="K40">
            <v>3916.9699999999993</v>
          </cell>
          <cell r="L40">
            <v>11.540564399009028</v>
          </cell>
          <cell r="M40">
            <v>114.46230128201937</v>
          </cell>
          <cell r="N40">
            <v>78.930966987104185</v>
          </cell>
          <cell r="O40">
            <v>261.69513680217108</v>
          </cell>
          <cell r="P40">
            <v>6.5744651859926506</v>
          </cell>
          <cell r="R40">
            <v>-3.8361423480666663</v>
          </cell>
        </row>
        <row r="41">
          <cell r="A41" t="str">
            <v>4º Trim 17</v>
          </cell>
          <cell r="B41">
            <v>-0.6820471608180475</v>
          </cell>
          <cell r="C41">
            <v>9.2222280898881905</v>
          </cell>
          <cell r="D41">
            <v>13692.57</v>
          </cell>
          <cell r="E41">
            <v>6.9997022700152911</v>
          </cell>
          <cell r="F41">
            <v>7196.7599999999984</v>
          </cell>
          <cell r="G41">
            <v>13.71624504242574</v>
          </cell>
          <cell r="H41">
            <v>9.5572290120379648</v>
          </cell>
          <cell r="I41">
            <v>17492.599999999999</v>
          </cell>
          <cell r="J41">
            <v>10.373922058189763</v>
          </cell>
          <cell r="K41">
            <v>3736.3700000000008</v>
          </cell>
          <cell r="L41">
            <v>5.8890712101503198</v>
          </cell>
          <cell r="M41">
            <v>98.400110791997903</v>
          </cell>
          <cell r="N41">
            <v>78.276356859472017</v>
          </cell>
          <cell r="O41">
            <v>192.61368654603257</v>
          </cell>
          <cell r="P41">
            <v>11.387876997801172</v>
          </cell>
          <cell r="R41">
            <v>-3.5257468838333335</v>
          </cell>
        </row>
        <row r="42">
          <cell r="A42" t="str">
            <v>1º Trim 18</v>
          </cell>
          <cell r="B42">
            <v>-0.7564387180805312</v>
          </cell>
          <cell r="C42">
            <v>4.6331780408475254</v>
          </cell>
          <cell r="D42">
            <v>13877.880000000001</v>
          </cell>
          <cell r="E42">
            <v>2.7637147204851544</v>
          </cell>
          <cell r="F42">
            <v>6479.3</v>
          </cell>
          <cell r="G42">
            <v>8.8754870940042991</v>
          </cell>
          <cell r="H42">
            <v>6.4038334757034647</v>
          </cell>
          <cell r="I42">
            <v>17255.88</v>
          </cell>
          <cell r="J42">
            <v>6.7678253885952557</v>
          </cell>
          <cell r="K42">
            <v>3483.7700000000004</v>
          </cell>
          <cell r="L42">
            <v>4.6368854354701909</v>
          </cell>
          <cell r="M42">
            <v>98.155851231819241</v>
          </cell>
          <cell r="N42">
            <v>80.424064145091407</v>
          </cell>
          <cell r="O42">
            <v>185.98529753686378</v>
          </cell>
          <cell r="P42">
            <v>3.2881080593243297</v>
          </cell>
          <cell r="R42">
            <v>-3.6605266435000003</v>
          </cell>
        </row>
        <row r="43">
          <cell r="A43" t="str">
            <v>2º Trim 18</v>
          </cell>
          <cell r="B43">
            <v>0.63640504351290639</v>
          </cell>
          <cell r="C43">
            <v>10.336163164336327</v>
          </cell>
          <cell r="D43">
            <v>14774.219999999998</v>
          </cell>
          <cell r="E43">
            <v>10.946137030781927</v>
          </cell>
          <cell r="F43">
            <v>8187.21</v>
          </cell>
          <cell r="G43">
            <v>9.2522411681029695</v>
          </cell>
          <cell r="H43">
            <v>10.806177727891935</v>
          </cell>
          <cell r="I43">
            <v>18573.679999999997</v>
          </cell>
          <cell r="J43">
            <v>10.901214775539671</v>
          </cell>
          <cell r="K43">
            <v>4062.7700000000004</v>
          </cell>
          <cell r="L43">
            <v>10.373765254338622</v>
          </cell>
          <cell r="M43">
            <v>101.43564914109764</v>
          </cell>
          <cell r="N43">
            <v>79.543849145672809</v>
          </cell>
          <cell r="O43">
            <v>201.51792988527529</v>
          </cell>
          <cell r="P43">
            <v>10.468890892696109</v>
          </cell>
          <cell r="R43">
            <v>-4.6979663350000003</v>
          </cell>
        </row>
        <row r="44">
          <cell r="A44" t="str">
            <v>3º Trim 18</v>
          </cell>
          <cell r="B44">
            <v>5.2823606720809568</v>
          </cell>
          <cell r="C44">
            <v>6.4931325679967955</v>
          </cell>
          <cell r="D44">
            <v>13637.179999999993</v>
          </cell>
          <cell r="E44">
            <v>6.4470780713483293</v>
          </cell>
          <cell r="F44">
            <v>10921.999999999998</v>
          </cell>
          <cell r="G44">
            <v>6.5506920624514748</v>
          </cell>
          <cell r="H44">
            <v>8.3539723742920984</v>
          </cell>
          <cell r="I44">
            <v>17536.030000000006</v>
          </cell>
          <cell r="J44">
            <v>8.0408208278884672</v>
          </cell>
          <cell r="K44">
            <v>4295.0200000000004</v>
          </cell>
          <cell r="L44">
            <v>9.6515929404616543</v>
          </cell>
          <cell r="M44">
            <v>112.4965588004241</v>
          </cell>
          <cell r="N44">
            <v>77.766632470405156</v>
          </cell>
          <cell r="O44">
            <v>254.29450852382519</v>
          </cell>
          <cell r="P44">
            <v>6.2807645592277481</v>
          </cell>
          <cell r="R44">
            <v>-5.6247328494666675</v>
          </cell>
        </row>
        <row r="45">
          <cell r="A45" t="str">
            <v>4º Trim 18</v>
          </cell>
          <cell r="B45">
            <v>-2.2705699608725944</v>
          </cell>
          <cell r="C45">
            <v>3.7499527270621087</v>
          </cell>
          <cell r="D45">
            <v>13953.330000000002</v>
          </cell>
          <cell r="E45">
            <v>1.9043904833059315</v>
          </cell>
          <cell r="F45">
            <v>7719.34</v>
          </cell>
          <cell r="G45">
            <v>7.2613231509735243</v>
          </cell>
          <cell r="H45">
            <v>7.642292584143263</v>
          </cell>
          <cell r="I45">
            <v>18724.32</v>
          </cell>
          <cell r="J45">
            <v>7.0413774967700675</v>
          </cell>
          <cell r="K45">
            <v>4127.0300000000007</v>
          </cell>
          <cell r="L45">
            <v>10.455602630360474</v>
          </cell>
          <cell r="M45">
            <v>94.841967761204486</v>
          </cell>
          <cell r="N45">
            <v>74.519822348688777</v>
          </cell>
          <cell r="O45">
            <v>187.04346709376958</v>
          </cell>
          <cell r="P45">
            <v>-0.49203028785244385</v>
          </cell>
          <cell r="R45">
            <v>-6.6296713457333327</v>
          </cell>
        </row>
        <row r="46">
          <cell r="A46" t="str">
            <v>1º Trim 19</v>
          </cell>
          <cell r="B46">
            <v>-1.9036297919538308</v>
          </cell>
          <cell r="C46">
            <v>5.8184385067086879</v>
          </cell>
          <cell r="D46">
            <v>14631.02</v>
          </cell>
          <cell r="E46">
            <v>5.4269095856139415</v>
          </cell>
          <cell r="F46">
            <v>6910.63</v>
          </cell>
          <cell r="G46">
            <v>6.6570462858642117</v>
          </cell>
          <cell r="H46">
            <v>8.7177941768544542</v>
          </cell>
          <cell r="I46">
            <v>18665.07</v>
          </cell>
          <cell r="J46">
            <v>8.1664337025987521</v>
          </cell>
          <cell r="K46">
            <v>3882.62</v>
          </cell>
          <cell r="L46">
            <v>11.448804025524055</v>
          </cell>
          <cell r="M46">
            <v>95.538168211466456</v>
          </cell>
          <cell r="N46">
            <v>78.387169188221634</v>
          </cell>
          <cell r="O46">
            <v>177.98883228335507</v>
          </cell>
          <cell r="P46">
            <v>2.6649967961787127</v>
          </cell>
          <cell r="R46">
            <v>-8.7713717142333341</v>
          </cell>
        </row>
        <row r="47">
          <cell r="A47" t="str">
            <v>2º Trim 19</v>
          </cell>
          <cell r="B47">
            <v>-4.6879524913812823E-2</v>
          </cell>
          <cell r="C47">
            <v>2.4200583326038583</v>
          </cell>
          <cell r="D47">
            <v>14885.2</v>
          </cell>
          <cell r="E47">
            <v>0.75117332759361943</v>
          </cell>
          <cell r="F47">
            <v>8631.91</v>
          </cell>
          <cell r="G47">
            <v>5.4316427696370368</v>
          </cell>
          <cell r="H47">
            <v>4.0000088353076393</v>
          </cell>
          <cell r="I47">
            <v>19041.269999999997</v>
          </cell>
          <cell r="J47">
            <v>2.5174871107933399</v>
          </cell>
          <cell r="K47">
            <v>4500.6400000000003</v>
          </cell>
          <cell r="L47">
            <v>10.777622164188472</v>
          </cell>
          <cell r="M47">
            <v>99.89465595612252</v>
          </cell>
          <cell r="N47">
            <v>78.173357134266794</v>
          </cell>
          <cell r="O47">
            <v>191.79294500337727</v>
          </cell>
          <cell r="P47">
            <v>-3.4799880281881599</v>
          </cell>
          <cell r="R47">
            <v>-9.6228285154333335</v>
          </cell>
        </row>
        <row r="48">
          <cell r="A48" t="str">
            <v>3º Trim 19</v>
          </cell>
          <cell r="B48">
            <v>4.4765031588878781</v>
          </cell>
          <cell r="C48">
            <v>3.4845625953309849</v>
          </cell>
          <cell r="D48">
            <v>13683.349999999999</v>
          </cell>
          <cell r="E48">
            <v>0.33855973155745289</v>
          </cell>
          <cell r="F48">
            <v>11731.609999999999</v>
          </cell>
          <cell r="G48">
            <v>7.4126533601904612</v>
          </cell>
          <cell r="H48">
            <v>5.4281401948142332</v>
          </cell>
          <cell r="I48">
            <v>18157.86</v>
          </cell>
          <cell r="J48">
            <v>3.5460135503873715</v>
          </cell>
          <cell r="K48">
            <v>4858.2099999999991</v>
          </cell>
          <cell r="L48">
            <v>13.112628113489549</v>
          </cell>
          <cell r="M48">
            <v>110.42267424456043</v>
          </cell>
          <cell r="N48">
            <v>75.357723872747101</v>
          </cell>
          <cell r="O48">
            <v>241.48009246203847</v>
          </cell>
          <cell r="P48">
            <v>-3.1638146221166181</v>
          </cell>
          <cell r="R48">
            <v>-10.360850758933333</v>
          </cell>
        </row>
        <row r="49">
          <cell r="A49" t="str">
            <v>4º Trim 19</v>
          </cell>
          <cell r="B49">
            <v>-1.0195414237325158</v>
          </cell>
          <cell r="C49">
            <v>6.139483506185428</v>
          </cell>
          <cell r="D49">
            <v>15008.150000000001</v>
          </cell>
          <cell r="E49">
            <v>7.5596291351240268</v>
          </cell>
          <cell r="F49">
            <v>7995.1099999999969</v>
          </cell>
          <cell r="G49">
            <v>3.572455676262436</v>
          </cell>
          <cell r="H49">
            <v>3.0723786559656361</v>
          </cell>
          <cell r="I49">
            <v>19009.36</v>
          </cell>
          <cell r="J49">
            <v>1.5222982730481078</v>
          </cell>
          <cell r="K49">
            <v>4544.0700000000015</v>
          </cell>
          <cell r="L49">
            <v>10.10508767806391</v>
          </cell>
          <cell r="M49">
            <v>97.664161865172076</v>
          </cell>
          <cell r="N49">
            <v>78.951369220215739</v>
          </cell>
          <cell r="O49">
            <v>175.94601315560706</v>
          </cell>
          <cell r="P49">
            <v>1.1458518386924936</v>
          </cell>
          <cell r="R49">
            <v>-9.5248213190333342</v>
          </cell>
        </row>
        <row r="50">
          <cell r="A50" t="str">
            <v>1º Trim 20</v>
          </cell>
          <cell r="B50">
            <v>-2.7901365277540622</v>
          </cell>
          <cell r="C50">
            <v>-3.9106567974133952</v>
          </cell>
          <cell r="D50">
            <v>14270.98</v>
          </cell>
          <cell r="E50">
            <v>-2.4607990420353616</v>
          </cell>
          <cell r="F50">
            <v>6428.25</v>
          </cell>
          <cell r="G50">
            <v>-6.9802608445250343</v>
          </cell>
          <cell r="H50">
            <v>-1.6923684865278688</v>
          </cell>
          <cell r="I50">
            <v>18391.240000000002</v>
          </cell>
          <cell r="J50">
            <v>-1.4670719156156196</v>
          </cell>
          <cell r="K50">
            <v>3774.8599999999997</v>
          </cell>
          <cell r="L50">
            <v>-2.7754454466314087</v>
          </cell>
          <cell r="M50">
            <v>93.382372180942966</v>
          </cell>
          <cell r="N50">
            <v>77.596616650100799</v>
          </cell>
          <cell r="O50">
            <v>170.29108364283709</v>
          </cell>
          <cell r="P50">
            <v>-4.9646798490737325</v>
          </cell>
          <cell r="R50">
            <v>-10.920690680066668</v>
          </cell>
        </row>
        <row r="51">
          <cell r="A51" t="str">
            <v>2º Trim 20</v>
          </cell>
          <cell r="B51">
            <v>-3.2357918052627062</v>
          </cell>
          <cell r="C51">
            <v>-40.144388489912231</v>
          </cell>
          <cell r="D51">
            <v>10363.240000000002</v>
          </cell>
          <cell r="E51">
            <v>-30.378899846827707</v>
          </cell>
          <cell r="F51">
            <v>3713.0699999999997</v>
          </cell>
          <cell r="G51">
            <v>-56.984375416333123</v>
          </cell>
          <cell r="H51">
            <v>-33.850821789735818</v>
          </cell>
          <cell r="I51">
            <v>12810.09</v>
          </cell>
          <cell r="J51">
            <v>-32.724602928271054</v>
          </cell>
          <cell r="K51">
            <v>2762.6900000000005</v>
          </cell>
          <cell r="L51">
            <v>-38.615619111948519</v>
          </cell>
          <cell r="M51">
            <v>90.390476202707561</v>
          </cell>
          <cell r="N51">
            <v>80.899041302598192</v>
          </cell>
          <cell r="O51">
            <v>134.40052991830424</v>
          </cell>
          <cell r="P51">
            <v>-33.447031628798555</v>
          </cell>
          <cell r="R51">
            <v>-57.426214051633337</v>
          </cell>
        </row>
        <row r="52">
          <cell r="A52" t="str">
            <v>3º Trim 20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R52">
            <v>-47.733769021799993</v>
          </cell>
        </row>
        <row r="54">
          <cell r="A54" t="str">
            <v>Jan-Out 18</v>
          </cell>
          <cell r="B54" t="str">
            <v>:</v>
          </cell>
          <cell r="C54">
            <v>7.2836664428143791</v>
          </cell>
          <cell r="D54">
            <v>47273.999999999993</v>
          </cell>
          <cell r="E54">
            <v>6.7048397057389479</v>
          </cell>
          <cell r="F54">
            <v>28497.16</v>
          </cell>
          <cell r="G54">
            <v>8.2578586892807664</v>
          </cell>
          <cell r="H54">
            <v>8.3316179177648735</v>
          </cell>
          <cell r="I54">
            <v>59926.310000000005</v>
          </cell>
          <cell r="J54">
            <v>8.3072413623587238</v>
          </cell>
          <cell r="K54">
            <v>13224.550000000001</v>
          </cell>
          <cell r="L54">
            <v>8.4422165769306048</v>
          </cell>
          <cell r="M54">
            <v>103.58204947966433</v>
          </cell>
          <cell r="N54">
            <v>78.886886244122138</v>
          </cell>
          <cell r="O54">
            <v>215.48680295359765</v>
          </cell>
          <cell r="P54">
            <v>6.4219260289261229</v>
          </cell>
          <cell r="R54">
            <v>-4.9725377036099996</v>
          </cell>
        </row>
        <row r="55">
          <cell r="A55" t="str">
            <v>Jan-Nov 18</v>
          </cell>
          <cell r="B55" t="str">
            <v>:</v>
          </cell>
          <cell r="C55">
            <v>6.1050686579277311</v>
          </cell>
          <cell r="D55">
            <v>51959.119999999995</v>
          </cell>
          <cell r="E55">
            <v>5.2737020784817048</v>
          </cell>
          <cell r="F55">
            <v>30719.87</v>
          </cell>
          <cell r="G55">
            <v>7.5415211098388113</v>
          </cell>
          <cell r="H55">
            <v>8.4232548929555691</v>
          </cell>
          <cell r="I55">
            <v>66392.67</v>
          </cell>
          <cell r="J55">
            <v>8.3500255401371533</v>
          </cell>
          <cell r="K55">
            <v>14535.510000000002</v>
          </cell>
          <cell r="L55">
            <v>8.7590012031533604</v>
          </cell>
          <cell r="M55">
            <v>102.16341205251372</v>
          </cell>
          <cell r="N55">
            <v>78.260326026954488</v>
          </cell>
          <cell r="O55">
            <v>211.34359922699647</v>
          </cell>
          <cell r="P55">
            <v>5.1540376856135737</v>
          </cell>
          <cell r="R55">
            <v>-5.0317500719818185</v>
          </cell>
        </row>
        <row r="56">
          <cell r="A56" t="str">
            <v>Jan-Dez 18</v>
          </cell>
          <cell r="B56">
            <v>0.72713228046824507</v>
          </cell>
          <cell r="C56">
            <v>6.3326559979918642</v>
          </cell>
          <cell r="D56">
            <v>56242.609999999993</v>
          </cell>
          <cell r="E56">
            <v>5.4713340942019357</v>
          </cell>
          <cell r="F56">
            <v>33307.85</v>
          </cell>
          <cell r="G56">
            <v>7.8194369137890618</v>
          </cell>
          <cell r="H56">
            <v>8.3167819207527316</v>
          </cell>
          <cell r="I56">
            <v>72089.91</v>
          </cell>
          <cell r="J56">
            <v>8.188623927229429</v>
          </cell>
          <cell r="K56">
            <v>15968.590000000002</v>
          </cell>
          <cell r="L56">
            <v>8.8991485748773442</v>
          </cell>
          <cell r="M56">
            <v>101.69428277792603</v>
          </cell>
          <cell r="N56">
            <v>78.017311992760142</v>
          </cell>
          <cell r="O56">
            <v>208.58353805815037</v>
          </cell>
          <cell r="P56">
            <v>4.8383913525330797</v>
          </cell>
          <cell r="R56">
            <v>-5.1532242934250005</v>
          </cell>
        </row>
        <row r="57">
          <cell r="A57">
            <v>43469</v>
          </cell>
          <cell r="B57" t="str">
            <v>:</v>
          </cell>
          <cell r="C57">
            <v>5.1538107679332938</v>
          </cell>
          <cell r="D57">
            <v>4828.3500000000004</v>
          </cell>
          <cell r="E57">
            <v>4.858132539932484</v>
          </cell>
          <cell r="F57">
            <v>2303.56</v>
          </cell>
          <cell r="G57">
            <v>5.7790063874436868</v>
          </cell>
          <cell r="H57">
            <v>9.1715800468174677</v>
          </cell>
          <cell r="I57">
            <v>6293.35</v>
          </cell>
          <cell r="J57">
            <v>8.122757947688882</v>
          </cell>
          <cell r="K57">
            <v>1420.43</v>
          </cell>
          <cell r="L57">
            <v>14.074270386610777</v>
          </cell>
          <cell r="M57">
            <v>92.456746238549698</v>
          </cell>
          <cell r="N57">
            <v>76.721459953760714</v>
          </cell>
          <cell r="O57">
            <v>162.17342635680743</v>
          </cell>
          <cell r="P57">
            <v>3.8854625550660842</v>
          </cell>
          <cell r="R57">
            <v>-10.030090939300001</v>
          </cell>
        </row>
        <row r="58">
          <cell r="A58" t="str">
            <v>Jan-Fev 19</v>
          </cell>
          <cell r="B58" t="str">
            <v>:</v>
          </cell>
          <cell r="C58">
            <v>5.97473708431923</v>
          </cell>
          <cell r="D58">
            <v>9578.52</v>
          </cell>
          <cell r="E58">
            <v>5.6075467038298115</v>
          </cell>
          <cell r="F58">
            <v>4422.29</v>
          </cell>
          <cell r="G58">
            <v>6.7788793540566985</v>
          </cell>
          <cell r="H58">
            <v>9.8741216998409413</v>
          </cell>
          <cell r="I58">
            <v>12250.16</v>
          </cell>
          <cell r="J58">
            <v>9.0830730214814963</v>
          </cell>
          <cell r="K58">
            <v>2622.5</v>
          </cell>
          <cell r="L58">
            <v>13.726544577769872</v>
          </cell>
          <cell r="M58">
            <v>94.137901357255544</v>
          </cell>
          <cell r="N58">
            <v>78.190978730073724</v>
          </cell>
          <cell r="O58">
            <v>168.62878932316491</v>
          </cell>
          <cell r="P58">
            <v>3.1606905710491304</v>
          </cell>
          <cell r="R58">
            <v>-8.1831908758000012</v>
          </cell>
        </row>
        <row r="59">
          <cell r="A59" t="str">
            <v>Jan-Mar 19</v>
          </cell>
          <cell r="B59">
            <v>-1.9036297919538308</v>
          </cell>
          <cell r="C59">
            <v>5.8184385067086879</v>
          </cell>
          <cell r="D59">
            <v>14631.02</v>
          </cell>
          <cell r="E59">
            <v>5.4269095856139415</v>
          </cell>
          <cell r="F59">
            <v>6910.63</v>
          </cell>
          <cell r="G59">
            <v>6.6570462858642117</v>
          </cell>
          <cell r="H59">
            <v>8.7177941768544542</v>
          </cell>
          <cell r="I59">
            <v>18665.07</v>
          </cell>
          <cell r="J59">
            <v>8.1664337025987521</v>
          </cell>
          <cell r="K59">
            <v>3882.62</v>
          </cell>
          <cell r="L59">
            <v>11.448804025524055</v>
          </cell>
          <cell r="M59">
            <v>95.538168211466456</v>
          </cell>
          <cell r="N59">
            <v>78.387169188221634</v>
          </cell>
          <cell r="O59">
            <v>177.98883228335507</v>
          </cell>
          <cell r="P59">
            <v>2.6649967961787127</v>
          </cell>
          <cell r="R59">
            <v>-8.7713717142333341</v>
          </cell>
        </row>
        <row r="60">
          <cell r="A60" t="str">
            <v>Jan-Abr 19</v>
          </cell>
          <cell r="B60" t="str">
            <v>:</v>
          </cell>
          <cell r="C60">
            <v>5.4806844974748685</v>
          </cell>
          <cell r="D60">
            <v>19442.36</v>
          </cell>
          <cell r="E60">
            <v>4.5852707590549073</v>
          </cell>
          <cell r="F60">
            <v>9704.01</v>
          </cell>
          <cell r="G60">
            <v>7.3216183605600236</v>
          </cell>
          <cell r="H60">
            <v>8.595061697516897</v>
          </cell>
          <cell r="I60">
            <v>24958.85</v>
          </cell>
          <cell r="J60">
            <v>7.8184040153838339</v>
          </cell>
          <cell r="K60">
            <v>5434.03</v>
          </cell>
          <cell r="L60">
            <v>12.310938785295903</v>
          </cell>
          <cell r="M60">
            <v>95.89867758501336</v>
          </cell>
          <cell r="N60">
            <v>77.897659547615376</v>
          </cell>
          <cell r="O60">
            <v>178.57851355255676</v>
          </cell>
          <cell r="P60">
            <v>2.3512654760600356</v>
          </cell>
          <cell r="R60">
            <v>-9.5031868872500009</v>
          </cell>
        </row>
        <row r="61">
          <cell r="A61" t="str">
            <v>Jan-Mai 19</v>
          </cell>
          <cell r="B61" t="str">
            <v>:</v>
          </cell>
          <cell r="C61">
            <v>5.67728231578144</v>
          </cell>
          <cell r="D61">
            <v>24868.420000000002</v>
          </cell>
          <cell r="E61">
            <v>5.2782600339265713</v>
          </cell>
          <cell r="F61">
            <v>12683.96</v>
          </cell>
          <cell r="G61">
            <v>6.4684576546479207</v>
          </cell>
          <cell r="H61">
            <v>8.9915870073718764</v>
          </cell>
          <cell r="I61">
            <v>31713.899999999998</v>
          </cell>
          <cell r="J61">
            <v>8.3097256730104334</v>
          </cell>
          <cell r="K61">
            <v>6895.04</v>
          </cell>
          <cell r="L61">
            <v>12.241678780666859</v>
          </cell>
          <cell r="M61">
            <v>97.263431733686573</v>
          </cell>
          <cell r="N61">
            <v>78.414890631552737</v>
          </cell>
          <cell r="O61">
            <v>183.95774353738341</v>
          </cell>
          <cell r="P61">
            <v>2.180284876844766</v>
          </cell>
          <cell r="R61">
            <v>-9.5101584741800007</v>
          </cell>
        </row>
        <row r="62">
          <cell r="A62" t="str">
            <v>Jan-Jun 19</v>
          </cell>
          <cell r="B62">
            <v>-0.97478894364051683</v>
          </cell>
          <cell r="C62">
            <v>4.017095654731321</v>
          </cell>
          <cell r="D62">
            <v>29516.22</v>
          </cell>
          <cell r="E62">
            <v>3.015904593380597</v>
          </cell>
          <cell r="F62">
            <v>15542.539999999999</v>
          </cell>
          <cell r="G62">
            <v>5.9729956206350181</v>
          </cell>
          <cell r="H62">
            <v>6.2557491337395419</v>
          </cell>
          <cell r="I62">
            <v>37706.339999999997</v>
          </cell>
          <cell r="J62">
            <v>5.2380771631022043</v>
          </cell>
          <cell r="K62">
            <v>8383.26</v>
          </cell>
          <cell r="L62">
            <v>11.087465248975008</v>
          </cell>
          <cell r="M62">
            <v>97.76339998611401</v>
          </cell>
          <cell r="N62">
            <v>78.279196548909283</v>
          </cell>
          <cell r="O62">
            <v>185.39971323804821</v>
          </cell>
          <cell r="P62">
            <v>-0.512048616484023</v>
          </cell>
          <cell r="R62">
            <v>-9.1971001148333347</v>
          </cell>
        </row>
        <row r="63">
          <cell r="A63" t="str">
            <v>Jan-Jul 19</v>
          </cell>
          <cell r="B63" t="str">
            <v>:</v>
          </cell>
          <cell r="C63">
            <v>3.8689124673014987</v>
          </cell>
          <cell r="D63">
            <v>34741.57</v>
          </cell>
          <cell r="E63">
            <v>2.6950467398013274</v>
          </cell>
          <cell r="F63">
            <v>19399.009999999998</v>
          </cell>
          <cell r="G63">
            <v>6.0396488268628303</v>
          </cell>
          <cell r="H63">
            <v>6.4499089875412778</v>
          </cell>
          <cell r="I63">
            <v>44404.179999999993</v>
          </cell>
          <cell r="J63">
            <v>5.2451720952104068</v>
          </cell>
          <cell r="K63">
            <v>10129.31</v>
          </cell>
          <cell r="L63">
            <v>12.073816644482704</v>
          </cell>
          <cell r="M63">
            <v>99.279506959851659</v>
          </cell>
          <cell r="N63">
            <v>78.239413496657306</v>
          </cell>
          <cell r="O63">
            <v>191.51363715791103</v>
          </cell>
          <cell r="P63">
            <v>-0.5480597014925479</v>
          </cell>
          <cell r="R63">
            <v>-9.7773460100857132</v>
          </cell>
        </row>
        <row r="64">
          <cell r="A64" t="str">
            <v>Jan-Ago 19</v>
          </cell>
          <cell r="B64" t="str">
            <v>:</v>
          </cell>
          <cell r="C64">
            <v>3.4669523752237836</v>
          </cell>
          <cell r="D64">
            <v>38468</v>
          </cell>
          <cell r="E64">
            <v>1.9443037679481847</v>
          </cell>
          <cell r="F64">
            <v>23801.039999999997</v>
          </cell>
          <cell r="G64">
            <v>6.0264493249127611</v>
          </cell>
          <cell r="H64">
            <v>5.3298697600370133</v>
          </cell>
          <cell r="I64">
            <v>49544.439999999995</v>
          </cell>
          <cell r="J64">
            <v>4.0143986358833388</v>
          </cell>
          <cell r="K64">
            <v>11706.869999999999</v>
          </cell>
          <cell r="L64">
            <v>11.286265637476674</v>
          </cell>
          <cell r="M64">
            <v>101.66156446286617</v>
          </cell>
          <cell r="N64">
            <v>77.643424771780658</v>
          </cell>
          <cell r="O64">
            <v>203.30831383623459</v>
          </cell>
          <cell r="P64">
            <v>-1.3095686823541968</v>
          </cell>
          <cell r="R64">
            <v>-9.7445690601874997</v>
          </cell>
        </row>
        <row r="65">
          <cell r="A65" t="str">
            <v>Jan-Set 19</v>
          </cell>
          <cell r="B65">
            <v>0.85858067078820288</v>
          </cell>
          <cell r="C65">
            <v>3.8244173830644996</v>
          </cell>
          <cell r="D65">
            <v>43199.57</v>
          </cell>
          <cell r="E65">
            <v>2.1525313270880986</v>
          </cell>
          <cell r="F65">
            <v>27274.149999999998</v>
          </cell>
          <cell r="G65">
            <v>6.587487899842543</v>
          </cell>
          <cell r="H65">
            <v>5.9786695170698181</v>
          </cell>
          <cell r="I65">
            <v>55864.2</v>
          </cell>
          <cell r="J65">
            <v>4.6820619803884682</v>
          </cell>
          <cell r="K65">
            <v>13241.47</v>
          </cell>
          <cell r="L65">
            <v>11.822006559946473</v>
          </cell>
          <cell r="M65">
            <v>101.97964942674024</v>
          </cell>
          <cell r="N65">
            <v>77.329613598691111</v>
          </cell>
          <cell r="O65">
            <v>205.97524292997682</v>
          </cell>
          <cell r="P65">
            <v>-1.3571277962008139</v>
          </cell>
          <cell r="R65">
            <v>-9.5850169962000002</v>
          </cell>
        </row>
        <row r="66">
          <cell r="A66" t="str">
            <v>Jan-Out 19</v>
          </cell>
          <cell r="B66" t="str">
            <v>:</v>
          </cell>
          <cell r="C66">
            <v>4.0887192435750137</v>
          </cell>
          <cell r="D66">
            <v>48580.09</v>
          </cell>
          <cell r="E66">
            <v>2.7628083090070845</v>
          </cell>
          <cell r="F66">
            <v>30289.14</v>
          </cell>
          <cell r="G66">
            <v>6.2882757439688675</v>
          </cell>
          <cell r="H66">
            <v>6.062416764478229</v>
          </cell>
          <cell r="I66">
            <v>62746.96</v>
          </cell>
          <cell r="J66">
            <v>4.7068641469831789</v>
          </cell>
          <cell r="K66">
            <v>14838.609999999999</v>
          </cell>
          <cell r="L66">
            <v>12.205027770321081</v>
          </cell>
          <cell r="M66">
            <v>101.65450869278915</v>
          </cell>
          <cell r="N66">
            <v>77.422220933093811</v>
          </cell>
          <cell r="O66">
            <v>204.12383639707494</v>
          </cell>
          <cell r="P66">
            <v>-0.99971633156542339</v>
          </cell>
          <cell r="R66">
            <v>-9.7407022861999994</v>
          </cell>
        </row>
        <row r="67">
          <cell r="A67" t="str">
            <v>Jan-Nov 19</v>
          </cell>
          <cell r="B67" t="str">
            <v>:</v>
          </cell>
          <cell r="C67">
            <v>4.3232748730965369</v>
          </cell>
          <cell r="D67">
            <v>53687.67</v>
          </cell>
          <cell r="E67">
            <v>3.3267499526550921</v>
          </cell>
          <cell r="F67">
            <v>32565.759999999998</v>
          </cell>
          <cell r="G67">
            <v>6.0087819382048195</v>
          </cell>
          <cell r="H67">
            <v>5.3792263708389356</v>
          </cell>
          <cell r="I67">
            <v>69028.179999999993</v>
          </cell>
          <cell r="J67">
            <v>3.9695797743937646</v>
          </cell>
          <cell r="K67">
            <v>16253.31</v>
          </cell>
          <cell r="L67">
            <v>11.817954787964084</v>
          </cell>
          <cell r="M67">
            <v>101.13968459040761</v>
          </cell>
          <cell r="N67">
            <v>77.77645303700605</v>
          </cell>
          <cell r="O67">
            <v>200.3638643451703</v>
          </cell>
          <cell r="P67">
            <v>-0.92057860475293296</v>
          </cell>
          <cell r="R67">
            <v>-9.5379547568090892</v>
          </cell>
        </row>
        <row r="68">
          <cell r="A68" t="str">
            <v>Jan-Dez 19</v>
          </cell>
          <cell r="B68">
            <v>0.38343928053948562</v>
          </cell>
          <cell r="C68">
            <v>4.3847010947794161</v>
          </cell>
          <cell r="D68">
            <v>58207.72</v>
          </cell>
          <cell r="E68">
            <v>3.4939879212575846</v>
          </cell>
          <cell r="F68">
            <v>35269.259999999995</v>
          </cell>
          <cell r="G68">
            <v>5.8887319355647207</v>
          </cell>
          <cell r="H68">
            <v>5.2244814526706733</v>
          </cell>
          <cell r="I68">
            <v>74873.56</v>
          </cell>
          <cell r="J68">
            <v>3.8613586838990273</v>
          </cell>
          <cell r="K68">
            <v>17785.54</v>
          </cell>
          <cell r="L68">
            <v>11.378274475078882</v>
          </cell>
          <cell r="M68">
            <v>100.88267639120173</v>
          </cell>
          <cell r="N68">
            <v>77.74135489216755</v>
          </cell>
          <cell r="O68">
            <v>198.30300345111812</v>
          </cell>
          <cell r="P68">
            <v>-0.74504749768303213</v>
          </cell>
          <cell r="R68">
            <v>-9.5699680769083315</v>
          </cell>
        </row>
        <row r="69">
          <cell r="A69">
            <v>43834</v>
          </cell>
          <cell r="B69" t="str">
            <v>:</v>
          </cell>
          <cell r="C69">
            <v>4.3519898596589002</v>
          </cell>
          <cell r="D69">
            <v>5060.2299999999996</v>
          </cell>
          <cell r="E69">
            <v>4.8024687522652414</v>
          </cell>
          <cell r="F69">
            <v>2382.06</v>
          </cell>
          <cell r="G69">
            <v>3.4077688447446519</v>
          </cell>
          <cell r="H69">
            <v>1.1034797466352444</v>
          </cell>
          <cell r="I69">
            <v>6361.89</v>
          </cell>
          <cell r="J69">
            <v>1.0890860988185977</v>
          </cell>
          <cell r="K69">
            <v>1437.01</v>
          </cell>
          <cell r="L69">
            <v>1.1672521701175071</v>
          </cell>
          <cell r="M69">
            <v>95.427432073753963</v>
          </cell>
          <cell r="N69">
            <v>79.539727973919682</v>
          </cell>
          <cell r="O69">
            <v>165.76502599146841</v>
          </cell>
          <cell r="P69">
            <v>1.2551946399796492</v>
          </cell>
          <cell r="R69">
            <v>-8.9319042474000003</v>
          </cell>
        </row>
        <row r="70">
          <cell r="A70" t="str">
            <v>Jan-Fev 20</v>
          </cell>
          <cell r="B70" t="str">
            <v>:</v>
          </cell>
          <cell r="C70">
            <v>2.8550491007305965</v>
          </cell>
          <cell r="D70">
            <v>9856.4500000000007</v>
          </cell>
          <cell r="E70">
            <v>2.9015964888103838</v>
          </cell>
          <cell r="F70">
            <v>4544.09</v>
          </cell>
          <cell r="G70">
            <v>2.7542291437241886</v>
          </cell>
          <cell r="H70">
            <v>2.8493894165536204</v>
          </cell>
          <cell r="I70">
            <v>12555.150000000001</v>
          </cell>
          <cell r="J70">
            <v>2.4896817674218426</v>
          </cell>
          <cell r="K70">
            <v>2741.29</v>
          </cell>
          <cell r="L70">
            <v>4.529647283126792</v>
          </cell>
          <cell r="M70">
            <v>94.143081658215891</v>
          </cell>
          <cell r="N70">
            <v>78.505234903605299</v>
          </cell>
          <cell r="O70">
            <v>165.76465824484094</v>
          </cell>
          <cell r="P70">
            <v>-0.48489529694472822</v>
          </cell>
          <cell r="R70">
            <v>-9.4590595983500005</v>
          </cell>
        </row>
        <row r="71">
          <cell r="A71" t="str">
            <v>Jan-Mar 20</v>
          </cell>
          <cell r="B71">
            <v>-2.7901365277540622</v>
          </cell>
          <cell r="C71">
            <v>-3.9106567974133952</v>
          </cell>
          <cell r="D71">
            <v>14270.98</v>
          </cell>
          <cell r="E71">
            <v>-2.4607990420353616</v>
          </cell>
          <cell r="F71">
            <v>6428.25</v>
          </cell>
          <cell r="G71">
            <v>-6.9802608445250343</v>
          </cell>
          <cell r="H71">
            <v>-1.6923684865278688</v>
          </cell>
          <cell r="I71">
            <v>18391.240000000002</v>
          </cell>
          <cell r="J71">
            <v>-1.4670719156156196</v>
          </cell>
          <cell r="K71">
            <v>3774.8599999999997</v>
          </cell>
          <cell r="L71">
            <v>-2.7754454466314087</v>
          </cell>
          <cell r="M71">
            <v>93.382372180942966</v>
          </cell>
          <cell r="N71">
            <v>77.596616650100799</v>
          </cell>
          <cell r="O71">
            <v>170.29108364283709</v>
          </cell>
          <cell r="P71">
            <v>-4.9646798490737325</v>
          </cell>
          <cell r="R71">
            <v>-10.920690680066668</v>
          </cell>
        </row>
        <row r="72">
          <cell r="A72" t="str">
            <v>Jan-Abr 20</v>
          </cell>
          <cell r="B72" t="str">
            <v>:</v>
          </cell>
          <cell r="C72">
            <v>-15.023140102867018</v>
          </cell>
          <cell r="D72">
            <v>17136.150000000001</v>
          </cell>
          <cell r="E72">
            <v>-11.861780154261098</v>
          </cell>
          <cell r="F72">
            <v>7631.52</v>
          </cell>
          <cell r="G72">
            <v>-21.357047241295092</v>
          </cell>
          <cell r="H72">
            <v>-11.152579156697215</v>
          </cell>
          <cell r="I72">
            <v>22274</v>
          </cell>
          <cell r="J72">
            <v>-10.757106196799924</v>
          </cell>
          <cell r="K72">
            <v>4729.29</v>
          </cell>
          <cell r="L72">
            <v>-12.969011948774664</v>
          </cell>
          <cell r="M72">
            <v>91.720934745358804</v>
          </cell>
          <cell r="N72">
            <v>76.933420131094564</v>
          </cell>
          <cell r="O72">
            <v>161.36713967635734</v>
          </cell>
          <cell r="P72">
            <v>-14.260940310011136</v>
          </cell>
          <cell r="R72">
            <v>-18.118445279300001</v>
          </cell>
        </row>
        <row r="73">
          <cell r="A73" t="str">
            <v>Jan-Mai 20</v>
          </cell>
          <cell r="B73" t="str">
            <v>:</v>
          </cell>
          <cell r="C73">
            <v>-22.215662495958981</v>
          </cell>
          <cell r="D73">
            <v>20461.030000000002</v>
          </cell>
          <cell r="E73">
            <v>-17.722838845411161</v>
          </cell>
          <cell r="F73">
            <v>8748.84</v>
          </cell>
          <cell r="G73">
            <v>-31.024380398550605</v>
          </cell>
          <cell r="H73">
            <v>-17.094745413885988</v>
          </cell>
          <cell r="I73">
            <v>26403.63</v>
          </cell>
          <cell r="J73">
            <v>-16.744298241465088</v>
          </cell>
          <cell r="K73">
            <v>5605.21</v>
          </cell>
          <cell r="L73">
            <v>-18.706635494500389</v>
          </cell>
          <cell r="M73">
            <v>91.255634381002267</v>
          </cell>
          <cell r="N73">
            <v>77.493246193799877</v>
          </cell>
          <cell r="O73">
            <v>156.08407178321596</v>
          </cell>
          <cell r="P73">
            <v>-20.149967289014143</v>
          </cell>
          <cell r="R73">
            <v>-27.768538391300002</v>
          </cell>
        </row>
        <row r="74">
          <cell r="A74" t="str">
            <v>Jan-Jun 20</v>
          </cell>
          <cell r="B74">
            <v>-2.9986998894342412</v>
          </cell>
          <cell r="C74">
            <v>-22.821799800970993</v>
          </cell>
          <cell r="D74">
            <v>24634.22</v>
          </cell>
          <cell r="E74">
            <v>-16.540058313700058</v>
          </cell>
          <cell r="F74">
            <v>10141.32</v>
          </cell>
          <cell r="G74">
            <v>-34.751205401433737</v>
          </cell>
          <cell r="H74">
            <v>-18.118447545650199</v>
          </cell>
          <cell r="I74">
            <v>31201.33</v>
          </cell>
          <cell r="J74">
            <v>-17.251767209440089</v>
          </cell>
          <cell r="K74">
            <v>6537.55</v>
          </cell>
          <cell r="L74">
            <v>-22.016614061832755</v>
          </cell>
          <cell r="M74">
            <v>92.147779690335256</v>
          </cell>
          <cell r="N74">
            <v>78.952467731343503</v>
          </cell>
          <cell r="O74">
            <v>155.12416731038385</v>
          </cell>
          <cell r="P74">
            <v>-19.251162987995428</v>
          </cell>
          <cell r="R74">
            <v>-34.173452365850004</v>
          </cell>
        </row>
        <row r="75">
          <cell r="A75" t="str">
            <v>Jan-Jul 20</v>
          </cell>
          <cell r="B75" t="str">
            <v>:</v>
          </cell>
          <cell r="C75">
            <v>-23.34413484303272</v>
          </cell>
          <cell r="D75">
            <v>29547.690000000002</v>
          </cell>
          <cell r="E75">
            <v>-14.950043996284563</v>
          </cell>
          <cell r="F75">
            <v>11954.24</v>
          </cell>
          <cell r="G75">
            <v>-38.377061509839926</v>
          </cell>
          <cell r="H75">
            <v>-18.762415535847765</v>
          </cell>
          <cell r="I75">
            <v>36595.450000000004</v>
          </cell>
          <cell r="J75">
            <v>-17.585574150901977</v>
          </cell>
          <cell r="K75">
            <v>7706.24</v>
          </cell>
          <cell r="L75">
            <v>-23.921372729238215</v>
          </cell>
          <cell r="M75">
            <v>93.680241092382701</v>
          </cell>
          <cell r="N75">
            <v>80.741430970243556</v>
          </cell>
          <cell r="O75">
            <v>155.12415912299645</v>
          </cell>
          <cell r="P75">
            <v>-18.412553577217224</v>
          </cell>
          <cell r="R75">
            <v>-36.932377300742857</v>
          </cell>
        </row>
        <row r="76">
          <cell r="A76" t="str">
            <v>Jan-Ago 20</v>
          </cell>
          <cell r="B76" t="str">
            <v>:</v>
          </cell>
          <cell r="C76">
            <v>-23.604426854822222</v>
          </cell>
          <cell r="D76">
            <v>33224.28</v>
          </cell>
          <cell r="E76">
            <v>-13.631381927836131</v>
          </cell>
          <cell r="F76">
            <v>14346.51</v>
          </cell>
          <cell r="G76">
            <v>-39.723180163555874</v>
          </cell>
          <cell r="H76">
            <v>-18.430364999540416</v>
          </cell>
          <cell r="I76">
            <v>41182.94</v>
          </cell>
          <cell r="J76">
            <v>-16.876767605002684</v>
          </cell>
          <cell r="K76">
            <v>8779.5299999999988</v>
          </cell>
          <cell r="L76">
            <v>-25.005317390557863</v>
          </cell>
          <cell r="M76">
            <v>95.213046913012903</v>
          </cell>
          <cell r="N76">
            <v>80.674861969543699</v>
          </cell>
          <cell r="O76">
            <v>163.40863349177008</v>
          </cell>
          <cell r="P76">
            <v>-17.13026113336025</v>
          </cell>
          <cell r="R76">
            <v>-38.136835429062501</v>
          </cell>
        </row>
        <row r="77">
          <cell r="A77" t="str">
            <v>Jan-Set 20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R77">
            <v>-38.693557917833331</v>
          </cell>
        </row>
        <row r="78">
          <cell r="A78" t="str">
            <v>Jan-Out 20</v>
          </cell>
          <cell r="B78" t="str">
            <v>:</v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R78">
            <v>-38.804140272189997</v>
          </cell>
        </row>
        <row r="80">
          <cell r="A80">
            <v>43374</v>
          </cell>
          <cell r="B80" t="str">
            <v>:</v>
          </cell>
          <cell r="C80">
            <v>8.1433184591292331</v>
          </cell>
          <cell r="D80">
            <v>4984.7200000000012</v>
          </cell>
          <cell r="E80">
            <v>6.7147355959127424</v>
          </cell>
          <cell r="F80">
            <v>2908.6500000000015</v>
          </cell>
          <cell r="G80">
            <v>10.682593077414964</v>
          </cell>
          <cell r="H80">
            <v>6.5308875752339191</v>
          </cell>
          <cell r="I80">
            <v>6560.7200000000012</v>
          </cell>
          <cell r="J80">
            <v>6.0064824898448137</v>
          </cell>
          <cell r="K80">
            <v>1382.9899999999998</v>
          </cell>
          <cell r="L80">
            <v>9.0909808004795849</v>
          </cell>
          <cell r="M80">
            <v>99.366291065509742</v>
          </cell>
          <cell r="N80">
            <v>75.978246290041341</v>
          </cell>
          <cell r="O80">
            <v>210.31605434601852</v>
          </cell>
          <cell r="P80">
            <v>4.1594303577631138</v>
          </cell>
          <cell r="R80">
            <v>-7.7756995521999999</v>
          </cell>
        </row>
        <row r="81">
          <cell r="A81">
            <v>43405</v>
          </cell>
          <cell r="B81" t="str">
            <v>:</v>
          </cell>
          <cell r="C81">
            <v>-5.3057761059812236</v>
          </cell>
          <cell r="D81">
            <v>4685.1200000000026</v>
          </cell>
          <cell r="E81">
            <v>-7.2749223187601615</v>
          </cell>
          <cell r="F81">
            <v>2222.7099999999991</v>
          </cell>
          <cell r="G81">
            <v>-0.86835133664563102</v>
          </cell>
          <cell r="H81">
            <v>9.2928089218160608</v>
          </cell>
          <cell r="I81">
            <v>6466.3599999999933</v>
          </cell>
          <cell r="J81">
            <v>8.7481374596798815</v>
          </cell>
          <cell r="K81">
            <v>1310.9600000000009</v>
          </cell>
          <cell r="L81">
            <v>12.061272288991873</v>
          </cell>
          <cell r="M81">
            <v>88.820184845165286</v>
          </cell>
          <cell r="N81">
            <v>72.453745229155302</v>
          </cell>
          <cell r="O81">
            <v>169.54826997009806</v>
          </cell>
          <cell r="P81">
            <v>-6.0429794797220922</v>
          </cell>
          <cell r="R81">
            <v>-5.6238737557</v>
          </cell>
        </row>
        <row r="82">
          <cell r="A82">
            <v>43435</v>
          </cell>
          <cell r="B82" t="str">
            <v>:</v>
          </cell>
          <cell r="C82">
            <v>9.1496094010606015</v>
          </cell>
          <cell r="D82">
            <v>4283.489999999998</v>
          </cell>
          <cell r="E82">
            <v>7.9290969562586895</v>
          </cell>
          <cell r="F82">
            <v>2587.9799999999996</v>
          </cell>
          <cell r="G82">
            <v>11.231550806735839</v>
          </cell>
          <cell r="H82">
            <v>7.1228221465370751</v>
          </cell>
          <cell r="I82">
            <v>5697.2400000000052</v>
          </cell>
          <cell r="J82">
            <v>6.3425815314779044</v>
          </cell>
          <cell r="K82">
            <v>1433.08</v>
          </cell>
          <cell r="L82">
            <v>10.341322944016213</v>
          </cell>
          <cell r="M82">
            <v>96.369728146843258</v>
          </cell>
          <cell r="N82">
            <v>75.185352907723626</v>
          </cell>
          <cell r="O82">
            <v>180.58866218215309</v>
          </cell>
          <cell r="P82">
            <v>1.0152284263959359</v>
          </cell>
          <cell r="R82">
            <v>-6.4894407293</v>
          </cell>
        </row>
        <row r="83">
          <cell r="A83">
            <v>43466</v>
          </cell>
          <cell r="B83" t="str">
            <v>:</v>
          </cell>
          <cell r="C83">
            <v>5.1538107679332938</v>
          </cell>
          <cell r="D83">
            <v>4828.3500000000004</v>
          </cell>
          <cell r="E83">
            <v>4.858132539932484</v>
          </cell>
          <cell r="F83">
            <v>2303.56</v>
          </cell>
          <cell r="G83">
            <v>5.7790063874436868</v>
          </cell>
          <cell r="H83">
            <v>9.1715800468174677</v>
          </cell>
          <cell r="I83">
            <v>6293.35</v>
          </cell>
          <cell r="J83">
            <v>8.122757947688882</v>
          </cell>
          <cell r="K83">
            <v>1420.43</v>
          </cell>
          <cell r="L83">
            <v>14.074270386610777</v>
          </cell>
          <cell r="M83">
            <v>92.456746238549698</v>
          </cell>
          <cell r="N83">
            <v>76.721459953760714</v>
          </cell>
          <cell r="O83">
            <v>162.17342635680743</v>
          </cell>
          <cell r="P83">
            <v>3.8854625550660842</v>
          </cell>
          <cell r="R83">
            <v>-10.030090939300001</v>
          </cell>
        </row>
        <row r="84">
          <cell r="A84">
            <v>43497</v>
          </cell>
          <cell r="B84" t="str">
            <v>:</v>
          </cell>
          <cell r="C84">
            <v>6.8407708699507168</v>
          </cell>
          <cell r="D84">
            <v>4750.17</v>
          </cell>
          <cell r="E84">
            <v>6.3803532597132886</v>
          </cell>
          <cell r="F84">
            <v>2118.73</v>
          </cell>
          <cell r="G84">
            <v>7.8876481161811398</v>
          </cell>
          <cell r="H84">
            <v>10.641309975503631</v>
          </cell>
          <cell r="I84">
            <v>5956.8099999999995</v>
          </cell>
          <cell r="J84">
            <v>10.116349573717628</v>
          </cell>
          <cell r="K84">
            <v>1202.07</v>
          </cell>
          <cell r="L84">
            <v>13.318375927374859</v>
          </cell>
          <cell r="M84">
            <v>95.949366381333419</v>
          </cell>
          <cell r="N84">
            <v>79.743520441310039</v>
          </cell>
          <cell r="O84">
            <v>176.25679036994518</v>
          </cell>
          <cell r="P84">
            <v>2.428825622775804</v>
          </cell>
          <cell r="R84">
            <v>-6.3362908122999997</v>
          </cell>
        </row>
        <row r="85">
          <cell r="A85">
            <v>43525</v>
          </cell>
          <cell r="B85" t="str">
            <v>:</v>
          </cell>
          <cell r="C85">
            <v>5.5294637909125868</v>
          </cell>
          <cell r="D85">
            <v>5052.5</v>
          </cell>
          <cell r="E85">
            <v>5.0861488032346074</v>
          </cell>
          <cell r="F85">
            <v>2488.34</v>
          </cell>
          <cell r="G85">
            <v>6.4412086783929965</v>
          </cell>
          <cell r="H85">
            <v>6.5449583261609092</v>
          </cell>
          <cell r="I85">
            <v>6414.91</v>
          </cell>
          <cell r="J85">
            <v>6.4581065293008493</v>
          </cell>
          <cell r="K85">
            <v>1260.1199999999999</v>
          </cell>
          <cell r="L85">
            <v>6.9893020886398176</v>
          </cell>
          <cell r="M85">
            <v>98.251602925330602</v>
          </cell>
          <cell r="N85">
            <v>78.761822067651764</v>
          </cell>
          <cell r="O85">
            <v>197.46849506396217</v>
          </cell>
          <cell r="P85">
            <v>1.7115122615803955</v>
          </cell>
          <cell r="R85">
            <v>-9.9477333910999999</v>
          </cell>
        </row>
        <row r="86">
          <cell r="A86">
            <v>43556</v>
          </cell>
          <cell r="B86" t="str">
            <v>:</v>
          </cell>
          <cell r="C86">
            <v>4.5355385806012265</v>
          </cell>
          <cell r="D86">
            <v>4811.34</v>
          </cell>
          <cell r="E86">
            <v>2.1065007385274015</v>
          </cell>
          <cell r="F86">
            <v>2793.38</v>
          </cell>
          <cell r="G86">
            <v>9.0018691297035787</v>
          </cell>
          <cell r="H86">
            <v>8.2438566717716952</v>
          </cell>
          <cell r="I86">
            <v>6293.7799999999988</v>
          </cell>
          <cell r="J86">
            <v>6.7993192026593761</v>
          </cell>
          <cell r="K86">
            <v>1551.4099999999999</v>
          </cell>
          <cell r="L86">
            <v>14.528166778630023</v>
          </cell>
          <cell r="M86">
            <v>96.934809736921636</v>
          </cell>
          <cell r="N86">
            <v>76.445951399635845</v>
          </cell>
          <cell r="O86">
            <v>180.054273209532</v>
          </cell>
          <cell r="P86">
            <v>1.3981063622688197</v>
          </cell>
          <cell r="R86">
            <v>-11.6986324063</v>
          </cell>
        </row>
        <row r="87">
          <cell r="A87">
            <v>43586</v>
          </cell>
          <cell r="B87" t="str">
            <v>:</v>
          </cell>
          <cell r="C87">
            <v>6.3646635902017152</v>
          </cell>
          <cell r="D87">
            <v>5426.0600000000013</v>
          </cell>
          <cell r="E87">
            <v>7.8385817773493756</v>
          </cell>
          <cell r="F87">
            <v>2979.9499999999989</v>
          </cell>
          <cell r="G87">
            <v>3.7818316059288435</v>
          </cell>
          <cell r="H87">
            <v>10.483928444159375</v>
          </cell>
          <cell r="I87">
            <v>6755.0499999999993</v>
          </cell>
          <cell r="J87">
            <v>10.164585161241916</v>
          </cell>
          <cell r="K87">
            <v>1461.0100000000002</v>
          </cell>
          <cell r="L87">
            <v>11.984823515885452</v>
          </cell>
          <cell r="M87">
            <v>102.31193540456137</v>
          </cell>
          <cell r="N87">
            <v>80.325978342129247</v>
          </cell>
          <cell r="O87">
            <v>203.96506526307132</v>
          </cell>
          <cell r="P87">
            <v>1.5661892019518433</v>
          </cell>
          <cell r="R87">
            <v>-9.5380448218999998</v>
          </cell>
        </row>
        <row r="88">
          <cell r="A88">
            <v>43617</v>
          </cell>
          <cell r="B88" t="str">
            <v>:</v>
          </cell>
          <cell r="C88">
            <v>-3.5622105310491179</v>
          </cell>
          <cell r="D88">
            <v>4647.7999999999993</v>
          </cell>
          <cell r="E88">
            <v>-7.6074100137362137</v>
          </cell>
          <cell r="F88">
            <v>2858.58</v>
          </cell>
          <cell r="G88">
            <v>3.8290546136076244</v>
          </cell>
          <cell r="H88">
            <v>-5.9310993521387019</v>
          </cell>
          <cell r="I88">
            <v>5992.4399999999987</v>
          </cell>
          <cell r="J88">
            <v>-8.4957419744961129</v>
          </cell>
          <cell r="K88">
            <v>1488.2200000000003</v>
          </cell>
          <cell r="L88">
            <v>6.0355822188655566</v>
          </cell>
          <cell r="M88">
            <v>100.34381993032693</v>
          </cell>
          <cell r="N88">
            <v>77.56106026927263</v>
          </cell>
          <cell r="O88">
            <v>192.08047197322972</v>
          </cell>
          <cell r="P88">
            <v>-12.835399340969715</v>
          </cell>
          <cell r="R88">
            <v>-7.6318083181</v>
          </cell>
        </row>
        <row r="89">
          <cell r="A89">
            <v>43647</v>
          </cell>
          <cell r="B89" t="str">
            <v>:</v>
          </cell>
          <cell r="C89">
            <v>3.1399128256263111</v>
          </cell>
          <cell r="D89">
            <v>5225.3499999999985</v>
          </cell>
          <cell r="E89">
            <v>0.9195131466624531</v>
          </cell>
          <cell r="F89">
            <v>3856.4699999999993</v>
          </cell>
          <cell r="G89">
            <v>6.3091300033079563</v>
          </cell>
          <cell r="H89">
            <v>7.5223318031616628</v>
          </cell>
          <cell r="I89">
            <v>6697.8399999999965</v>
          </cell>
          <cell r="J89">
            <v>5.2851317746107611</v>
          </cell>
          <cell r="K89">
            <v>1746.0499999999993</v>
          </cell>
          <cell r="L89">
            <v>17.064356734359905</v>
          </cell>
          <cell r="M89">
            <v>107.5549302513416</v>
          </cell>
          <cell r="N89">
            <v>78.01544975693659</v>
          </cell>
          <cell r="O89">
            <v>220.86824546834288</v>
          </cell>
          <cell r="P89">
            <v>-0.75021716812760531</v>
          </cell>
          <cell r="R89">
            <v>-13.258821381600001</v>
          </cell>
        </row>
        <row r="90">
          <cell r="A90">
            <v>43678</v>
          </cell>
          <cell r="B90" t="str">
            <v>:</v>
          </cell>
          <cell r="C90">
            <v>0.86702512474261084</v>
          </cell>
          <cell r="D90">
            <v>3726.4300000000003</v>
          </cell>
          <cell r="E90">
            <v>-4.5603907296470965</v>
          </cell>
          <cell r="F90">
            <v>4402.0299999999988</v>
          </cell>
          <cell r="G90">
            <v>5.9683204544907653</v>
          </cell>
          <cell r="H90">
            <v>-2.9586978378189883</v>
          </cell>
          <cell r="I90">
            <v>5140.260000000002</v>
          </cell>
          <cell r="J90">
            <v>-5.5292026810705721</v>
          </cell>
          <cell r="K90">
            <v>1577.5599999999995</v>
          </cell>
          <cell r="L90">
            <v>6.4818127206333287</v>
          </cell>
          <cell r="M90">
            <v>120.99847867314074</v>
          </cell>
          <cell r="N90">
            <v>72.494971071502192</v>
          </cell>
          <cell r="O90">
            <v>279.04041684626895</v>
          </cell>
          <cell r="P90">
            <v>-8.314113124656771</v>
          </cell>
          <cell r="R90">
            <v>-9.5151304108999994</v>
          </cell>
        </row>
        <row r="91">
          <cell r="A91">
            <v>43709</v>
          </cell>
          <cell r="B91" t="str">
            <v>:</v>
          </cell>
          <cell r="C91">
            <v>6.6200578278809274</v>
          </cell>
          <cell r="D91">
            <v>4731.57</v>
          </cell>
          <cell r="E91">
            <v>3.877539819317505</v>
          </cell>
          <cell r="F91">
            <v>3473.1100000000006</v>
          </cell>
          <cell r="G91">
            <v>10.598032035155924</v>
          </cell>
          <cell r="H91">
            <v>11.326301227736323</v>
          </cell>
          <cell r="I91">
            <v>6319.760000000002</v>
          </cell>
          <cell r="J91">
            <v>10.229012959377656</v>
          </cell>
          <cell r="K91">
            <v>1534.6000000000004</v>
          </cell>
          <cell r="L91">
            <v>16.085206814124575</v>
          </cell>
          <cell r="M91">
            <v>104.46019790282094</v>
          </cell>
          <cell r="N91">
            <v>74.869457067989899</v>
          </cell>
          <cell r="O91">
            <v>226.32021373647854</v>
          </cell>
          <cell r="P91">
            <v>-1.7417051293216019</v>
          </cell>
          <cell r="R91">
            <v>-8.3086004842999994</v>
          </cell>
        </row>
        <row r="92">
          <cell r="A92">
            <v>43739</v>
          </cell>
          <cell r="B92" t="str">
            <v>:</v>
          </cell>
          <cell r="C92">
            <v>6.3615413948668191</v>
          </cell>
          <cell r="D92">
            <v>5380.5199999999968</v>
          </cell>
          <cell r="E92">
            <v>7.9402654512188349</v>
          </cell>
          <cell r="F92">
            <v>3014.9900000000016</v>
          </cell>
          <cell r="G92">
            <v>3.6559916112285862</v>
          </cell>
          <cell r="H92">
            <v>6.7498687640913886</v>
          </cell>
          <cell r="I92">
            <v>6882.760000000002</v>
          </cell>
          <cell r="J92">
            <v>4.9086075918496732</v>
          </cell>
          <cell r="K92">
            <v>1597.1399999999994</v>
          </cell>
          <cell r="L92">
            <v>15.484566048922972</v>
          </cell>
          <cell r="M92">
            <v>99.004823170084563</v>
          </cell>
          <cell r="N92">
            <v>78.173872109444389</v>
          </cell>
          <cell r="O92">
            <v>188.77430907747618</v>
          </cell>
          <cell r="P92">
            <v>2.1092121717382213</v>
          </cell>
          <cell r="R92">
            <v>-11.141869896199999</v>
          </cell>
        </row>
        <row r="93">
          <cell r="A93">
            <v>43770</v>
          </cell>
          <cell r="B93" t="str">
            <v>:</v>
          </cell>
          <cell r="C93">
            <v>6.8960874833340569</v>
          </cell>
          <cell r="D93">
            <v>5107.5800000000017</v>
          </cell>
          <cell r="E93">
            <v>9.0170582610477226</v>
          </cell>
          <cell r="F93">
            <v>2276.619999999999</v>
          </cell>
          <cell r="G93">
            <v>2.4254176208322207</v>
          </cell>
          <cell r="H93">
            <v>-1.0466330304011393</v>
          </cell>
          <cell r="I93">
            <v>6281.2199999999939</v>
          </cell>
          <cell r="J93">
            <v>-2.8631254678056877</v>
          </cell>
          <cell r="K93">
            <v>1414.7000000000007</v>
          </cell>
          <cell r="L93">
            <v>7.913284920973922</v>
          </cell>
          <cell r="M93">
            <v>95.949542095032157</v>
          </cell>
          <cell r="N93">
            <v>81.315094838264017</v>
          </cell>
          <cell r="O93">
            <v>160.92599137626334</v>
          </cell>
          <cell r="P93">
            <v>-0.12897678417883185</v>
          </cell>
          <cell r="R93">
            <v>-7.5104794629000002</v>
          </cell>
        </row>
        <row r="94">
          <cell r="A94">
            <v>43800</v>
          </cell>
          <cell r="B94" t="str">
            <v>:</v>
          </cell>
          <cell r="C94">
            <v>5.1237944719252368</v>
          </cell>
          <cell r="D94">
            <v>4520.0500000000029</v>
          </cell>
          <cell r="E94">
            <v>5.5225995625064002</v>
          </cell>
          <cell r="F94">
            <v>2703.4999999999964</v>
          </cell>
          <cell r="G94">
            <v>4.4637130116923913</v>
          </cell>
          <cell r="H94">
            <v>3.4681472921272558</v>
          </cell>
          <cell r="I94">
            <v>5845.3800000000047</v>
          </cell>
          <cell r="J94">
            <v>2.6002064157381284</v>
          </cell>
          <cell r="K94">
            <v>1532.2300000000014</v>
          </cell>
          <cell r="L94">
            <v>6.9186646942251286</v>
          </cell>
          <cell r="M94">
            <v>97.911789861486142</v>
          </cell>
          <cell r="N94">
            <v>77.326880373902114</v>
          </cell>
          <cell r="O94">
            <v>176.44217904622636</v>
          </cell>
          <cell r="P94">
            <v>1.4681249384175885</v>
          </cell>
          <cell r="R94">
            <v>-9.9221145980000003</v>
          </cell>
        </row>
        <row r="95">
          <cell r="A95">
            <v>43831</v>
          </cell>
          <cell r="B95" t="str">
            <v>:</v>
          </cell>
          <cell r="C95">
            <v>4.3519898596589002</v>
          </cell>
          <cell r="D95">
            <v>5060.2299999999996</v>
          </cell>
          <cell r="E95">
            <v>4.8024687522652414</v>
          </cell>
          <cell r="F95">
            <v>2382.06</v>
          </cell>
          <cell r="G95">
            <v>3.4077688447446519</v>
          </cell>
          <cell r="H95">
            <v>1.1034797466352444</v>
          </cell>
          <cell r="I95">
            <v>6361.89</v>
          </cell>
          <cell r="J95">
            <v>1.0890860988185977</v>
          </cell>
          <cell r="K95">
            <v>1437.01</v>
          </cell>
          <cell r="L95">
            <v>1.1672521701175071</v>
          </cell>
          <cell r="M95">
            <v>95.427432073753963</v>
          </cell>
          <cell r="N95">
            <v>79.539727973919682</v>
          </cell>
          <cell r="O95">
            <v>165.76502599146841</v>
          </cell>
          <cell r="P95">
            <v>1.2551946399796492</v>
          </cell>
          <cell r="R95">
            <v>-8.9319042474000003</v>
          </cell>
        </row>
        <row r="96">
          <cell r="A96">
            <v>43862</v>
          </cell>
          <cell r="B96" t="str">
            <v>:</v>
          </cell>
          <cell r="C96">
            <v>1.3007905195882898</v>
          </cell>
          <cell r="D96">
            <v>4796.2200000000012</v>
          </cell>
          <cell r="E96">
            <v>0.96943898849937682</v>
          </cell>
          <cell r="F96">
            <v>2162.0300000000002</v>
          </cell>
          <cell r="G96">
            <v>2.0436771084564924</v>
          </cell>
          <cell r="H96">
            <v>4.7306282546990985</v>
          </cell>
          <cell r="I96">
            <v>6193.2600000000011</v>
          </cell>
          <cell r="J96">
            <v>3.9694064440531491</v>
          </cell>
          <cell r="K96">
            <v>1304.28</v>
          </cell>
          <cell r="L96">
            <v>8.5028326137412904</v>
          </cell>
          <cell r="M96">
            <v>92.807107397893191</v>
          </cell>
          <cell r="N96">
            <v>77.442574669883072</v>
          </cell>
          <cell r="O96">
            <v>165.76425307449324</v>
          </cell>
          <cell r="P96">
            <v>-2.2670025188916867</v>
          </cell>
          <cell r="R96">
            <v>-9.9862149493000008</v>
          </cell>
        </row>
        <row r="97">
          <cell r="A97">
            <v>43891</v>
          </cell>
          <cell r="B97" t="str">
            <v>:</v>
          </cell>
          <cell r="C97">
            <v>-16.472302820375475</v>
          </cell>
          <cell r="D97">
            <v>4414.5299999999988</v>
          </cell>
          <cell r="E97">
            <v>-12.62681840672937</v>
          </cell>
          <cell r="F97">
            <v>1884.1599999999999</v>
          </cell>
          <cell r="G97">
            <v>-24.280443990772966</v>
          </cell>
          <cell r="H97">
            <v>-10.493379178973882</v>
          </cell>
          <cell r="I97">
            <v>5836.09</v>
          </cell>
          <cell r="J97">
            <v>-9.0230416326963336</v>
          </cell>
          <cell r="K97">
            <v>1033.5699999999997</v>
          </cell>
          <cell r="L97">
            <v>-17.978446497159013</v>
          </cell>
          <cell r="M97">
            <v>91.688526069703585</v>
          </cell>
          <cell r="N97">
            <v>75.641910936945777</v>
          </cell>
          <cell r="O97">
            <v>182.29631277997626</v>
          </cell>
          <cell r="P97">
            <v>-13.704478861448308</v>
          </cell>
          <cell r="R97">
            <v>-13.8439528435</v>
          </cell>
        </row>
        <row r="98">
          <cell r="A98">
            <v>43922</v>
          </cell>
          <cell r="B98" t="str">
            <v>:</v>
          </cell>
          <cell r="C98">
            <v>-46.501120356830995</v>
          </cell>
          <cell r="D98">
            <v>2865.1700000000019</v>
          </cell>
          <cell r="E98">
            <v>-40.449646044553035</v>
          </cell>
          <cell r="F98">
            <v>1203.2700000000004</v>
          </cell>
          <cell r="G98">
            <v>-56.924227996190979</v>
          </cell>
          <cell r="H98">
            <v>-38.341964949223673</v>
          </cell>
          <cell r="I98">
            <v>3882.7599999999984</v>
          </cell>
          <cell r="J98">
            <v>-38.307980259875642</v>
          </cell>
          <cell r="K98">
            <v>954.43000000000029</v>
          </cell>
          <cell r="L98">
            <v>-38.47983447315665</v>
          </cell>
          <cell r="M98">
            <v>84.107508698231896</v>
          </cell>
          <cell r="N98">
            <v>73.792096343837969</v>
          </cell>
          <cell r="O98">
            <v>126.07210586423311</v>
          </cell>
          <cell r="P98">
            <v>-42.857142857142861</v>
          </cell>
          <cell r="R98">
            <v>-39.711709077000002</v>
          </cell>
        </row>
        <row r="99">
          <cell r="A99">
            <v>43952</v>
          </cell>
          <cell r="B99" t="str">
            <v>:</v>
          </cell>
          <cell r="C99">
            <v>-47.154476380589607</v>
          </cell>
          <cell r="D99">
            <v>3324.880000000001</v>
          </cell>
          <cell r="E99">
            <v>-38.723862249956689</v>
          </cell>
          <cell r="F99">
            <v>1117.3199999999997</v>
          </cell>
          <cell r="G99">
            <v>-62.505411164616852</v>
          </cell>
          <cell r="H99">
            <v>-39.076029142922508</v>
          </cell>
          <cell r="I99">
            <v>4129.630000000001</v>
          </cell>
          <cell r="J99">
            <v>-38.866033560077248</v>
          </cell>
          <cell r="K99">
            <v>875.92000000000007</v>
          </cell>
          <cell r="L99">
            <v>-40.04695381961794</v>
          </cell>
          <cell r="M99">
            <v>88.745492503321344</v>
          </cell>
          <cell r="N99">
            <v>80.512782016790865</v>
          </cell>
          <cell r="O99">
            <v>127.55959448351443</v>
          </cell>
          <cell r="P99">
            <v>-41.464548624564124</v>
          </cell>
          <cell r="R99">
            <v>-66.3689108393</v>
          </cell>
        </row>
        <row r="100">
          <cell r="A100">
            <v>43983</v>
          </cell>
          <cell r="B100" t="str">
            <v>:</v>
          </cell>
          <cell r="C100">
            <v>-25.854140078173486</v>
          </cell>
          <cell r="D100">
            <v>4173.1899999999987</v>
          </cell>
          <cell r="E100">
            <v>-10.211497912991106</v>
          </cell>
          <cell r="F100">
            <v>1392.4799999999996</v>
          </cell>
          <cell r="G100">
            <v>-51.287702285750278</v>
          </cell>
          <cell r="H100">
            <v>-23.401945817615001</v>
          </cell>
          <cell r="I100">
            <v>4797.7000000000007</v>
          </cell>
          <cell r="J100">
            <v>-19.93745452603612</v>
          </cell>
          <cell r="K100">
            <v>932.34000000000015</v>
          </cell>
          <cell r="L100">
            <v>-37.352004407950432</v>
          </cell>
          <cell r="M100">
            <v>97.131433637461399</v>
          </cell>
          <cell r="N100">
            <v>86.983137753506853</v>
          </cell>
          <cell r="O100">
            <v>149.35324023424923</v>
          </cell>
          <cell r="P100">
            <v>-14.428442844284433</v>
          </cell>
          <cell r="R100">
            <v>-66.198022238600004</v>
          </cell>
        </row>
        <row r="101">
          <cell r="A101">
            <v>44013</v>
          </cell>
          <cell r="B101" t="str">
            <v>:</v>
          </cell>
          <cell r="C101">
            <v>-25.935660473341244</v>
          </cell>
          <cell r="D101">
            <v>4913.4700000000012</v>
          </cell>
          <cell r="E101">
            <v>-5.9685954050924295</v>
          </cell>
          <cell r="F101">
            <v>1812.92</v>
          </cell>
          <cell r="G101">
            <v>-52.990169766651881</v>
          </cell>
          <cell r="H101">
            <v>-22.277410056265495</v>
          </cell>
          <cell r="I101">
            <v>5394.1200000000026</v>
          </cell>
          <cell r="J101">
            <v>-19.464782676205985</v>
          </cell>
          <cell r="K101">
            <v>1168.6899999999996</v>
          </cell>
          <cell r="L101">
            <v>-33.066636121531459</v>
          </cell>
          <cell r="M101">
            <v>102.49252987668396</v>
          </cell>
          <cell r="N101">
            <v>91.089371389587157</v>
          </cell>
          <cell r="O101">
            <v>155.1241133234648</v>
          </cell>
          <cell r="P101">
            <v>-13.693507320178227</v>
          </cell>
          <cell r="R101">
            <v>-53.485926910099998</v>
          </cell>
        </row>
        <row r="102">
          <cell r="A102">
            <v>44044</v>
          </cell>
          <cell r="B102" t="str">
            <v>:</v>
          </cell>
          <cell r="C102">
            <v>-25.338132930468916</v>
          </cell>
          <cell r="D102">
            <v>3676.5899999999965</v>
          </cell>
          <cell r="E102">
            <v>-1.3374731311202339</v>
          </cell>
          <cell r="F102">
            <v>2392.2700000000004</v>
          </cell>
          <cell r="G102">
            <v>-45.655299941163484</v>
          </cell>
          <cell r="H102">
            <v>-15.734866370340484</v>
          </cell>
          <cell r="I102">
            <v>4587.489999999998</v>
          </cell>
          <cell r="J102">
            <v>-10.753736192332767</v>
          </cell>
          <cell r="K102">
            <v>1073.2899999999991</v>
          </cell>
          <cell r="L102">
            <v>-31.965186744085841</v>
          </cell>
          <cell r="M102">
            <v>107.20890054020826</v>
          </cell>
          <cell r="N102">
            <v>80.14382592659598</v>
          </cell>
          <cell r="O102">
            <v>222.89129685359993</v>
          </cell>
          <cell r="P102">
            <v>-4.336367992333507</v>
          </cell>
          <cell r="R102">
            <v>-46.568042327299999</v>
          </cell>
        </row>
        <row r="103">
          <cell r="A103">
            <v>44075</v>
          </cell>
          <cell r="B103" t="str">
            <v>:</v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R103">
            <v>-43.147337827999998</v>
          </cell>
        </row>
        <row r="104">
          <cell r="A104">
            <v>44105</v>
          </cell>
          <cell r="B104" t="str">
            <v>:</v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R104">
            <v>-39.799381461400003</v>
          </cell>
        </row>
      </sheetData>
      <sheetData sheetId="10">
        <row r="5">
          <cell r="S5">
            <v>44124</v>
          </cell>
          <cell r="T5"/>
        </row>
        <row r="12">
          <cell r="A12">
            <v>2001</v>
          </cell>
          <cell r="B12">
            <v>0.56559009324020493</v>
          </cell>
          <cell r="C12">
            <v>7686.4399999999969</v>
          </cell>
          <cell r="D12">
            <v>5.6611596321087303</v>
          </cell>
          <cell r="E12">
            <v>-12.06613309903952</v>
          </cell>
          <cell r="F12">
            <v>7405.33</v>
          </cell>
          <cell r="G12">
            <v>5.4541185852545215</v>
          </cell>
          <cell r="H12">
            <v>-8.0203203308885094</v>
          </cell>
          <cell r="I12">
            <v>281.09999999999997</v>
          </cell>
          <cell r="J12">
            <v>0.20703368172857195</v>
          </cell>
          <cell r="K12">
            <v>-59.263821462212896</v>
          </cell>
          <cell r="L12">
            <v>6918.51</v>
          </cell>
          <cell r="M12">
            <v>5.095569538868526</v>
          </cell>
          <cell r="N12">
            <v>-2.9704178359706686</v>
          </cell>
          <cell r="O12">
            <v>2373.4700000000003</v>
          </cell>
          <cell r="P12">
            <v>1.7480904751772102</v>
          </cell>
          <cell r="Q12">
            <v>-64.91103834184635</v>
          </cell>
          <cell r="R12">
            <v>4545.03</v>
          </cell>
          <cell r="S12">
            <v>3.3474716985656761</v>
          </cell>
          <cell r="T12">
            <v>1141.2010486645909</v>
          </cell>
        </row>
        <row r="13">
          <cell r="A13">
            <v>2002</v>
          </cell>
          <cell r="B13">
            <v>-1.4486343351233204</v>
          </cell>
          <cell r="C13">
            <v>-333.11000000000013</v>
          </cell>
          <cell r="D13">
            <v>-0.23367242269001806</v>
          </cell>
          <cell r="E13">
            <v>-104.33373577364816</v>
          </cell>
          <cell r="F13">
            <v>-2027.69</v>
          </cell>
          <cell r="G13">
            <v>-1.4223987114296257</v>
          </cell>
          <cell r="H13">
            <v>-127.38149414003158</v>
          </cell>
          <cell r="I13">
            <v>1694.59</v>
          </cell>
          <cell r="J13">
            <v>1.1887333036122529</v>
          </cell>
          <cell r="K13">
            <v>502.84240483813596</v>
          </cell>
          <cell r="L13">
            <v>1731.9800000000002</v>
          </cell>
          <cell r="M13">
            <v>1.2149619124333024</v>
          </cell>
          <cell r="N13">
            <v>-74.965997013807879</v>
          </cell>
          <cell r="O13">
            <v>1449.6200000000001</v>
          </cell>
          <cell r="P13">
            <v>1.0168899684185522</v>
          </cell>
          <cell r="Q13">
            <v>-38.924022633528125</v>
          </cell>
          <cell r="R13">
            <v>282.37</v>
          </cell>
          <cell r="S13">
            <v>0.19807895888739571</v>
          </cell>
          <cell r="T13">
            <v>-93.787279731926958</v>
          </cell>
        </row>
        <row r="14">
          <cell r="A14">
            <v>2003</v>
          </cell>
          <cell r="B14">
            <v>-0.73558961890164842</v>
          </cell>
          <cell r="C14">
            <v>5999.31</v>
          </cell>
          <cell r="D14">
            <v>4.1072074870845308</v>
          </cell>
          <cell r="E14">
            <v>1900.999669778751</v>
          </cell>
          <cell r="F14">
            <v>6625.3600000000015</v>
          </cell>
          <cell r="G14">
            <v>4.5358096508815793</v>
          </cell>
          <cell r="H14">
            <v>426.74422618842141</v>
          </cell>
          <cell r="I14">
            <v>-626.05000000000007</v>
          </cell>
          <cell r="J14">
            <v>-0.42860216379704841</v>
          </cell>
          <cell r="K14">
            <v>-136.9440395611918</v>
          </cell>
          <cell r="L14">
            <v>7073.7700000000013</v>
          </cell>
          <cell r="M14">
            <v>4.842797105986179</v>
          </cell>
          <cell r="N14">
            <v>308.4209979330015</v>
          </cell>
          <cell r="O14">
            <v>7686.7299999999987</v>
          </cell>
          <cell r="P14">
            <v>5.2624376815329201</v>
          </cell>
          <cell r="Q14">
            <v>430.25827458230418</v>
          </cell>
          <cell r="R14">
            <v>-612.97</v>
          </cell>
          <cell r="S14">
            <v>-0.41964742167986063</v>
          </cell>
          <cell r="T14">
            <v>-317.08042639090553</v>
          </cell>
        </row>
        <row r="15">
          <cell r="A15">
            <v>2004</v>
          </cell>
          <cell r="B15">
            <v>2.902887878195465</v>
          </cell>
          <cell r="C15">
            <v>5859.3599999999988</v>
          </cell>
          <cell r="D15">
            <v>3.8485530631693776</v>
          </cell>
          <cell r="E15">
            <v>-2.3327682683508875</v>
          </cell>
          <cell r="F15">
            <v>5627.91</v>
          </cell>
          <cell r="G15">
            <v>3.6965317491571739</v>
          </cell>
          <cell r="H15">
            <v>-15.055030971901925</v>
          </cell>
          <cell r="I15">
            <v>231.47000000000003</v>
          </cell>
          <cell r="J15">
            <v>0.15203445044028976</v>
          </cell>
          <cell r="K15">
            <v>136.9730852168357</v>
          </cell>
          <cell r="L15">
            <v>1439.7599999999998</v>
          </cell>
          <cell r="M15">
            <v>0.9456651849739125</v>
          </cell>
          <cell r="N15">
            <v>-79.646496846801654</v>
          </cell>
          <cell r="O15">
            <v>4890.3600000000006</v>
          </cell>
          <cell r="P15">
            <v>3.2120931224572318</v>
          </cell>
          <cell r="Q15">
            <v>-36.379188549617311</v>
          </cell>
          <cell r="R15">
            <v>-3450.61</v>
          </cell>
          <cell r="S15">
            <v>-2.2664345056973612</v>
          </cell>
          <cell r="T15">
            <v>-462.93293309623635</v>
          </cell>
        </row>
        <row r="16">
          <cell r="A16">
            <v>2005</v>
          </cell>
          <cell r="B16">
            <v>-0.30292135541251947</v>
          </cell>
          <cell r="C16">
            <v>1316.5</v>
          </cell>
          <cell r="D16">
            <v>0.83032327219093016</v>
          </cell>
          <cell r="E16">
            <v>-77.531675814423423</v>
          </cell>
          <cell r="F16">
            <v>743.90999999999963</v>
          </cell>
          <cell r="G16">
            <v>0.46918783548465981</v>
          </cell>
          <cell r="H16">
            <v>-86.781771563511143</v>
          </cell>
          <cell r="I16">
            <v>572.56000000000006</v>
          </cell>
          <cell r="J16">
            <v>0.36111651555308705</v>
          </cell>
          <cell r="K16">
            <v>147.35818896617272</v>
          </cell>
          <cell r="L16">
            <v>1796.79</v>
          </cell>
          <cell r="M16">
            <v>1.1332446276034496</v>
          </cell>
          <cell r="N16">
            <v>24.79788298049677</v>
          </cell>
          <cell r="O16">
            <v>1908.9399999999998</v>
          </cell>
          <cell r="P16">
            <v>1.2039782052534405</v>
          </cell>
          <cell r="Q16">
            <v>-60.965245912366385</v>
          </cell>
          <cell r="R16">
            <v>-112.13999999999993</v>
          </cell>
          <cell r="S16">
            <v>-7.0727270598929637E-2</v>
          </cell>
          <cell r="T16">
            <v>96.750139830348843</v>
          </cell>
        </row>
        <row r="17">
          <cell r="A17">
            <v>2006</v>
          </cell>
          <cell r="B17">
            <v>-2.1535064958826742</v>
          </cell>
          <cell r="C17">
            <v>5003.03</v>
          </cell>
          <cell r="D17">
            <v>3.0091518627918705</v>
          </cell>
          <cell r="E17">
            <v>280.02506646410933</v>
          </cell>
          <cell r="F17">
            <v>5183.82</v>
          </cell>
          <cell r="G17">
            <v>3.1178908800022693</v>
          </cell>
          <cell r="H17">
            <v>596.83429447110564</v>
          </cell>
          <cell r="I17">
            <v>-180.76999999999998</v>
          </cell>
          <cell r="J17">
            <v>-0.10872698789271429</v>
          </cell>
          <cell r="K17">
            <v>-131.5722369707978</v>
          </cell>
          <cell r="L17">
            <v>8583.4599999999991</v>
          </cell>
          <cell r="M17">
            <v>5.1626583586745447</v>
          </cell>
          <cell r="N17">
            <v>377.71080649380281</v>
          </cell>
          <cell r="O17">
            <v>7919.5199999999995</v>
          </cell>
          <cell r="P17">
            <v>4.7633210994971993</v>
          </cell>
          <cell r="Q17">
            <v>314.86479407419824</v>
          </cell>
          <cell r="R17">
            <v>663.93000000000006</v>
          </cell>
          <cell r="S17">
            <v>0.39933124451850316</v>
          </cell>
          <cell r="T17">
            <v>692.05457463884466</v>
          </cell>
        </row>
        <row r="18">
          <cell r="A18">
            <v>2007</v>
          </cell>
          <cell r="B18">
            <v>1.814342542859652</v>
          </cell>
          <cell r="C18">
            <v>5232.24</v>
          </cell>
          <cell r="D18">
            <v>2.9816153380797541</v>
          </cell>
          <cell r="E18">
            <v>4.5814236572636995</v>
          </cell>
          <cell r="F18">
            <v>3271.06</v>
          </cell>
          <cell r="G18">
            <v>1.8640281538651056</v>
          </cell>
          <cell r="H18">
            <v>-36.898657746603853</v>
          </cell>
          <cell r="I18">
            <v>1961.2099999999998</v>
          </cell>
          <cell r="J18">
            <v>1.1176042798486678</v>
          </cell>
          <cell r="K18">
            <v>1184.9200641699395</v>
          </cell>
          <cell r="L18">
            <v>2048.37</v>
          </cell>
          <cell r="M18">
            <v>1.1672727952201019</v>
          </cell>
          <cell r="N18">
            <v>-76.135847315651262</v>
          </cell>
          <cell r="O18">
            <v>2434.9199999999996</v>
          </cell>
          <cell r="P18">
            <v>1.3875500395618614</v>
          </cell>
          <cell r="Q18">
            <v>-69.254197224074204</v>
          </cell>
          <cell r="R18">
            <v>-386.53999999999996</v>
          </cell>
          <cell r="S18">
            <v>-0.22027154579708652</v>
          </cell>
          <cell r="T18">
            <v>-158.21999307155875</v>
          </cell>
        </row>
        <row r="19">
          <cell r="A19">
            <v>2008</v>
          </cell>
          <cell r="B19">
            <v>-0.86122057479386649</v>
          </cell>
          <cell r="C19">
            <v>880.80000000000018</v>
          </cell>
          <cell r="D19">
            <v>0.49178465855312431</v>
          </cell>
          <cell r="E19">
            <v>-83.165909820650427</v>
          </cell>
          <cell r="F19">
            <v>2223.2600000000002</v>
          </cell>
          <cell r="G19">
            <v>1.2413319254936639</v>
          </cell>
          <cell r="H19">
            <v>-32.032429854542556</v>
          </cell>
          <cell r="I19">
            <v>-1342.4500000000003</v>
          </cell>
          <cell r="J19">
            <v>-0.74954168355431627</v>
          </cell>
          <cell r="K19">
            <v>-168.4500894855727</v>
          </cell>
          <cell r="L19">
            <v>2423.2700000000004</v>
          </cell>
          <cell r="M19">
            <v>1.3530052333469911</v>
          </cell>
          <cell r="N19">
            <v>18.302357484243597</v>
          </cell>
          <cell r="O19">
            <v>2989.81</v>
          </cell>
          <cell r="P19">
            <v>1.6693263964449552</v>
          </cell>
          <cell r="Q19">
            <v>22.788839058367437</v>
          </cell>
          <cell r="R19">
            <v>-566.53</v>
          </cell>
          <cell r="S19">
            <v>-0.31631557971174101</v>
          </cell>
          <cell r="T19">
            <v>-46.564391783515298</v>
          </cell>
        </row>
        <row r="20">
          <cell r="A20">
            <v>2009</v>
          </cell>
          <cell r="B20">
            <v>-0.78223570348769522</v>
          </cell>
          <cell r="C20">
            <v>-212.20999999999992</v>
          </cell>
          <cell r="D20">
            <v>-0.1209749802408767</v>
          </cell>
          <cell r="E20">
            <v>-124.09287011807449</v>
          </cell>
          <cell r="F20">
            <v>264.14999999999998</v>
          </cell>
          <cell r="G20">
            <v>0.15058452019521978</v>
          </cell>
          <cell r="H20">
            <v>-88.118798521090653</v>
          </cell>
          <cell r="I20">
            <v>-476.35999999999996</v>
          </cell>
          <cell r="J20">
            <v>-0.2715595004360965</v>
          </cell>
          <cell r="K20">
            <v>64.515624418041654</v>
          </cell>
          <cell r="L20">
            <v>1159.9599999999998</v>
          </cell>
          <cell r="M20">
            <v>0.6612607232468185</v>
          </cell>
          <cell r="N20">
            <v>-52.132449128656745</v>
          </cell>
          <cell r="O20">
            <v>1779.88</v>
          </cell>
          <cell r="P20">
            <v>1.014659760761188</v>
          </cell>
          <cell r="Q20">
            <v>-40.468457861870817</v>
          </cell>
          <cell r="R20">
            <v>-619.91000000000008</v>
          </cell>
          <cell r="S20">
            <v>-0.3533933367943165</v>
          </cell>
          <cell r="T20">
            <v>-9.4222724304097056</v>
          </cell>
        </row>
        <row r="21">
          <cell r="A21">
            <v>2010</v>
          </cell>
          <cell r="B21">
            <v>-5.1992592270868121</v>
          </cell>
          <cell r="C21">
            <v>-7139.6999999999989</v>
          </cell>
          <cell r="D21">
            <v>-3.9750955035944697</v>
          </cell>
          <cell r="E21">
            <v>-3264.4503086565201</v>
          </cell>
          <cell r="F21">
            <v>-5926.54</v>
          </cell>
          <cell r="G21">
            <v>-3.2996571993042805</v>
          </cell>
          <cell r="H21">
            <v>-2343.6267272383116</v>
          </cell>
          <cell r="I21">
            <v>-1213.18</v>
          </cell>
          <cell r="J21">
            <v>-0.67544943947935343</v>
          </cell>
          <cell r="K21">
            <v>-154.67713493996143</v>
          </cell>
          <cell r="L21">
            <v>2198.7300000000005</v>
          </cell>
          <cell r="M21">
            <v>1.2241637234923415</v>
          </cell>
          <cell r="N21">
            <v>89.552225938825543</v>
          </cell>
          <cell r="O21">
            <v>3456.25</v>
          </cell>
          <cell r="P21">
            <v>1.9242998773475617</v>
          </cell>
          <cell r="Q21">
            <v>94.184439400409005</v>
          </cell>
          <cell r="R21">
            <v>-1257.53</v>
          </cell>
          <cell r="S21">
            <v>-0.70014172144980236</v>
          </cell>
          <cell r="T21">
            <v>-102.85686631930437</v>
          </cell>
        </row>
        <row r="22">
          <cell r="A22">
            <v>2011</v>
          </cell>
          <cell r="B22">
            <v>2.4997363514508222</v>
          </cell>
          <cell r="C22">
            <v>9745.42</v>
          </cell>
          <cell r="D22">
            <v>5.5341464522814645</v>
          </cell>
          <cell r="E22">
            <v>236.49621132540582</v>
          </cell>
          <cell r="F22">
            <v>6466.2199999999993</v>
          </cell>
          <cell r="G22">
            <v>3.6719821693340511</v>
          </cell>
          <cell r="H22">
            <v>209.10615637454569</v>
          </cell>
          <cell r="I22">
            <v>3279.22</v>
          </cell>
          <cell r="J22">
            <v>1.8621756403777798</v>
          </cell>
          <cell r="K22">
            <v>370.2995433488847</v>
          </cell>
          <cell r="L22">
            <v>5343.48</v>
          </cell>
          <cell r="M22">
            <v>3.0344101008306423</v>
          </cell>
          <cell r="N22">
            <v>143.02574668103853</v>
          </cell>
          <cell r="O22">
            <v>4518.79</v>
          </cell>
          <cell r="P22">
            <v>2.5660921383690964</v>
          </cell>
          <cell r="Q22">
            <v>30.742567811934901</v>
          </cell>
          <cell r="R22">
            <v>824.68999999999983</v>
          </cell>
          <cell r="S22">
            <v>0.46831796246154611</v>
          </cell>
          <cell r="T22">
            <v>165.58014520528337</v>
          </cell>
        </row>
        <row r="23">
          <cell r="A23">
            <v>2012</v>
          </cell>
          <cell r="B23">
            <v>-7.7962836918184104</v>
          </cell>
          <cell r="C23">
            <v>-6716.44</v>
          </cell>
          <cell r="D23">
            <v>-3.9908596761688955</v>
          </cell>
          <cell r="E23">
            <v>-168.91893833205754</v>
          </cell>
          <cell r="F23">
            <v>3824.67</v>
          </cell>
          <cell r="G23">
            <v>2.2725910270400527</v>
          </cell>
          <cell r="H23">
            <v>-40.851533044034994</v>
          </cell>
          <cell r="I23">
            <v>-10541.11</v>
          </cell>
          <cell r="J23">
            <v>-6.2634507032089486</v>
          </cell>
          <cell r="K23">
            <v>-421.45174767170249</v>
          </cell>
          <cell r="L23">
            <v>6404.3600000000006</v>
          </cell>
          <cell r="M23">
            <v>3.8054240156495154</v>
          </cell>
          <cell r="N23">
            <v>19.853728281943621</v>
          </cell>
          <cell r="O23">
            <v>7024.3099999999995</v>
          </cell>
          <cell r="P23">
            <v>4.1737937853848068</v>
          </cell>
          <cell r="Q23">
            <v>55.446701439987244</v>
          </cell>
          <cell r="R23">
            <v>-619.92999999999984</v>
          </cell>
          <cell r="S23">
            <v>-0.36835788588111901</v>
          </cell>
          <cell r="T23">
            <v>-175.17127647964691</v>
          </cell>
        </row>
        <row r="24">
          <cell r="A24">
            <v>2013</v>
          </cell>
          <cell r="B24">
            <v>-3.7829633201726001</v>
          </cell>
          <cell r="C24">
            <v>-89.429999999999836</v>
          </cell>
          <cell r="D24">
            <v>-5.2453991330246086E-2</v>
          </cell>
          <cell r="E24">
            <v>98.668491045851681</v>
          </cell>
          <cell r="F24">
            <v>2700.95</v>
          </cell>
          <cell r="G24">
            <v>1.5842067302183653</v>
          </cell>
          <cell r="H24">
            <v>-29.380835470772649</v>
          </cell>
          <cell r="I24">
            <v>-2790.3499999999995</v>
          </cell>
          <cell r="J24">
            <v>-1.6366431254428313</v>
          </cell>
          <cell r="K24">
            <v>73.52887883723821</v>
          </cell>
          <cell r="L24">
            <v>6360.23</v>
          </cell>
          <cell r="M24">
            <v>3.7305093288423534</v>
          </cell>
          <cell r="N24">
            <v>-0.68906182663062376</v>
          </cell>
          <cell r="O24">
            <v>1680.2499999999998</v>
          </cell>
          <cell r="P24">
            <v>0.98552855789607663</v>
          </cell>
          <cell r="Q24">
            <v>-76.07950104707794</v>
          </cell>
          <cell r="R24">
            <v>4679.9699999999993</v>
          </cell>
          <cell r="S24">
            <v>2.7449749055776831</v>
          </cell>
          <cell r="T24">
            <v>854.91910376978058</v>
          </cell>
        </row>
        <row r="25">
          <cell r="A25">
            <v>2014</v>
          </cell>
          <cell r="B25">
            <v>-3.7511017317740993</v>
          </cell>
          <cell r="C25">
            <v>-2804.96</v>
          </cell>
          <cell r="D25">
            <v>-1.620861123383956</v>
          </cell>
          <cell r="E25">
            <v>-3036.4866375936545</v>
          </cell>
          <cell r="F25">
            <v>3157.1299999999992</v>
          </cell>
          <cell r="G25">
            <v>1.8243644395888665</v>
          </cell>
          <cell r="H25">
            <v>16.889612913974691</v>
          </cell>
          <cell r="I25">
            <v>-5962.08</v>
          </cell>
          <cell r="J25">
            <v>-3.4452197844193915</v>
          </cell>
          <cell r="K25">
            <v>-113.66781944917308</v>
          </cell>
          <cell r="L25">
            <v>3686.46</v>
          </cell>
          <cell r="M25">
            <v>2.1302406083901437</v>
          </cell>
          <cell r="N25">
            <v>-42.038888530760673</v>
          </cell>
          <cell r="O25">
            <v>5513.88</v>
          </cell>
          <cell r="P25">
            <v>3.1862250196096653</v>
          </cell>
          <cell r="Q25">
            <v>228.15830977533108</v>
          </cell>
          <cell r="R25">
            <v>-1827.42</v>
          </cell>
          <cell r="S25">
            <v>-1.0559844112195214</v>
          </cell>
          <cell r="T25">
            <v>-139.04768620311668</v>
          </cell>
        </row>
        <row r="26">
          <cell r="A26">
            <v>2015</v>
          </cell>
          <cell r="B26">
            <v>-1.205771470524315</v>
          </cell>
          <cell r="C26">
            <v>4710.05</v>
          </cell>
          <cell r="D26">
            <v>2.6208709624875053</v>
          </cell>
          <cell r="E26">
            <v>267.9186155952313</v>
          </cell>
          <cell r="F26">
            <v>1445.6</v>
          </cell>
          <cell r="G26">
            <v>0.80439296045093733</v>
          </cell>
          <cell r="H26">
            <v>-54.211578237196434</v>
          </cell>
          <cell r="I26">
            <v>3264.4400000000005</v>
          </cell>
          <cell r="J26">
            <v>1.8164724376137646</v>
          </cell>
          <cell r="K26">
            <v>154.75337466119208</v>
          </cell>
          <cell r="L26">
            <v>6876.9800000000005</v>
          </cell>
          <cell r="M26">
            <v>3.8266424330118203</v>
          </cell>
          <cell r="N26">
            <v>86.54698545488084</v>
          </cell>
          <cell r="O26">
            <v>3441.6500000000005</v>
          </cell>
          <cell r="P26">
            <v>1.9150795741117659</v>
          </cell>
          <cell r="Q26">
            <v>-37.5820656234811</v>
          </cell>
          <cell r="R26">
            <v>3435.34</v>
          </cell>
          <cell r="S26">
            <v>1.9115684233228576</v>
          </cell>
          <cell r="T26">
            <v>287.98853027765921</v>
          </cell>
        </row>
        <row r="27">
          <cell r="A27">
            <v>2016</v>
          </cell>
          <cell r="B27">
            <v>-2.0316498685282056</v>
          </cell>
          <cell r="C27">
            <v>787.72000000000014</v>
          </cell>
          <cell r="D27">
            <v>0.42239304966639718</v>
          </cell>
          <cell r="E27">
            <v>-83.27576140380674</v>
          </cell>
          <cell r="F27">
            <v>2285.9299999999998</v>
          </cell>
          <cell r="G27">
            <v>1.2257666988573441</v>
          </cell>
          <cell r="H27">
            <v>58.130188157166572</v>
          </cell>
          <cell r="I27">
            <v>-1498.2199999999998</v>
          </cell>
          <cell r="J27">
            <v>-0.80337901141419465</v>
          </cell>
          <cell r="K27">
            <v>-145.89516119150602</v>
          </cell>
          <cell r="L27">
            <v>4576.5399999999991</v>
          </cell>
          <cell r="M27">
            <v>2.4540429181946029</v>
          </cell>
          <cell r="N27">
            <v>-33.451311476840146</v>
          </cell>
          <cell r="O27">
            <v>3900.45</v>
          </cell>
          <cell r="P27">
            <v>2.0915083666420791</v>
          </cell>
          <cell r="Q27">
            <v>13.330815161332477</v>
          </cell>
          <cell r="R27">
            <v>676.13</v>
          </cell>
          <cell r="S27">
            <v>0.36255600044551495</v>
          </cell>
          <cell r="T27">
            <v>-80.318396432376417</v>
          </cell>
        </row>
        <row r="28">
          <cell r="A28">
            <v>2017</v>
          </cell>
          <cell r="B28">
            <v>-3.8321035548298958</v>
          </cell>
          <cell r="C28">
            <v>-839.9</v>
          </cell>
          <cell r="D28">
            <v>-0.42863585554497058</v>
          </cell>
          <cell r="E28">
            <v>-206.62418118113033</v>
          </cell>
          <cell r="F28">
            <v>2047.5100000000002</v>
          </cell>
          <cell r="G28">
            <v>1.0449293970554623</v>
          </cell>
          <cell r="H28">
            <v>-10.429890679067148</v>
          </cell>
          <cell r="I28">
            <v>-2887.42</v>
          </cell>
          <cell r="J28">
            <v>-1.4735703560157865</v>
          </cell>
          <cell r="K28">
            <v>-92.723365059871071</v>
          </cell>
          <cell r="L28">
            <v>6669</v>
          </cell>
          <cell r="M28">
            <v>3.4034676992849255</v>
          </cell>
          <cell r="N28">
            <v>45.721440214660014</v>
          </cell>
          <cell r="O28">
            <v>3821.4499999999994</v>
          </cell>
          <cell r="P28">
            <v>1.9502446602837571</v>
          </cell>
          <cell r="Q28">
            <v>-2.0254073247958684</v>
          </cell>
          <cell r="R28">
            <v>2847.55</v>
          </cell>
          <cell r="S28">
            <v>1.453223039001168</v>
          </cell>
          <cell r="T28">
            <v>321.15421590522533</v>
          </cell>
        </row>
        <row r="29">
          <cell r="A29">
            <v>2018</v>
          </cell>
          <cell r="B29">
            <v>-2.5970966447677024</v>
          </cell>
          <cell r="C29">
            <v>424.4799999999999</v>
          </cell>
          <cell r="D29">
            <v>0.20687760423413648</v>
          </cell>
          <cell r="E29">
            <v>150.53934992260983</v>
          </cell>
          <cell r="F29">
            <v>290.52000000000021</v>
          </cell>
          <cell r="G29">
            <v>0.14158990195557244</v>
          </cell>
          <cell r="H29">
            <v>-85.811058309849514</v>
          </cell>
          <cell r="I29">
            <v>133.96000000000004</v>
          </cell>
          <cell r="J29">
            <v>6.5287702278564216E-2</v>
          </cell>
          <cell r="K29">
            <v>104.6394358977911</v>
          </cell>
          <cell r="L29">
            <v>5753.3100000000013</v>
          </cell>
          <cell r="M29">
            <v>2.8039742490018384</v>
          </cell>
          <cell r="N29">
            <v>-13.730544309491657</v>
          </cell>
          <cell r="O29">
            <v>4671.7599999999993</v>
          </cell>
          <cell r="P29">
            <v>2.2768623170864815</v>
          </cell>
          <cell r="Q29">
            <v>22.250978031898889</v>
          </cell>
          <cell r="R29">
            <v>1081.5500000000002</v>
          </cell>
          <cell r="S29">
            <v>0.52711193191535621</v>
          </cell>
          <cell r="T29">
            <v>-62.018226194447855</v>
          </cell>
        </row>
        <row r="30">
          <cell r="A30">
            <v>2019</v>
          </cell>
          <cell r="B30">
            <v>-3.6451860454299601</v>
          </cell>
          <cell r="C30">
            <v>-419.58</v>
          </cell>
          <cell r="D30">
            <v>-0.19670789520315851</v>
          </cell>
          <cell r="E30">
            <v>-198.84564643799476</v>
          </cell>
          <cell r="F30">
            <v>37.279999999999816</v>
          </cell>
          <cell r="G30">
            <v>1.7477645105042457E-2</v>
          </cell>
          <cell r="H30">
            <v>-87.167836981963447</v>
          </cell>
          <cell r="I30">
            <v>-456.84999999999997</v>
          </cell>
          <cell r="J30">
            <v>-0.21418085209867718</v>
          </cell>
          <cell r="K30">
            <v>-441.03463720513571</v>
          </cell>
          <cell r="L30">
            <v>7355.6400000000012</v>
          </cell>
          <cell r="M30">
            <v>3.4484781502268018</v>
          </cell>
          <cell r="N30">
            <v>27.850576450773545</v>
          </cell>
          <cell r="O30">
            <v>4520.92</v>
          </cell>
          <cell r="P30">
            <v>2.1195020200721282</v>
          </cell>
          <cell r="Q30">
            <v>-3.2287617514598197</v>
          </cell>
          <cell r="R30">
            <v>2834.7400000000007</v>
          </cell>
          <cell r="S30">
            <v>1.3289855065737208</v>
          </cell>
          <cell r="T30">
            <v>162.09976422726643</v>
          </cell>
        </row>
        <row r="32">
          <cell r="A32" t="str">
            <v>2º Trim 15</v>
          </cell>
          <cell r="B32">
            <v>-3.2476877468802603</v>
          </cell>
          <cell r="C32">
            <v>3206.9700000000003</v>
          </cell>
          <cell r="D32">
            <v>7.1598624936326418</v>
          </cell>
          <cell r="E32">
            <v>489.75504799735194</v>
          </cell>
          <cell r="F32">
            <v>416.15999999999997</v>
          </cell>
          <cell r="G32">
            <v>0.9291163856693887</v>
          </cell>
          <cell r="H32">
            <v>-68.771995647769486</v>
          </cell>
          <cell r="I32">
            <v>2790.81</v>
          </cell>
          <cell r="J32">
            <v>6.2307461079632516</v>
          </cell>
          <cell r="K32">
            <v>453.77760312349471</v>
          </cell>
          <cell r="L32">
            <v>4661.6399999999994</v>
          </cell>
          <cell r="M32">
            <v>10.407550240512901</v>
          </cell>
          <cell r="N32">
            <v>87.560955982940342</v>
          </cell>
          <cell r="O32">
            <v>944.03</v>
          </cell>
          <cell r="P32">
            <v>2.107635864964132</v>
          </cell>
          <cell r="Q32">
            <v>-68.768030595770583</v>
          </cell>
          <cell r="R32">
            <v>3717.6</v>
          </cell>
          <cell r="S32">
            <v>8.2998920496071698</v>
          </cell>
          <cell r="T32">
            <v>791.98123743578299</v>
          </cell>
        </row>
        <row r="33">
          <cell r="A33" t="str">
            <v>3º Trim 15</v>
          </cell>
          <cell r="B33">
            <v>3.8633364515803374</v>
          </cell>
          <cell r="C33">
            <v>2539.0600000000004</v>
          </cell>
          <cell r="D33">
            <v>5.628761720749166</v>
          </cell>
          <cell r="E33">
            <v>464.12212645738629</v>
          </cell>
          <cell r="F33">
            <v>1389.8</v>
          </cell>
          <cell r="G33">
            <v>3.0810036153132216</v>
          </cell>
          <cell r="H33">
            <v>2629.9155372225509</v>
          </cell>
          <cell r="I33">
            <v>1149.27</v>
          </cell>
          <cell r="J33">
            <v>2.547780274119317</v>
          </cell>
          <cell r="K33">
            <v>253.60259820103983</v>
          </cell>
          <cell r="L33">
            <v>796.36</v>
          </cell>
          <cell r="M33">
            <v>1.7654252691688281</v>
          </cell>
          <cell r="N33">
            <v>-64.827574023037243</v>
          </cell>
          <cell r="O33">
            <v>826.72</v>
          </cell>
          <cell r="P33">
            <v>1.8327293918921765</v>
          </cell>
          <cell r="Q33">
            <v>-40.53486398227669</v>
          </cell>
          <cell r="R33">
            <v>-30.350000000000023</v>
          </cell>
          <cell r="S33">
            <v>-6.7281954039974362E-2</v>
          </cell>
          <cell r="T33">
            <v>-103.472937407026</v>
          </cell>
        </row>
        <row r="34">
          <cell r="A34" t="str">
            <v>4º Trim 15</v>
          </cell>
          <cell r="B34">
            <v>-3.5536974476624961</v>
          </cell>
          <cell r="C34">
            <v>-1219.23</v>
          </cell>
          <cell r="D34">
            <v>-2.6864588355263108</v>
          </cell>
          <cell r="E34">
            <v>33.357565686987222</v>
          </cell>
          <cell r="F34">
            <v>-88.84</v>
          </cell>
          <cell r="G34">
            <v>-0.19575059910612227</v>
          </cell>
          <cell r="H34">
            <v>-116.67104522424469</v>
          </cell>
          <cell r="I34">
            <v>-1130.4099999999999</v>
          </cell>
          <cell r="J34">
            <v>-2.4907523045424544</v>
          </cell>
          <cell r="K34">
            <v>52.150337365921395</v>
          </cell>
          <cell r="L34">
            <v>393.59000000000015</v>
          </cell>
          <cell r="M34">
            <v>0.86723861213618514</v>
          </cell>
          <cell r="N34">
            <v>161.04157942896137</v>
          </cell>
          <cell r="O34">
            <v>696.77</v>
          </cell>
          <cell r="P34">
            <v>1.5352672775683567</v>
          </cell>
          <cell r="Q34">
            <v>-38.764336248187384</v>
          </cell>
          <cell r="R34">
            <v>-303.18000000000006</v>
          </cell>
          <cell r="S34">
            <v>-0.6680286654321721</v>
          </cell>
          <cell r="T34">
            <v>82.992735534176646</v>
          </cell>
        </row>
        <row r="35">
          <cell r="A35" t="str">
            <v>1º Trim 16</v>
          </cell>
          <cell r="B35">
            <v>-2.0724052776706507</v>
          </cell>
          <cell r="C35">
            <v>89.46999999999997</v>
          </cell>
          <cell r="D35">
            <v>0.19452375727105101</v>
          </cell>
          <cell r="E35">
            <v>-51.175989085948167</v>
          </cell>
          <cell r="F35">
            <v>-16.579999999999998</v>
          </cell>
          <cell r="G35">
            <v>-3.6047880804225177E-2</v>
          </cell>
          <cell r="H35">
            <v>93.893635827931661</v>
          </cell>
          <cell r="I35">
            <v>106.05000000000001</v>
          </cell>
          <cell r="J35">
            <v>0.23057163807527628</v>
          </cell>
          <cell r="K35">
            <v>-76.680519823207334</v>
          </cell>
          <cell r="L35">
            <v>1042.6599999999999</v>
          </cell>
          <cell r="M35">
            <v>2.2669290349417022</v>
          </cell>
          <cell r="N35">
            <v>1.6842372170588735</v>
          </cell>
          <cell r="O35">
            <v>1136.8400000000001</v>
          </cell>
          <cell r="P35">
            <v>2.471693173309732</v>
          </cell>
          <cell r="Q35">
            <v>16.703109441245022</v>
          </cell>
          <cell r="R35">
            <v>-94.16</v>
          </cell>
          <cell r="S35">
            <v>-0.20472065479649232</v>
          </cell>
          <cell r="T35">
            <v>-283.65515896235621</v>
          </cell>
        </row>
        <row r="36">
          <cell r="A36" t="str">
            <v>2º Trim 16</v>
          </cell>
          <cell r="B36">
            <v>-2.9440986493964219</v>
          </cell>
          <cell r="C36">
            <v>-250.94000000000005</v>
          </cell>
          <cell r="D36">
            <v>-0.54296599817701574</v>
          </cell>
          <cell r="E36">
            <v>-107.82483153880453</v>
          </cell>
          <cell r="F36">
            <v>536.29</v>
          </cell>
          <cell r="G36">
            <v>1.1603858897041193</v>
          </cell>
          <cell r="H36">
            <v>28.866301422529801</v>
          </cell>
          <cell r="I36">
            <v>-787.23</v>
          </cell>
          <cell r="J36">
            <v>-1.7033518878811351</v>
          </cell>
          <cell r="K36">
            <v>-128.20793963042988</v>
          </cell>
          <cell r="L36">
            <v>1109.72</v>
          </cell>
          <cell r="M36">
            <v>2.401132651219406</v>
          </cell>
          <cell r="N36">
            <v>-76.194643945049378</v>
          </cell>
          <cell r="O36">
            <v>618.69999999999993</v>
          </cell>
          <cell r="P36">
            <v>1.3386987450072507</v>
          </cell>
          <cell r="Q36">
            <v>-34.461828543584424</v>
          </cell>
          <cell r="R36">
            <v>491.02</v>
          </cell>
          <cell r="S36">
            <v>1.0624339062121551</v>
          </cell>
          <cell r="T36">
            <v>-86.792016354637397</v>
          </cell>
        </row>
        <row r="37">
          <cell r="A37" t="str">
            <v>3º Trim 16</v>
          </cell>
          <cell r="B37">
            <v>0.68259478811779295</v>
          </cell>
          <cell r="C37">
            <v>1250.56</v>
          </cell>
          <cell r="D37">
            <v>2.6664138758936313</v>
          </cell>
          <cell r="E37">
            <v>-50.747126889478785</v>
          </cell>
          <cell r="F37">
            <v>1158.6000000000001</v>
          </cell>
          <cell r="G37">
            <v>2.4703389814246113</v>
          </cell>
          <cell r="H37">
            <v>-16.635487120448971</v>
          </cell>
          <cell r="I37">
            <v>91.950000000000017</v>
          </cell>
          <cell r="J37">
            <v>0.19605357271016144</v>
          </cell>
          <cell r="K37">
            <v>-91.999269101255578</v>
          </cell>
          <cell r="L37">
            <v>930.42</v>
          </cell>
          <cell r="M37">
            <v>1.9838190877758386</v>
          </cell>
          <cell r="N37">
            <v>16.834095132854483</v>
          </cell>
          <cell r="O37">
            <v>146.23000000000002</v>
          </cell>
          <cell r="P37">
            <v>0.31178807979779122</v>
          </cell>
          <cell r="Q37">
            <v>-82.312028256241533</v>
          </cell>
          <cell r="R37">
            <v>784.2</v>
          </cell>
          <cell r="S37">
            <v>1.6720523297369068</v>
          </cell>
          <cell r="T37">
            <v>2683.855024711695</v>
          </cell>
        </row>
        <row r="38">
          <cell r="A38" t="str">
            <v>4º Trim 16</v>
          </cell>
          <cell r="B38">
            <v>-3.7888735980681183</v>
          </cell>
          <cell r="C38">
            <v>-301.37</v>
          </cell>
          <cell r="D38">
            <v>-0.63609073329756327</v>
          </cell>
          <cell r="E38">
            <v>75.28194024097175</v>
          </cell>
          <cell r="F38">
            <v>607.61999999999989</v>
          </cell>
          <cell r="G38">
            <v>1.282481505678287</v>
          </cell>
          <cell r="H38">
            <v>783.94867176947309</v>
          </cell>
          <cell r="I38">
            <v>-908.99</v>
          </cell>
          <cell r="J38">
            <v>-1.9185722389758506</v>
          </cell>
          <cell r="K38">
            <v>19.587583266248519</v>
          </cell>
          <cell r="L38">
            <v>1493.74</v>
          </cell>
          <cell r="M38">
            <v>3.1527828647705549</v>
          </cell>
          <cell r="N38">
            <v>279.51675601514256</v>
          </cell>
          <cell r="O38">
            <v>1998.68</v>
          </cell>
          <cell r="P38">
            <v>4.2185414169531601</v>
          </cell>
          <cell r="Q38">
            <v>186.84931900053104</v>
          </cell>
          <cell r="R38">
            <v>-504.93</v>
          </cell>
          <cell r="S38">
            <v>-1.0657374455451392</v>
          </cell>
          <cell r="T38">
            <v>-66.544626954284553</v>
          </cell>
        </row>
        <row r="39">
          <cell r="A39" t="str">
            <v>1º Trim 17</v>
          </cell>
          <cell r="B39">
            <v>-5.4547849730732931</v>
          </cell>
          <cell r="C39">
            <v>273.44000000000005</v>
          </cell>
          <cell r="D39">
            <v>0.56852383899631098</v>
          </cell>
          <cell r="E39">
            <v>205.62199619984369</v>
          </cell>
          <cell r="F39">
            <v>548.64</v>
          </cell>
          <cell r="G39">
            <v>1.1407069888346106</v>
          </cell>
          <cell r="H39">
            <v>3409.0470446320874</v>
          </cell>
          <cell r="I39">
            <v>-275.20000000000005</v>
          </cell>
          <cell r="J39">
            <v>-0.5721831498383001</v>
          </cell>
          <cell r="K39">
            <v>-359.5002357378595</v>
          </cell>
          <cell r="L39">
            <v>2897</v>
          </cell>
          <cell r="M39">
            <v>6.0233088120696037</v>
          </cell>
          <cell r="N39">
            <v>177.84704505783287</v>
          </cell>
          <cell r="O39">
            <v>2311.87</v>
          </cell>
          <cell r="P39">
            <v>4.8067334978803435</v>
          </cell>
          <cell r="Q39">
            <v>103.35931177650326</v>
          </cell>
          <cell r="R39">
            <v>585.14</v>
          </cell>
          <cell r="S39">
            <v>1.2165961057281354</v>
          </cell>
          <cell r="T39">
            <v>721.43160577740014</v>
          </cell>
        </row>
        <row r="40">
          <cell r="A40" t="str">
            <v>2º Trim 17</v>
          </cell>
          <cell r="B40">
            <v>-4.2933577013774666</v>
          </cell>
          <cell r="C40">
            <v>495.49</v>
          </cell>
          <cell r="D40">
            <v>1.0166140868583884</v>
          </cell>
          <cell r="E40">
            <v>297.45357455965564</v>
          </cell>
          <cell r="F40">
            <v>410.90000000000003</v>
          </cell>
          <cell r="G40">
            <v>0.84305783828152303</v>
          </cell>
          <cell r="H40">
            <v>-23.381006544966333</v>
          </cell>
          <cell r="I40">
            <v>84.57999999999997</v>
          </cell>
          <cell r="J40">
            <v>0.17353573122864729</v>
          </cell>
          <cell r="K40">
            <v>110.74400111784357</v>
          </cell>
          <cell r="L40">
            <v>2588.04</v>
          </cell>
          <cell r="M40">
            <v>5.3099717882358535</v>
          </cell>
          <cell r="N40">
            <v>133.21558591356379</v>
          </cell>
          <cell r="O40">
            <v>509.39</v>
          </cell>
          <cell r="P40">
            <v>1.0451332008815404</v>
          </cell>
          <cell r="Q40">
            <v>-17.667690318409562</v>
          </cell>
          <cell r="R40">
            <v>2078.65</v>
          </cell>
          <cell r="S40">
            <v>4.2648385873543138</v>
          </cell>
          <cell r="T40">
            <v>323.33306178974379</v>
          </cell>
        </row>
        <row r="41">
          <cell r="A41" t="str">
            <v>3º Trim 17</v>
          </cell>
          <cell r="B41">
            <v>-2.2229438063823102</v>
          </cell>
          <cell r="C41">
            <v>-483.75999999999988</v>
          </cell>
          <cell r="D41">
            <v>-0.98097232859482608</v>
          </cell>
          <cell r="E41">
            <v>-138.6834698055271</v>
          </cell>
          <cell r="F41">
            <v>1065</v>
          </cell>
          <cell r="G41">
            <v>2.1596153670280511</v>
          </cell>
          <cell r="H41">
            <v>-8.0787156913516416</v>
          </cell>
          <cell r="I41">
            <v>-1548.76</v>
          </cell>
          <cell r="J41">
            <v>-3.1405876956228775</v>
          </cell>
          <cell r="K41">
            <v>-1784.3501903208264</v>
          </cell>
          <cell r="L41">
            <v>612.47</v>
          </cell>
          <cell r="M41">
            <v>1.2419714777874842</v>
          </cell>
          <cell r="N41">
            <v>-34.172739193052593</v>
          </cell>
          <cell r="O41">
            <v>612.36</v>
          </cell>
          <cell r="P41">
            <v>1.2417484189232839</v>
          </cell>
          <cell r="Q41">
            <v>318.7649593106749</v>
          </cell>
          <cell r="R41">
            <v>0.11000000000001364</v>
          </cell>
          <cell r="S41">
            <v>2.2305886420010809E-4</v>
          </cell>
          <cell r="T41">
            <v>-99.985972966080084</v>
          </cell>
        </row>
        <row r="42">
          <cell r="A42" t="str">
            <v>4º Trim 17</v>
          </cell>
          <cell r="B42">
            <v>-3.4069424424610069</v>
          </cell>
          <cell r="C42">
            <v>-1125.0700000000002</v>
          </cell>
          <cell r="D42">
            <v>-2.2593063220514482</v>
          </cell>
          <cell r="E42">
            <v>-273.31851212794908</v>
          </cell>
          <cell r="F42">
            <v>22.970000000000027</v>
          </cell>
          <cell r="G42">
            <v>4.6127144282152949E-2</v>
          </cell>
          <cell r="H42">
            <v>-96.219676771666499</v>
          </cell>
          <cell r="I42">
            <v>-1148.04</v>
          </cell>
          <cell r="J42">
            <v>-2.3054334663336009</v>
          </cell>
          <cell r="K42">
            <v>-26.298419124522816</v>
          </cell>
          <cell r="L42">
            <v>571.49</v>
          </cell>
          <cell r="M42">
            <v>1.1476361204095584</v>
          </cell>
          <cell r="N42">
            <v>-61.740999102922864</v>
          </cell>
          <cell r="O42">
            <v>387.82999999999993</v>
          </cell>
          <cell r="P42">
            <v>0.77881978088582304</v>
          </cell>
          <cell r="Q42">
            <v>-80.595693157483936</v>
          </cell>
          <cell r="R42">
            <v>183.64999999999998</v>
          </cell>
          <cell r="S42">
            <v>0.36879625805038652</v>
          </cell>
          <cell r="T42">
            <v>136.3713782108411</v>
          </cell>
        </row>
        <row r="43">
          <cell r="A43" t="str">
            <v>1º Trim 18</v>
          </cell>
          <cell r="B43">
            <v>-3.9304276529961442</v>
          </cell>
          <cell r="C43">
            <v>593.69000000000005</v>
          </cell>
          <cell r="D43">
            <v>1.1741838641912548</v>
          </cell>
          <cell r="E43">
            <v>117.1189291983616</v>
          </cell>
          <cell r="F43">
            <v>354.35</v>
          </cell>
          <cell r="G43">
            <v>0.70082375023357502</v>
          </cell>
          <cell r="H43">
            <v>-35.413021289005535</v>
          </cell>
          <cell r="I43">
            <v>239.34999999999997</v>
          </cell>
          <cell r="J43">
            <v>0.47337989168451006</v>
          </cell>
          <cell r="K43">
            <v>186.97311046511624</v>
          </cell>
          <cell r="L43">
            <v>2580.9900000000002</v>
          </cell>
          <cell r="M43">
            <v>5.1046115171873989</v>
          </cell>
          <cell r="N43">
            <v>-10.908180876769064</v>
          </cell>
          <cell r="O43">
            <v>1698.12</v>
          </cell>
          <cell r="P43">
            <v>3.3584953485159823</v>
          </cell>
          <cell r="Q43">
            <v>-26.547773014918658</v>
          </cell>
          <cell r="R43">
            <v>882.87</v>
          </cell>
          <cell r="S43">
            <v>1.7461161686714162</v>
          </cell>
          <cell r="T43">
            <v>50.881840243360564</v>
          </cell>
        </row>
        <row r="44">
          <cell r="A44" t="str">
            <v>2º Trim 18</v>
          </cell>
          <cell r="B44">
            <v>-3.701481189754313</v>
          </cell>
          <cell r="C44">
            <v>-258.92</v>
          </cell>
          <cell r="D44">
            <v>-0.50704041438353731</v>
          </cell>
          <cell r="E44">
            <v>-152.25534319562456</v>
          </cell>
          <cell r="F44">
            <v>-46.960000000000036</v>
          </cell>
          <cell r="G44">
            <v>-9.196129252066633E-2</v>
          </cell>
          <cell r="H44">
            <v>-111.42857142857143</v>
          </cell>
          <cell r="I44">
            <v>-211.97000000000003</v>
          </cell>
          <cell r="J44">
            <v>-0.41509870476161903</v>
          </cell>
          <cell r="K44">
            <v>-350.61480255379536</v>
          </cell>
          <cell r="L44">
            <v>1631.24</v>
          </cell>
          <cell r="M44">
            <v>3.1944407753707762</v>
          </cell>
          <cell r="N44">
            <v>-36.97006228651798</v>
          </cell>
          <cell r="O44">
            <v>1037.27</v>
          </cell>
          <cell r="P44">
            <v>2.031275338435083</v>
          </cell>
          <cell r="Q44">
            <v>103.62983175955556</v>
          </cell>
          <cell r="R44">
            <v>593.95999999999992</v>
          </cell>
          <cell r="S44">
            <v>1.1631458540369448</v>
          </cell>
          <cell r="T44">
            <v>-71.425684939744542</v>
          </cell>
        </row>
        <row r="45">
          <cell r="A45" t="str">
            <v>3º Trim 18</v>
          </cell>
          <cell r="B45">
            <v>-1.4173013620134811</v>
          </cell>
          <cell r="C45">
            <v>441.17</v>
          </cell>
          <cell r="D45">
            <v>0.85421847848231847</v>
          </cell>
          <cell r="E45">
            <v>191.19604762692245</v>
          </cell>
          <cell r="F45">
            <v>545.02</v>
          </cell>
          <cell r="G45">
            <v>1.0552987627047015</v>
          </cell>
          <cell r="H45">
            <v>-48.824413145539907</v>
          </cell>
          <cell r="I45">
            <v>-103.85000000000002</v>
          </cell>
          <cell r="J45">
            <v>-0.20108028422238319</v>
          </cell>
          <cell r="K45">
            <v>93.294635708566844</v>
          </cell>
          <cell r="L45">
            <v>1173.1500000000001</v>
          </cell>
          <cell r="M45">
            <v>2.2715198404957997</v>
          </cell>
          <cell r="N45">
            <v>91.544075628194037</v>
          </cell>
          <cell r="O45">
            <v>756.56</v>
          </cell>
          <cell r="P45">
            <v>1.4648945578361692</v>
          </cell>
          <cell r="Q45">
            <v>23.548239597622302</v>
          </cell>
          <cell r="R45">
            <v>416.59</v>
          </cell>
          <cell r="S45">
            <v>0.80662528265963007</v>
          </cell>
          <cell r="T45">
            <v>378618.18181813485</v>
          </cell>
        </row>
        <row r="46">
          <cell r="A46" t="str">
            <v>4º Trim 18</v>
          </cell>
          <cell r="B46">
            <v>-1.3858089762718806</v>
          </cell>
          <cell r="C46">
            <v>-351.46000000000004</v>
          </cell>
          <cell r="D46">
            <v>-0.67704085794981195</v>
          </cell>
          <cell r="E46">
            <v>68.761054867697126</v>
          </cell>
          <cell r="F46">
            <v>-561.89</v>
          </cell>
          <cell r="G46">
            <v>-1.0824062131492056</v>
          </cell>
          <cell r="H46">
            <v>-2546.1906835002146</v>
          </cell>
          <cell r="I46">
            <v>210.43000000000006</v>
          </cell>
          <cell r="J46">
            <v>0.40536535519939382</v>
          </cell>
          <cell r="K46">
            <v>118.32950071426083</v>
          </cell>
          <cell r="L46">
            <v>367.92999999999995</v>
          </cell>
          <cell r="M46">
            <v>0.70876811832206865</v>
          </cell>
          <cell r="N46">
            <v>-35.619170939124054</v>
          </cell>
          <cell r="O46">
            <v>1179.81</v>
          </cell>
          <cell r="P46">
            <v>2.272746755300084</v>
          </cell>
          <cell r="Q46">
            <v>204.20802929118432</v>
          </cell>
          <cell r="R46">
            <v>-811.87</v>
          </cell>
          <cell r="S46">
            <v>-1.5639593733105157</v>
          </cell>
          <cell r="T46">
            <v>-542.07459842090941</v>
          </cell>
        </row>
        <row r="47">
          <cell r="A47" t="str">
            <v>1º Trim 19</v>
          </cell>
          <cell r="B47">
            <v>-4.2264010049403282</v>
          </cell>
          <cell r="C47">
            <v>-512.81999999999994</v>
          </cell>
          <cell r="D47">
            <v>-0.97035846478247989</v>
          </cell>
          <cell r="E47">
            <v>-186.37841297646918</v>
          </cell>
          <cell r="F47">
            <v>353.91999999999996</v>
          </cell>
          <cell r="G47">
            <v>0.66968774200658177</v>
          </cell>
          <cell r="H47">
            <v>-0.1213489487794733</v>
          </cell>
          <cell r="I47">
            <v>-866.7299999999999</v>
          </cell>
          <cell r="J47">
            <v>-1.6400272847800763</v>
          </cell>
          <cell r="K47">
            <v>-462.11823689158138</v>
          </cell>
          <cell r="L47">
            <v>1720.7700000000002</v>
          </cell>
          <cell r="M47">
            <v>3.256042540157849</v>
          </cell>
          <cell r="N47">
            <v>-33.32907140283379</v>
          </cell>
          <cell r="O47">
            <v>1096.5999999999999</v>
          </cell>
          <cell r="P47">
            <v>2.0749875053244167</v>
          </cell>
          <cell r="Q47">
            <v>-35.42270275363343</v>
          </cell>
          <cell r="R47">
            <v>624.18000000000006</v>
          </cell>
          <cell r="S47">
            <v>1.1810739568424171</v>
          </cell>
          <cell r="T47">
            <v>-29.301029596656353</v>
          </cell>
        </row>
        <row r="48">
          <cell r="A48" t="str">
            <v>2º Trim 19</v>
          </cell>
          <cell r="B48">
            <v>-1.9172591507698455</v>
          </cell>
          <cell r="C48">
            <v>842.15</v>
          </cell>
          <cell r="D48">
            <v>1.5919190284747748</v>
          </cell>
          <cell r="E48">
            <v>425.25490498995822</v>
          </cell>
          <cell r="F48">
            <v>497.61</v>
          </cell>
          <cell r="G48">
            <v>0.94063388678897208</v>
          </cell>
          <cell r="H48">
            <v>1159.6465076660979</v>
          </cell>
          <cell r="I48">
            <v>344.54000000000008</v>
          </cell>
          <cell r="J48">
            <v>0.65128514168580309</v>
          </cell>
          <cell r="K48">
            <v>262.54186913242444</v>
          </cell>
          <cell r="L48">
            <v>1856.41</v>
          </cell>
          <cell r="M48">
            <v>3.5091781792446199</v>
          </cell>
          <cell r="N48">
            <v>13.803609524043065</v>
          </cell>
          <cell r="O48">
            <v>760.36999999999989</v>
          </cell>
          <cell r="P48">
            <v>1.4373300144646017</v>
          </cell>
          <cell r="Q48">
            <v>-26.695074570748222</v>
          </cell>
          <cell r="R48">
            <v>1096.05</v>
          </cell>
          <cell r="S48">
            <v>2.0718670678142574</v>
          </cell>
          <cell r="T48">
            <v>84.532628459828956</v>
          </cell>
        </row>
        <row r="49">
          <cell r="A49" t="str">
            <v>3º Trim 19</v>
          </cell>
          <cell r="B49">
            <v>-3.4591949613051156</v>
          </cell>
          <cell r="C49">
            <v>376.39</v>
          </cell>
          <cell r="D49">
            <v>0.70237110662590152</v>
          </cell>
          <cell r="E49">
            <v>-14.683682027336406</v>
          </cell>
          <cell r="F49">
            <v>315.62</v>
          </cell>
          <cell r="G49">
            <v>0.58896986815076657</v>
          </cell>
          <cell r="H49">
            <v>-42.090198524824771</v>
          </cell>
          <cell r="I49">
            <v>60.769999999999925</v>
          </cell>
          <cell r="J49">
            <v>0.11340123847513479</v>
          </cell>
          <cell r="K49">
            <v>158.51709195955698</v>
          </cell>
          <cell r="L49">
            <v>2230.12</v>
          </cell>
          <cell r="M49">
            <v>4.1615660679310169</v>
          </cell>
          <cell r="N49">
            <v>90.096748071431591</v>
          </cell>
          <cell r="O49">
            <v>1439.82</v>
          </cell>
          <cell r="P49">
            <v>2.6868088066688953</v>
          </cell>
          <cell r="Q49">
            <v>90.311409537908432</v>
          </cell>
          <cell r="R49">
            <v>790.3</v>
          </cell>
          <cell r="S49">
            <v>1.4747572612621216</v>
          </cell>
          <cell r="T49">
            <v>89.706906070717011</v>
          </cell>
        </row>
        <row r="50">
          <cell r="A50" t="str">
            <v>4º Trim 19</v>
          </cell>
          <cell r="B50">
            <v>-4.9546262648784811</v>
          </cell>
          <cell r="C50">
            <v>-1125.3</v>
          </cell>
          <cell r="D50">
            <v>-2.0853371941876078</v>
          </cell>
          <cell r="E50">
            <v>-220.17868320719282</v>
          </cell>
          <cell r="F50">
            <v>-1129.8699999999999</v>
          </cell>
          <cell r="G50">
            <v>-2.0938060389200674</v>
          </cell>
          <cell r="H50">
            <v>-101.08384203313814</v>
          </cell>
          <cell r="I50">
            <v>4.5699999999999932</v>
          </cell>
          <cell r="J50">
            <v>8.4688447324601027E-3</v>
          </cell>
          <cell r="K50">
            <v>-97.828256427315495</v>
          </cell>
          <cell r="L50">
            <v>1548.34</v>
          </cell>
          <cell r="M50">
            <v>2.8692890706908738</v>
          </cell>
          <cell r="N50">
            <v>320.82461337754467</v>
          </cell>
          <cell r="O50">
            <v>1224.1300000000001</v>
          </cell>
          <cell r="P50">
            <v>2.2684829107978999</v>
          </cell>
          <cell r="Q50">
            <v>3.7565370695281581</v>
          </cell>
          <cell r="R50">
            <v>324.20999999999992</v>
          </cell>
          <cell r="S50">
            <v>0.60080615989297448</v>
          </cell>
          <cell r="T50">
            <v>139.93373323315308</v>
          </cell>
        </row>
        <row r="51">
          <cell r="A51" t="str">
            <v>1º Trim 20</v>
          </cell>
          <cell r="B51">
            <v>-5.2060534856277811E-2</v>
          </cell>
          <cell r="C51">
            <v>1278.6100000000001</v>
          </cell>
          <cell r="D51">
            <v>2.4320467837992563</v>
          </cell>
          <cell r="E51">
            <v>349.32919932919935</v>
          </cell>
          <cell r="F51">
            <v>40.28</v>
          </cell>
          <cell r="G51">
            <v>7.6616673146177511E-2</v>
          </cell>
          <cell r="H51">
            <v>-88.618896925858962</v>
          </cell>
          <cell r="I51">
            <v>1238.32</v>
          </cell>
          <cell r="J51">
            <v>2.3554110896319402</v>
          </cell>
          <cell r="K51">
            <v>242.87263623042929</v>
          </cell>
          <cell r="L51">
            <v>1305.98</v>
          </cell>
          <cell r="M51">
            <v>2.4841073186555342</v>
          </cell>
          <cell r="N51">
            <v>-24.104906524404782</v>
          </cell>
          <cell r="O51">
            <v>183.35999999999996</v>
          </cell>
          <cell r="P51">
            <v>0.34876944359689938</v>
          </cell>
          <cell r="Q51">
            <v>-83.279226700711291</v>
          </cell>
          <cell r="R51">
            <v>1122.6300000000001</v>
          </cell>
          <cell r="S51">
            <v>2.1353568960797733</v>
          </cell>
          <cell r="T51">
            <v>79.856772084975489</v>
          </cell>
        </row>
        <row r="52">
          <cell r="A52" t="str">
            <v>2º Trim 20</v>
          </cell>
          <cell r="B52">
            <v>-1.512776509250366</v>
          </cell>
          <cell r="C52">
            <v>768.29000000000008</v>
          </cell>
          <cell r="D52">
            <v>1.6612604903975932</v>
          </cell>
          <cell r="E52">
            <v>-8.7704090720180368</v>
          </cell>
          <cell r="F52">
            <v>92</v>
          </cell>
          <cell r="G52">
            <v>0.19893004609792989</v>
          </cell>
          <cell r="H52">
            <v>-81.511625570225675</v>
          </cell>
          <cell r="I52">
            <v>676.29</v>
          </cell>
          <cell r="J52">
            <v>1.462330444299663</v>
          </cell>
          <cell r="K52">
            <v>96.287804028559762</v>
          </cell>
          <cell r="L52">
            <v>1467.9099999999999</v>
          </cell>
          <cell r="M52">
            <v>3.1740369996479592</v>
          </cell>
          <cell r="N52">
            <v>-20.927489078382479</v>
          </cell>
          <cell r="O52">
            <v>1208.3499999999999</v>
          </cell>
          <cell r="P52">
            <v>2.6127947956786257</v>
          </cell>
          <cell r="Q52">
            <v>58.916054026329299</v>
          </cell>
          <cell r="R52">
            <v>259.55</v>
          </cell>
          <cell r="S52">
            <v>0.56122058113823592</v>
          </cell>
          <cell r="T52">
            <v>-76.319510971214825</v>
          </cell>
        </row>
        <row r="54">
          <cell r="A54" t="str">
            <v>Jan-Ago 18</v>
          </cell>
          <cell r="B54" t="str">
            <v/>
          </cell>
          <cell r="C54">
            <v>971.37000000000012</v>
          </cell>
          <cell r="D54" t="str">
            <v/>
          </cell>
          <cell r="E54">
            <v>732.56707475905216</v>
          </cell>
          <cell r="F54">
            <v>444.5</v>
          </cell>
          <cell r="G54" t="str">
            <v/>
          </cell>
          <cell r="H54">
            <v>-71.970867358199072</v>
          </cell>
          <cell r="I54">
            <v>526.88</v>
          </cell>
          <cell r="J54" t="str">
            <v/>
          </cell>
          <cell r="K54">
            <v>130.29055662232238</v>
          </cell>
          <cell r="L54">
            <v>5836.7800000000007</v>
          </cell>
          <cell r="M54" t="str">
            <v/>
          </cell>
          <cell r="N54">
            <v>-2.071393098264485</v>
          </cell>
          <cell r="O54">
            <v>3561.6799999999994</v>
          </cell>
          <cell r="P54" t="str">
            <v/>
          </cell>
          <cell r="Q54">
            <v>11.985612234631246</v>
          </cell>
          <cell r="R54">
            <v>2275.09</v>
          </cell>
          <cell r="S54" t="str">
            <v/>
          </cell>
          <cell r="T54">
            <v>-18.15545890487342</v>
          </cell>
        </row>
        <row r="55">
          <cell r="A55" t="str">
            <v>Jan-Set 18</v>
          </cell>
          <cell r="B55">
            <v>-3.0073412376689168</v>
          </cell>
          <cell r="C55">
            <v>775.94</v>
          </cell>
          <cell r="D55">
            <v>0.50624725779201363</v>
          </cell>
          <cell r="E55">
            <v>172.097345443069</v>
          </cell>
          <cell r="F55">
            <v>852.41000000000008</v>
          </cell>
          <cell r="G55">
            <v>0.55613865120304451</v>
          </cell>
          <cell r="H55">
            <v>-57.896114672962739</v>
          </cell>
          <cell r="I55">
            <v>-76.470000000000027</v>
          </cell>
          <cell r="J55">
            <v>-4.9891393411030868E-2</v>
          </cell>
          <cell r="K55">
            <v>95.603605882555854</v>
          </cell>
          <cell r="L55">
            <v>5385.380000000001</v>
          </cell>
          <cell r="M55">
            <v>3.5135884954609309</v>
          </cell>
          <cell r="N55">
            <v>-11.67902963668775</v>
          </cell>
          <cell r="O55">
            <v>3491.9499999999994</v>
          </cell>
          <cell r="P55">
            <v>2.2782561948692188</v>
          </cell>
          <cell r="Q55">
            <v>1.6987901980999625</v>
          </cell>
          <cell r="R55">
            <v>1893.42</v>
          </cell>
          <cell r="S55">
            <v>1.2353257762823857</v>
          </cell>
          <cell r="T55">
            <v>-28.923007620406171</v>
          </cell>
        </row>
        <row r="56">
          <cell r="A56" t="str">
            <v>Jan-Out 18</v>
          </cell>
          <cell r="B56" t="str">
            <v/>
          </cell>
          <cell r="C56">
            <v>553.26</v>
          </cell>
          <cell r="D56" t="str">
            <v/>
          </cell>
          <cell r="E56">
            <v>273.92097073339414</v>
          </cell>
          <cell r="F56">
            <v>936.34000000000015</v>
          </cell>
          <cell r="G56" t="str">
            <v/>
          </cell>
          <cell r="H56">
            <v>-57.911060966345559</v>
          </cell>
          <cell r="I56">
            <v>-383.08000000000004</v>
          </cell>
          <cell r="J56" t="str">
            <v/>
          </cell>
          <cell r="K56">
            <v>84.934658387047307</v>
          </cell>
          <cell r="L56">
            <v>5531.2200000000012</v>
          </cell>
          <cell r="M56" t="str">
            <v/>
          </cell>
          <cell r="N56">
            <v>-21.492533500249085</v>
          </cell>
          <cell r="O56">
            <v>3670.7699999999995</v>
          </cell>
          <cell r="P56" t="str">
            <v/>
          </cell>
          <cell r="Q56">
            <v>-10.121347456257618</v>
          </cell>
          <cell r="R56">
            <v>1860.44</v>
          </cell>
          <cell r="S56" t="str">
            <v/>
          </cell>
          <cell r="T56">
            <v>-37.175738010495252</v>
          </cell>
        </row>
        <row r="57">
          <cell r="A57" t="str">
            <v>Jan-Nov 18</v>
          </cell>
          <cell r="B57" t="str">
            <v/>
          </cell>
          <cell r="C57">
            <v>611.80999999999995</v>
          </cell>
          <cell r="D57" t="str">
            <v/>
          </cell>
          <cell r="E57">
            <v>122.47636363636352</v>
          </cell>
          <cell r="F57">
            <v>1087.5500000000002</v>
          </cell>
          <cell r="G57" t="str">
            <v/>
          </cell>
          <cell r="H57">
            <v>-58.902996636813668</v>
          </cell>
          <cell r="I57">
            <v>-475.74</v>
          </cell>
          <cell r="J57" t="str">
            <v/>
          </cell>
          <cell r="K57">
            <v>79.937671582374307</v>
          </cell>
          <cell r="L57">
            <v>5851.3100000000013</v>
          </cell>
          <cell r="M57" t="str">
            <v/>
          </cell>
          <cell r="N57">
            <v>-16.98279445711098</v>
          </cell>
          <cell r="O57">
            <v>4211.7599999999993</v>
          </cell>
          <cell r="P57" t="str">
            <v/>
          </cell>
          <cell r="Q57">
            <v>-1.7621772160165743</v>
          </cell>
          <cell r="R57">
            <v>1639.5500000000002</v>
          </cell>
          <cell r="S57" t="str">
            <v/>
          </cell>
          <cell r="T57">
            <v>-40.617529880478081</v>
          </cell>
        </row>
        <row r="58">
          <cell r="A58" t="str">
            <v>Jan-Dez 18</v>
          </cell>
          <cell r="B58">
            <v>-2.5970966447677024</v>
          </cell>
          <cell r="C58">
            <v>424.4799999999999</v>
          </cell>
          <cell r="D58">
            <v>0.20687760423413648</v>
          </cell>
          <cell r="E58">
            <v>150.53934992260983</v>
          </cell>
          <cell r="F58">
            <v>290.52000000000021</v>
          </cell>
          <cell r="G58">
            <v>0.14158990195557244</v>
          </cell>
          <cell r="H58">
            <v>-85.811058309849514</v>
          </cell>
          <cell r="I58">
            <v>133.96000000000004</v>
          </cell>
          <cell r="J58">
            <v>6.5287702278564216E-2</v>
          </cell>
          <cell r="K58">
            <v>104.6394358977911</v>
          </cell>
          <cell r="L58">
            <v>5753.3100000000013</v>
          </cell>
          <cell r="M58">
            <v>2.8039742490018384</v>
          </cell>
          <cell r="N58">
            <v>-13.730544309491657</v>
          </cell>
          <cell r="O58">
            <v>4671.7599999999993</v>
          </cell>
          <cell r="P58">
            <v>2.2768623170864815</v>
          </cell>
          <cell r="Q58">
            <v>22.250978031898889</v>
          </cell>
          <cell r="R58">
            <v>1081.5500000000002</v>
          </cell>
          <cell r="S58">
            <v>0.52711193191535621</v>
          </cell>
          <cell r="T58">
            <v>-62.018226194447855</v>
          </cell>
        </row>
        <row r="59">
          <cell r="A59">
            <v>43466</v>
          </cell>
          <cell r="B59" t="str">
            <v/>
          </cell>
          <cell r="C59">
            <v>-888.99</v>
          </cell>
          <cell r="D59" t="str">
            <v/>
          </cell>
          <cell r="E59">
            <v>-2513.9076742134671</v>
          </cell>
          <cell r="F59">
            <v>135.13</v>
          </cell>
          <cell r="G59" t="str">
            <v/>
          </cell>
          <cell r="H59">
            <v>-36.925877520537718</v>
          </cell>
          <cell r="I59">
            <v>-1024.1099999999999</v>
          </cell>
          <cell r="J59" t="str">
            <v/>
          </cell>
          <cell r="K59">
            <v>-312.53172205438062</v>
          </cell>
          <cell r="L59">
            <v>1414.92</v>
          </cell>
          <cell r="M59" t="str">
            <v/>
          </cell>
          <cell r="N59">
            <v>9.0245030050855402</v>
          </cell>
          <cell r="O59">
            <v>908.13</v>
          </cell>
          <cell r="P59" t="str">
            <v/>
          </cell>
          <cell r="Q59">
            <v>69.737579903555016</v>
          </cell>
          <cell r="R59">
            <v>506.79</v>
          </cell>
          <cell r="S59" t="str">
            <v/>
          </cell>
          <cell r="T59">
            <v>-33.560135294580348</v>
          </cell>
        </row>
        <row r="60">
          <cell r="A60" t="str">
            <v>Jan-Fev 19</v>
          </cell>
          <cell r="B60" t="str">
            <v/>
          </cell>
          <cell r="C60">
            <v>-891</v>
          </cell>
          <cell r="D60" t="str">
            <v/>
          </cell>
          <cell r="E60">
            <v>-3305.9633027522941</v>
          </cell>
          <cell r="F60">
            <v>202.32999999999998</v>
          </cell>
          <cell r="G60" t="str">
            <v/>
          </cell>
          <cell r="H60">
            <v>-7.7003786323616739</v>
          </cell>
          <cell r="I60">
            <v>-1093.32</v>
          </cell>
          <cell r="J60" t="str">
            <v/>
          </cell>
          <cell r="K60">
            <v>-345.59830453211606</v>
          </cell>
          <cell r="L60">
            <v>1565.0500000000002</v>
          </cell>
          <cell r="M60" t="str">
            <v/>
          </cell>
          <cell r="N60">
            <v>-34.159988220693712</v>
          </cell>
          <cell r="O60">
            <v>844.81</v>
          </cell>
          <cell r="P60" t="str">
            <v/>
          </cell>
          <cell r="Q60">
            <v>-9.6053842367694564</v>
          </cell>
          <cell r="R60">
            <v>720.25</v>
          </cell>
          <cell r="S60" t="str">
            <v/>
          </cell>
          <cell r="T60">
            <v>-50.068285648921638</v>
          </cell>
        </row>
        <row r="61">
          <cell r="A61" t="str">
            <v>Jan-Mar 19</v>
          </cell>
          <cell r="B61">
            <v>-4.2264010049403282</v>
          </cell>
          <cell r="C61">
            <v>-512.81999999999994</v>
          </cell>
          <cell r="D61">
            <v>-0.97035846478247989</v>
          </cell>
          <cell r="E61">
            <v>-186.37841297646918</v>
          </cell>
          <cell r="F61">
            <v>353.91999999999996</v>
          </cell>
          <cell r="G61">
            <v>0.66968774200658177</v>
          </cell>
          <cell r="H61">
            <v>-0.1213489487794733</v>
          </cell>
          <cell r="I61">
            <v>-866.7299999999999</v>
          </cell>
          <cell r="J61">
            <v>-1.6400272847800763</v>
          </cell>
          <cell r="K61">
            <v>-462.11823689158138</v>
          </cell>
          <cell r="L61">
            <v>1720.7700000000002</v>
          </cell>
          <cell r="M61">
            <v>3.256042540157849</v>
          </cell>
          <cell r="N61">
            <v>-33.32907140283379</v>
          </cell>
          <cell r="O61">
            <v>1096.5999999999999</v>
          </cell>
          <cell r="P61">
            <v>2.0749875053244167</v>
          </cell>
          <cell r="Q61">
            <v>-35.42270275363343</v>
          </cell>
          <cell r="R61">
            <v>624.18000000000006</v>
          </cell>
          <cell r="S61">
            <v>1.1810739568424171</v>
          </cell>
          <cell r="T61">
            <v>-29.301029596656353</v>
          </cell>
        </row>
        <row r="62">
          <cell r="A62" t="str">
            <v>Jan-Abr 19</v>
          </cell>
          <cell r="B62" t="str">
            <v/>
          </cell>
          <cell r="C62">
            <v>145.97000000000003</v>
          </cell>
          <cell r="D62" t="str">
            <v/>
          </cell>
          <cell r="E62">
            <v>-42.249564804557679</v>
          </cell>
          <cell r="F62">
            <v>314.96999999999997</v>
          </cell>
          <cell r="G62" t="str">
            <v/>
          </cell>
          <cell r="H62">
            <v>3.5336269804746379</v>
          </cell>
          <cell r="I62">
            <v>-168.9899999999999</v>
          </cell>
          <cell r="J62" t="str">
            <v/>
          </cell>
          <cell r="K62">
            <v>-228.45481049562633</v>
          </cell>
          <cell r="L62">
            <v>2724.7200000000003</v>
          </cell>
          <cell r="M62" t="str">
            <v/>
          </cell>
          <cell r="N62">
            <v>-7.0077302435111992</v>
          </cell>
          <cell r="O62">
            <v>1214.82</v>
          </cell>
          <cell r="P62" t="str">
            <v/>
          </cell>
          <cell r="Q62">
            <v>-40.043234492833733</v>
          </cell>
          <cell r="R62">
            <v>1509.92</v>
          </cell>
          <cell r="S62" t="str">
            <v/>
          </cell>
          <cell r="T62">
            <v>67.048723281851579</v>
          </cell>
        </row>
        <row r="63">
          <cell r="A63" t="str">
            <v>Jan-Mai 19</v>
          </cell>
          <cell r="B63" t="str">
            <v/>
          </cell>
          <cell r="C63">
            <v>-23.309999999999974</v>
          </cell>
          <cell r="D63" t="str">
            <v/>
          </cell>
          <cell r="E63">
            <v>-107.48434740728847</v>
          </cell>
          <cell r="F63">
            <v>726.09999999999991</v>
          </cell>
          <cell r="G63" t="str">
            <v/>
          </cell>
          <cell r="H63">
            <v>649.4065435029413</v>
          </cell>
          <cell r="I63">
            <v>-749.39999999999986</v>
          </cell>
          <cell r="J63" t="str">
            <v/>
          </cell>
          <cell r="K63">
            <v>-449.25665284056493</v>
          </cell>
          <cell r="L63">
            <v>3123.9400000000005</v>
          </cell>
          <cell r="M63" t="str">
            <v/>
          </cell>
          <cell r="N63">
            <v>-3.1915783732525891</v>
          </cell>
          <cell r="O63">
            <v>1667.1499999999999</v>
          </cell>
          <cell r="P63" t="str">
            <v/>
          </cell>
          <cell r="Q63">
            <v>-32.398678101494227</v>
          </cell>
          <cell r="R63">
            <v>1456.8100000000002</v>
          </cell>
          <cell r="S63" t="str">
            <v/>
          </cell>
          <cell r="T63">
            <v>91.491515175414406</v>
          </cell>
        </row>
        <row r="64">
          <cell r="A64" t="str">
            <v>Jan-Jun 19</v>
          </cell>
          <cell r="B64">
            <v>-3.0712508930608666</v>
          </cell>
          <cell r="C64">
            <v>329.33000000000004</v>
          </cell>
          <cell r="D64">
            <v>0.311422958760945</v>
          </cell>
          <cell r="E64">
            <v>-1.6249962660931376</v>
          </cell>
          <cell r="F64">
            <v>851.53</v>
          </cell>
          <cell r="G64">
            <v>0.80522877379439295</v>
          </cell>
          <cell r="H64">
            <v>177.01942158170402</v>
          </cell>
          <cell r="I64">
            <v>-522.18999999999983</v>
          </cell>
          <cell r="J64">
            <v>-0.49379635877502143</v>
          </cell>
          <cell r="K64">
            <v>-2007.1950328707121</v>
          </cell>
          <cell r="L64">
            <v>3577.1800000000003</v>
          </cell>
          <cell r="M64">
            <v>3.3826738518218118</v>
          </cell>
          <cell r="N64">
            <v>-15.076337237045461</v>
          </cell>
          <cell r="O64">
            <v>1856.9699999999998</v>
          </cell>
          <cell r="P64">
            <v>1.7559988210315243</v>
          </cell>
          <cell r="Q64">
            <v>-32.113153882992911</v>
          </cell>
          <cell r="R64">
            <v>1720.2300000000002</v>
          </cell>
          <cell r="S64">
            <v>1.6266939433071399</v>
          </cell>
          <cell r="T64">
            <v>16.481246995253368</v>
          </cell>
        </row>
        <row r="65">
          <cell r="A65" t="str">
            <v>Jan-Jul 19</v>
          </cell>
          <cell r="B65" t="str">
            <v/>
          </cell>
          <cell r="C65">
            <v>117.71000000000004</v>
          </cell>
          <cell r="D65" t="str">
            <v/>
          </cell>
          <cell r="E65">
            <v>-84.171104297778484</v>
          </cell>
          <cell r="F65">
            <v>950.77</v>
          </cell>
          <cell r="G65" t="str">
            <v/>
          </cell>
          <cell r="H65">
            <v>302.80037281816641</v>
          </cell>
          <cell r="I65">
            <v>-833.04999999999984</v>
          </cell>
          <cell r="J65" t="str">
            <v/>
          </cell>
          <cell r="K65">
            <v>-264.11221213136071</v>
          </cell>
          <cell r="L65">
            <v>4221.6900000000005</v>
          </cell>
          <cell r="M65" t="str">
            <v/>
          </cell>
          <cell r="N65">
            <v>-10.71763170750792</v>
          </cell>
          <cell r="O65">
            <v>2399.3199999999997</v>
          </cell>
          <cell r="P65" t="str">
            <v/>
          </cell>
          <cell r="Q65">
            <v>-20.327282025057521</v>
          </cell>
          <cell r="R65">
            <v>1822.3900000000003</v>
          </cell>
          <cell r="S65" t="str">
            <v/>
          </cell>
          <cell r="T65">
            <v>6.1386496135679485</v>
          </cell>
        </row>
        <row r="66">
          <cell r="A66" t="str">
            <v>Jan-Ago 19</v>
          </cell>
          <cell r="B66" t="str">
            <v/>
          </cell>
          <cell r="C66">
            <v>28.980000000000032</v>
          </cell>
          <cell r="D66" t="str">
            <v/>
          </cell>
          <cell r="E66">
            <v>-97.016584823496714</v>
          </cell>
          <cell r="F66">
            <v>1026.0899999999999</v>
          </cell>
          <cell r="G66" t="str">
            <v/>
          </cell>
          <cell r="H66">
            <v>130.84139482564677</v>
          </cell>
          <cell r="I66">
            <v>-997.09999999999991</v>
          </cell>
          <cell r="J66" t="str">
            <v/>
          </cell>
          <cell r="K66">
            <v>-289.24612815062255</v>
          </cell>
          <cell r="L66">
            <v>5045.97</v>
          </cell>
          <cell r="M66" t="str">
            <v/>
          </cell>
          <cell r="N66">
            <v>-13.548737488820898</v>
          </cell>
          <cell r="O66">
            <v>2890.2999999999997</v>
          </cell>
          <cell r="P66" t="str">
            <v/>
          </cell>
          <cell r="Q66">
            <v>-18.850093214438125</v>
          </cell>
          <cell r="R66">
            <v>2155.6900000000005</v>
          </cell>
          <cell r="S66" t="str">
            <v/>
          </cell>
          <cell r="T66">
            <v>-5.2481440294669497</v>
          </cell>
        </row>
        <row r="67">
          <cell r="A67" t="str">
            <v>Jan-Set 19</v>
          </cell>
          <cell r="B67">
            <v>-3.2017236054820151</v>
          </cell>
          <cell r="C67">
            <v>705.72</v>
          </cell>
          <cell r="D67">
            <v>0.44290599831047789</v>
          </cell>
          <cell r="E67">
            <v>-9.0496687888238814</v>
          </cell>
          <cell r="F67">
            <v>1167.1499999999999</v>
          </cell>
          <cell r="G67">
            <v>0.73249693352614953</v>
          </cell>
          <cell r="H67">
            <v>36.923546180828446</v>
          </cell>
          <cell r="I67">
            <v>-461.41999999999996</v>
          </cell>
          <cell r="J67">
            <v>-0.28958465927056154</v>
          </cell>
          <cell r="K67">
            <v>-503.40002615404711</v>
          </cell>
          <cell r="L67">
            <v>5807.3</v>
          </cell>
          <cell r="M67">
            <v>3.644629603792493</v>
          </cell>
          <cell r="N67">
            <v>7.8345446375185981</v>
          </cell>
          <cell r="O67">
            <v>3296.79</v>
          </cell>
          <cell r="P67">
            <v>2.0690473079549969</v>
          </cell>
          <cell r="Q67">
            <v>-5.588854365039575</v>
          </cell>
          <cell r="R67">
            <v>2510.5300000000007</v>
          </cell>
          <cell r="S67">
            <v>1.5755948477277169</v>
          </cell>
          <cell r="T67">
            <v>32.592346125001349</v>
          </cell>
        </row>
        <row r="68">
          <cell r="A68" t="str">
            <v>Jan-Out 19</v>
          </cell>
          <cell r="B68" t="str">
            <v/>
          </cell>
          <cell r="C68">
            <v>773.99</v>
          </cell>
          <cell r="D68" t="str">
            <v/>
          </cell>
          <cell r="E68">
            <v>39.896251310414641</v>
          </cell>
          <cell r="F68">
            <v>821.23999999999978</v>
          </cell>
          <cell r="G68" t="str">
            <v/>
          </cell>
          <cell r="H68">
            <v>-12.292543306918464</v>
          </cell>
          <cell r="I68">
            <v>-47.239999999999952</v>
          </cell>
          <cell r="J68" t="str">
            <v/>
          </cell>
          <cell r="K68">
            <v>87.668372141589231</v>
          </cell>
          <cell r="L68">
            <v>6267.1900000000005</v>
          </cell>
          <cell r="M68" t="str">
            <v/>
          </cell>
          <cell r="N68">
            <v>13.305744483133905</v>
          </cell>
          <cell r="O68">
            <v>3616.26</v>
          </cell>
          <cell r="P68" t="str">
            <v/>
          </cell>
          <cell r="Q68">
            <v>-1.4849745421260203</v>
          </cell>
          <cell r="R68">
            <v>2650.9500000000007</v>
          </cell>
          <cell r="S68" t="str">
            <v/>
          </cell>
          <cell r="T68">
            <v>42.490486121562675</v>
          </cell>
        </row>
        <row r="69">
          <cell r="A69" t="str">
            <v>Jan-Nov 19</v>
          </cell>
          <cell r="B69" t="str">
            <v/>
          </cell>
          <cell r="C69">
            <v>37.080000000000041</v>
          </cell>
          <cell r="D69" t="str">
            <v/>
          </cell>
          <cell r="E69">
            <v>-93.939294879129136</v>
          </cell>
          <cell r="F69">
            <v>61.829999999999814</v>
          </cell>
          <cell r="G69" t="str">
            <v/>
          </cell>
          <cell r="H69">
            <v>-94.314744149694278</v>
          </cell>
          <cell r="I69">
            <v>-24.739999999999952</v>
          </cell>
          <cell r="J69" t="str">
            <v/>
          </cell>
          <cell r="K69">
            <v>94.799680497750884</v>
          </cell>
          <cell r="L69">
            <v>6775.9600000000009</v>
          </cell>
          <cell r="M69" t="str">
            <v/>
          </cell>
          <cell r="N69">
            <v>15.802444238982371</v>
          </cell>
          <cell r="O69">
            <v>3808.78</v>
          </cell>
          <cell r="P69" t="str">
            <v/>
          </cell>
          <cell r="Q69">
            <v>-9.5679715843257718</v>
          </cell>
          <cell r="R69">
            <v>2967.2000000000007</v>
          </cell>
          <cell r="S69" t="str">
            <v/>
          </cell>
          <cell r="T69">
            <v>80.976487450824948</v>
          </cell>
        </row>
        <row r="70">
          <cell r="A70" t="str">
            <v>Jan-Dez 19</v>
          </cell>
          <cell r="B70">
            <v>-3.6451860454299601</v>
          </cell>
          <cell r="C70">
            <v>-419.58</v>
          </cell>
          <cell r="D70">
            <v>-0.19670789520315851</v>
          </cell>
          <cell r="E70">
            <v>-198.84564643799476</v>
          </cell>
          <cell r="F70">
            <v>37.279999999999816</v>
          </cell>
          <cell r="G70">
            <v>1.7477645105042457E-2</v>
          </cell>
          <cell r="H70">
            <v>-87.167836981963447</v>
          </cell>
          <cell r="I70">
            <v>-456.84999999999997</v>
          </cell>
          <cell r="J70">
            <v>-0.21418085209867718</v>
          </cell>
          <cell r="K70">
            <v>-441.03463720513571</v>
          </cell>
          <cell r="L70">
            <v>7355.6400000000012</v>
          </cell>
          <cell r="M70">
            <v>3.4484781502268018</v>
          </cell>
          <cell r="N70">
            <v>27.850576450773545</v>
          </cell>
          <cell r="O70">
            <v>4520.92</v>
          </cell>
          <cell r="P70">
            <v>2.1195020200721282</v>
          </cell>
          <cell r="Q70">
            <v>-3.2287617514598197</v>
          </cell>
          <cell r="R70">
            <v>2834.7400000000007</v>
          </cell>
          <cell r="S70">
            <v>1.3289855065737208</v>
          </cell>
          <cell r="T70">
            <v>162.09976422726643</v>
          </cell>
        </row>
        <row r="71">
          <cell r="A71">
            <v>43831</v>
          </cell>
          <cell r="B71" t="str">
            <v/>
          </cell>
          <cell r="C71">
            <v>-101.02</v>
          </cell>
          <cell r="D71" t="str">
            <v/>
          </cell>
          <cell r="E71">
            <v>88.636542593280026</v>
          </cell>
          <cell r="F71">
            <v>33.97</v>
          </cell>
          <cell r="G71" t="str">
            <v/>
          </cell>
          <cell r="H71">
            <v>-74.861244727299635</v>
          </cell>
          <cell r="I71">
            <v>-134.99</v>
          </cell>
          <cell r="J71" t="str">
            <v/>
          </cell>
          <cell r="K71">
            <v>86.818798761851752</v>
          </cell>
          <cell r="L71">
            <v>367.25</v>
          </cell>
          <cell r="M71" t="str">
            <v/>
          </cell>
          <cell r="N71">
            <v>-74.044468945240723</v>
          </cell>
          <cell r="O71">
            <v>471.27</v>
          </cell>
          <cell r="P71" t="str">
            <v/>
          </cell>
          <cell r="Q71">
            <v>-48.105447457963066</v>
          </cell>
          <cell r="R71">
            <v>-104.02</v>
          </cell>
          <cell r="S71" t="str">
            <v/>
          </cell>
          <cell r="T71">
            <v>-120.52526687582628</v>
          </cell>
        </row>
        <row r="72">
          <cell r="A72" t="str">
            <v>Jan-Fev 20</v>
          </cell>
          <cell r="B72" t="str">
            <v/>
          </cell>
          <cell r="C72">
            <v>251.36</v>
          </cell>
          <cell r="D72" t="str">
            <v/>
          </cell>
          <cell r="E72">
            <v>128.21099887766556</v>
          </cell>
          <cell r="F72">
            <v>138.15</v>
          </cell>
          <cell r="G72" t="str">
            <v/>
          </cell>
          <cell r="H72">
            <v>-31.720456679681703</v>
          </cell>
          <cell r="I72">
            <v>113.19999999999999</v>
          </cell>
          <cell r="J72" t="str">
            <v/>
          </cell>
          <cell r="K72">
            <v>110.35378480225368</v>
          </cell>
          <cell r="L72">
            <v>845.54</v>
          </cell>
          <cell r="M72" t="str">
            <v/>
          </cell>
          <cell r="N72">
            <v>-45.973611066739089</v>
          </cell>
          <cell r="O72">
            <v>58.049999999999955</v>
          </cell>
          <cell r="P72" t="str">
            <v/>
          </cell>
          <cell r="Q72">
            <v>-93.128632473573944</v>
          </cell>
          <cell r="R72">
            <v>787.49</v>
          </cell>
          <cell r="S72" t="str">
            <v/>
          </cell>
          <cell r="T72">
            <v>9.3356473446719903</v>
          </cell>
        </row>
        <row r="73">
          <cell r="A73" t="str">
            <v>Jan-Mar 20</v>
          </cell>
          <cell r="B73">
            <v>-5.2060534856277811E-2</v>
          </cell>
          <cell r="C73">
            <v>1278.6100000000001</v>
          </cell>
          <cell r="D73">
            <v>2.4320467837992563</v>
          </cell>
          <cell r="E73">
            <v>349.32919932919935</v>
          </cell>
          <cell r="F73">
            <v>40.28</v>
          </cell>
          <cell r="G73">
            <v>7.6616673146177511E-2</v>
          </cell>
          <cell r="H73">
            <v>-88.618896925858962</v>
          </cell>
          <cell r="I73">
            <v>1238.32</v>
          </cell>
          <cell r="J73">
            <v>2.3554110896319402</v>
          </cell>
          <cell r="K73">
            <v>242.87263623042929</v>
          </cell>
          <cell r="L73">
            <v>1305.98</v>
          </cell>
          <cell r="M73">
            <v>2.4841073186555342</v>
          </cell>
          <cell r="N73">
            <v>-24.104906524404782</v>
          </cell>
          <cell r="O73">
            <v>183.35999999999996</v>
          </cell>
          <cell r="P73">
            <v>0.34876944359689938</v>
          </cell>
          <cell r="Q73">
            <v>-83.279226700711291</v>
          </cell>
          <cell r="R73">
            <v>1122.6300000000001</v>
          </cell>
          <cell r="S73">
            <v>2.1353568960797733</v>
          </cell>
          <cell r="T73">
            <v>79.856772084975489</v>
          </cell>
        </row>
        <row r="74">
          <cell r="A74" t="str">
            <v>Jan-Abr 20</v>
          </cell>
          <cell r="B74" t="str">
            <v/>
          </cell>
          <cell r="C74">
            <v>2565.84</v>
          </cell>
          <cell r="D74" t="str">
            <v/>
          </cell>
          <cell r="E74">
            <v>1657.7858464067954</v>
          </cell>
          <cell r="F74">
            <v>60.019999999999996</v>
          </cell>
          <cell r="G74" t="str">
            <v/>
          </cell>
          <cell r="H74">
            <v>-80.944216909546938</v>
          </cell>
          <cell r="I74">
            <v>2505.81</v>
          </cell>
          <cell r="J74" t="str">
            <v/>
          </cell>
          <cell r="K74">
            <v>1582.815551216049</v>
          </cell>
          <cell r="L74">
            <v>2304.4300000000003</v>
          </cell>
          <cell r="M74" t="str">
            <v/>
          </cell>
          <cell r="N74">
            <v>-15.425071199976509</v>
          </cell>
          <cell r="O74">
            <v>728</v>
          </cell>
          <cell r="P74" t="str">
            <v/>
          </cell>
          <cell r="Q74">
            <v>-40.07342651586243</v>
          </cell>
          <cell r="R74">
            <v>1576.43</v>
          </cell>
          <cell r="S74" t="str">
            <v/>
          </cell>
          <cell r="T74">
            <v>4.4048691321394502</v>
          </cell>
        </row>
        <row r="75">
          <cell r="A75" t="str">
            <v>Jan-Mai 20</v>
          </cell>
          <cell r="B75" t="str">
            <v/>
          </cell>
          <cell r="C75">
            <v>1839.5400000000002</v>
          </cell>
          <cell r="D75" t="str">
            <v/>
          </cell>
          <cell r="E75">
            <v>7991.6344916345015</v>
          </cell>
          <cell r="F75">
            <v>118.96</v>
          </cell>
          <cell r="G75" t="str">
            <v/>
          </cell>
          <cell r="H75">
            <v>-83.616581738052602</v>
          </cell>
          <cell r="I75">
            <v>1720.57</v>
          </cell>
          <cell r="J75" t="str">
            <v/>
          </cell>
          <cell r="K75">
            <v>329.59300773952498</v>
          </cell>
          <cell r="L75">
            <v>2635.0400000000004</v>
          </cell>
          <cell r="M75" t="str">
            <v/>
          </cell>
          <cell r="N75">
            <v>-15.650108516808903</v>
          </cell>
          <cell r="O75">
            <v>1175.8399999999999</v>
          </cell>
          <cell r="P75" t="str">
            <v/>
          </cell>
          <cell r="Q75">
            <v>-29.470053684431512</v>
          </cell>
          <cell r="R75">
            <v>1459.2</v>
          </cell>
          <cell r="S75" t="str">
            <v/>
          </cell>
          <cell r="T75">
            <v>0.16405708362791802</v>
          </cell>
        </row>
        <row r="76">
          <cell r="A76" t="str">
            <v>Jan-Jun 20</v>
          </cell>
          <cell r="B76">
            <v>-0.73566476766749578</v>
          </cell>
          <cell r="C76">
            <v>2046.9</v>
          </cell>
          <cell r="D76">
            <v>2.071324520197797</v>
          </cell>
          <cell r="E76">
            <v>521.53463091731703</v>
          </cell>
          <cell r="F76">
            <v>132.28</v>
          </cell>
          <cell r="G76">
            <v>0.13385842372942724</v>
          </cell>
          <cell r="H76">
            <v>-84.465608962690681</v>
          </cell>
          <cell r="I76">
            <v>1914.61</v>
          </cell>
          <cell r="J76">
            <v>1.937455977143927</v>
          </cell>
          <cell r="K76">
            <v>466.65006989792994</v>
          </cell>
          <cell r="L76">
            <v>2773.8900000000003</v>
          </cell>
          <cell r="M76">
            <v>2.8069892878652931</v>
          </cell>
          <cell r="N76">
            <v>-22.455956926964813</v>
          </cell>
          <cell r="O76">
            <v>1391.71</v>
          </cell>
          <cell r="P76">
            <v>1.4083165020296431</v>
          </cell>
          <cell r="Q76">
            <v>-25.054793561554568</v>
          </cell>
          <cell r="R76">
            <v>1382.18</v>
          </cell>
          <cell r="S76">
            <v>1.3986727858356498</v>
          </cell>
          <cell r="T76">
            <v>-19.65144195834279</v>
          </cell>
        </row>
        <row r="77">
          <cell r="A77" t="str">
            <v>Jan-Jul 20</v>
          </cell>
          <cell r="B77" t="str">
            <v/>
          </cell>
          <cell r="C77">
            <v>2380.44</v>
          </cell>
          <cell r="D77" t="str">
            <v/>
          </cell>
          <cell r="E77">
            <v>1922.2920737405482</v>
          </cell>
          <cell r="F77">
            <v>98.289999999999992</v>
          </cell>
          <cell r="G77" t="str">
            <v/>
          </cell>
          <cell r="H77">
            <v>-89.662063380207627</v>
          </cell>
          <cell r="I77">
            <v>2282.15</v>
          </cell>
          <cell r="J77" t="str">
            <v/>
          </cell>
          <cell r="K77">
            <v>373.9511433887522</v>
          </cell>
          <cell r="L77">
            <v>2917.6000000000004</v>
          </cell>
          <cell r="M77" t="str">
            <v/>
          </cell>
          <cell r="N77">
            <v>-30.89023590078855</v>
          </cell>
          <cell r="O77">
            <v>1428.8400000000001</v>
          </cell>
          <cell r="P77" t="str">
            <v/>
          </cell>
          <cell r="Q77">
            <v>-40.448126969307957</v>
          </cell>
          <cell r="R77">
            <v>1488.76</v>
          </cell>
          <cell r="S77" t="str">
            <v/>
          </cell>
          <cell r="T77">
            <v>-18.307277805519139</v>
          </cell>
        </row>
        <row r="78">
          <cell r="A78" t="str">
            <v>Jan-Ago 20</v>
          </cell>
          <cell r="B78" t="str">
            <v/>
          </cell>
          <cell r="C78">
            <v>3323.37</v>
          </cell>
          <cell r="D78" t="str">
            <v/>
          </cell>
          <cell r="E78">
            <v>11367.805383022762</v>
          </cell>
          <cell r="F78">
            <v>277.81</v>
          </cell>
          <cell r="G78" t="str">
            <v/>
          </cell>
          <cell r="H78">
            <v>-72.925376916254919</v>
          </cell>
          <cell r="I78">
            <v>3045.56</v>
          </cell>
          <cell r="J78" t="str">
            <v/>
          </cell>
          <cell r="K78">
            <v>405.44178116537967</v>
          </cell>
          <cell r="L78">
            <v>3505.5200000000004</v>
          </cell>
          <cell r="M78" t="str">
            <v/>
          </cell>
          <cell r="N78">
            <v>-30.528322601997232</v>
          </cell>
          <cell r="O78">
            <v>1915.1000000000001</v>
          </cell>
          <cell r="P78" t="str">
            <v/>
          </cell>
          <cell r="Q78">
            <v>-33.740442168633002</v>
          </cell>
          <cell r="R78">
            <v>1590.42</v>
          </cell>
          <cell r="S78" t="str">
            <v/>
          </cell>
          <cell r="T78">
            <v>-26.222230469130547</v>
          </cell>
        </row>
        <row r="80">
          <cell r="A80">
            <v>43313</v>
          </cell>
          <cell r="C80">
            <v>227.73</v>
          </cell>
          <cell r="E80">
            <v>15.084899939357182</v>
          </cell>
          <cell r="F80">
            <v>208.46</v>
          </cell>
          <cell r="H80">
            <v>-58.138040444203462</v>
          </cell>
          <cell r="I80">
            <v>19.27</v>
          </cell>
          <cell r="K80">
            <v>106.42140691125994</v>
          </cell>
          <cell r="L80">
            <v>1108.31</v>
          </cell>
          <cell r="N80">
            <v>456.4363891957023</v>
          </cell>
          <cell r="O80">
            <v>550.21</v>
          </cell>
          <cell r="Q80">
            <v>57.175912700679888</v>
          </cell>
          <cell r="R80">
            <v>558.1</v>
          </cell>
          <cell r="T80">
            <v>469.89660657476139</v>
          </cell>
        </row>
        <row r="81">
          <cell r="A81">
            <v>43344</v>
          </cell>
          <cell r="C81">
            <v>-195.43</v>
          </cell>
          <cell r="E81">
            <v>-144.54448066008706</v>
          </cell>
          <cell r="F81">
            <v>407.91</v>
          </cell>
          <cell r="H81">
            <v>-7.0163441154345838</v>
          </cell>
          <cell r="I81">
            <v>-603.35</v>
          </cell>
          <cell r="K81">
            <v>-1508475</v>
          </cell>
          <cell r="L81">
            <v>-451.4</v>
          </cell>
          <cell r="N81">
            <v>-428.84097035040423</v>
          </cell>
          <cell r="O81">
            <v>-69.73</v>
          </cell>
          <cell r="Q81">
            <v>-127.54602196413055</v>
          </cell>
          <cell r="R81">
            <v>-381.67</v>
          </cell>
          <cell r="T81">
            <v>-229.39501165098818</v>
          </cell>
        </row>
        <row r="82">
          <cell r="A82">
            <v>43374</v>
          </cell>
          <cell r="C82">
            <v>-222.68</v>
          </cell>
          <cell r="E82">
            <v>63.088449807717808</v>
          </cell>
          <cell r="F82">
            <v>83.93</v>
          </cell>
          <cell r="H82">
            <v>-58.062259531304647</v>
          </cell>
          <cell r="I82">
            <v>-306.61</v>
          </cell>
          <cell r="K82">
            <v>61.836422250158698</v>
          </cell>
          <cell r="L82">
            <v>145.84</v>
          </cell>
          <cell r="N82">
            <v>-84.615384615384613</v>
          </cell>
          <cell r="O82">
            <v>178.82</v>
          </cell>
          <cell r="Q82">
            <v>-72.511221791797325</v>
          </cell>
          <cell r="R82">
            <v>-32.979999999999997</v>
          </cell>
          <cell r="T82">
            <v>-111.08795051102744</v>
          </cell>
        </row>
        <row r="83">
          <cell r="A83">
            <v>43405</v>
          </cell>
          <cell r="C83">
            <v>58.55</v>
          </cell>
          <cell r="E83">
            <v>-90.128306722193201</v>
          </cell>
          <cell r="F83">
            <v>151.21</v>
          </cell>
          <cell r="H83">
            <v>-64.13680240969569</v>
          </cell>
          <cell r="I83">
            <v>-92.66</v>
          </cell>
          <cell r="K83">
            <v>-154.0354560298577</v>
          </cell>
          <cell r="L83">
            <v>320.08999999999997</v>
          </cell>
          <cell r="N83">
            <v>11170.774647887325</v>
          </cell>
          <cell r="O83">
            <v>540.99</v>
          </cell>
          <cell r="Q83">
            <v>166.2745484077374</v>
          </cell>
          <cell r="R83">
            <v>-220.89</v>
          </cell>
          <cell r="T83">
            <v>-10.257562144354589</v>
          </cell>
        </row>
        <row r="84">
          <cell r="A84">
            <v>43435</v>
          </cell>
          <cell r="C84">
            <v>-187.33</v>
          </cell>
          <cell r="E84">
            <v>83.197596196968334</v>
          </cell>
          <cell r="F84">
            <v>-797.03</v>
          </cell>
          <cell r="H84">
            <v>-33.106765310041922</v>
          </cell>
          <cell r="I84">
            <v>609.70000000000005</v>
          </cell>
          <cell r="K84">
            <v>218.13373118133731</v>
          </cell>
          <cell r="L84">
            <v>-98</v>
          </cell>
          <cell r="N84">
            <v>74.163612876011712</v>
          </cell>
          <cell r="O84">
            <v>460</v>
          </cell>
          <cell r="Q84">
            <v>198.74211136392907</v>
          </cell>
          <cell r="R84">
            <v>-558</v>
          </cell>
          <cell r="T84">
            <v>-744.71403812824951</v>
          </cell>
        </row>
        <row r="85">
          <cell r="A85">
            <v>43466</v>
          </cell>
          <cell r="C85">
            <v>-888.99</v>
          </cell>
          <cell r="E85">
            <v>-2513.9076742134671</v>
          </cell>
          <cell r="F85">
            <v>135.13</v>
          </cell>
          <cell r="H85">
            <v>-36.925877520537718</v>
          </cell>
          <cell r="I85">
            <v>-1024.1099999999999</v>
          </cell>
          <cell r="K85">
            <v>-312.53172205438062</v>
          </cell>
          <cell r="L85">
            <v>1414.92</v>
          </cell>
          <cell r="N85">
            <v>9.0245030050855402</v>
          </cell>
          <cell r="O85">
            <v>908.13</v>
          </cell>
          <cell r="Q85">
            <v>69.737579903555016</v>
          </cell>
          <cell r="R85">
            <v>506.79</v>
          </cell>
          <cell r="T85">
            <v>-33.560135294580348</v>
          </cell>
        </row>
        <row r="86">
          <cell r="A86">
            <v>43497</v>
          </cell>
          <cell r="C86">
            <v>-2.0099999999999998</v>
          </cell>
          <cell r="E86">
            <v>-125.60509554140127</v>
          </cell>
          <cell r="F86">
            <v>67.2</v>
          </cell>
          <cell r="H86">
            <v>1252.1126760563382</v>
          </cell>
          <cell r="I86">
            <v>-69.209999999999994</v>
          </cell>
          <cell r="K86">
            <v>-2494.8096885813147</v>
          </cell>
          <cell r="L86">
            <v>150.13</v>
          </cell>
          <cell r="N86">
            <v>-86.089413944869122</v>
          </cell>
          <cell r="O86">
            <v>-63.32</v>
          </cell>
          <cell r="Q86">
            <v>-115.84743217539292</v>
          </cell>
          <cell r="R86">
            <v>213.46</v>
          </cell>
          <cell r="T86">
            <v>-68.594506319057217</v>
          </cell>
        </row>
        <row r="87">
          <cell r="A87">
            <v>43525</v>
          </cell>
          <cell r="C87">
            <v>378.18</v>
          </cell>
          <cell r="E87">
            <v>-38.988464951197869</v>
          </cell>
          <cell r="F87">
            <v>151.59</v>
          </cell>
          <cell r="H87">
            <v>12.172561787775654</v>
          </cell>
          <cell r="I87">
            <v>226.59</v>
          </cell>
          <cell r="K87">
            <v>-53.252460233954324</v>
          </cell>
          <cell r="L87">
            <v>155.72</v>
          </cell>
          <cell r="N87">
            <v>-23.644209081102286</v>
          </cell>
          <cell r="O87">
            <v>251.79</v>
          </cell>
          <cell r="Q87">
            <v>-67.02333865940227</v>
          </cell>
          <cell r="R87">
            <v>-96.07</v>
          </cell>
          <cell r="T87">
            <v>82.832380271622583</v>
          </cell>
        </row>
        <row r="88">
          <cell r="A88">
            <v>43556</v>
          </cell>
          <cell r="C88">
            <v>658.79</v>
          </cell>
          <cell r="E88">
            <v>293.23321502947823</v>
          </cell>
          <cell r="F88">
            <v>-38.950000000000003</v>
          </cell>
          <cell r="H88">
            <v>22.302014761619787</v>
          </cell>
          <cell r="I88">
            <v>697.74</v>
          </cell>
          <cell r="K88">
            <v>339.93810178817057</v>
          </cell>
          <cell r="L88">
            <v>1003.95</v>
          </cell>
          <cell r="N88">
            <v>187.61530968887874</v>
          </cell>
          <cell r="O88">
            <v>118.22</v>
          </cell>
          <cell r="Q88">
            <v>-63.961711986343126</v>
          </cell>
          <cell r="R88">
            <v>885.74</v>
          </cell>
          <cell r="T88">
            <v>4115.8019990480725</v>
          </cell>
        </row>
        <row r="89">
          <cell r="A89">
            <v>43586</v>
          </cell>
          <cell r="C89">
            <v>-169.28</v>
          </cell>
          <cell r="E89">
            <v>-388.43073777474871</v>
          </cell>
          <cell r="F89">
            <v>411.13</v>
          </cell>
          <cell r="H89">
            <v>298.29740027974725</v>
          </cell>
          <cell r="I89">
            <v>-580.41</v>
          </cell>
          <cell r="K89">
            <v>-318.18284339523342</v>
          </cell>
          <cell r="L89">
            <v>399.22</v>
          </cell>
          <cell r="N89">
            <v>34.471840474265711</v>
          </cell>
          <cell r="O89">
            <v>452.33</v>
          </cell>
          <cell r="Q89">
            <v>2.8046091956635322</v>
          </cell>
          <cell r="R89">
            <v>-53.11</v>
          </cell>
          <cell r="T89">
            <v>62.888687023967584</v>
          </cell>
        </row>
        <row r="90">
          <cell r="A90">
            <v>43617</v>
          </cell>
          <cell r="C90">
            <v>352.64</v>
          </cell>
          <cell r="E90">
            <v>1412.1783876500856</v>
          </cell>
          <cell r="F90">
            <v>125.43</v>
          </cell>
          <cell r="H90">
            <v>-40.413301662707838</v>
          </cell>
          <cell r="I90">
            <v>227.21</v>
          </cell>
          <cell r="K90">
            <v>221.37934718734977</v>
          </cell>
          <cell r="L90">
            <v>453.24</v>
          </cell>
          <cell r="N90">
            <v>-53.999797016137222</v>
          </cell>
          <cell r="O90">
            <v>189.82</v>
          </cell>
          <cell r="Q90">
            <v>-29.49784578814441</v>
          </cell>
          <cell r="R90">
            <v>263.42</v>
          </cell>
          <cell r="T90">
            <v>-63.212579951400713</v>
          </cell>
        </row>
        <row r="91">
          <cell r="A91">
            <v>43647</v>
          </cell>
          <cell r="C91">
            <v>-211.62</v>
          </cell>
          <cell r="E91">
            <v>-151.75728226575686</v>
          </cell>
          <cell r="F91">
            <v>99.24</v>
          </cell>
          <cell r="H91">
            <v>239.08899789768742</v>
          </cell>
          <cell r="I91">
            <v>-310.86</v>
          </cell>
          <cell r="K91">
            <v>-164.73148283114341</v>
          </cell>
          <cell r="L91">
            <v>644.51</v>
          </cell>
          <cell r="N91">
            <v>24.846970401363702</v>
          </cell>
          <cell r="O91">
            <v>542.35</v>
          </cell>
          <cell r="Q91">
            <v>96.446682121124326</v>
          </cell>
          <cell r="R91">
            <v>102.16</v>
          </cell>
          <cell r="T91">
            <v>-57.461692205196535</v>
          </cell>
        </row>
        <row r="92">
          <cell r="A92">
            <v>43678</v>
          </cell>
          <cell r="C92">
            <v>-88.73</v>
          </cell>
          <cell r="E92">
            <v>-138.96280683265269</v>
          </cell>
          <cell r="F92">
            <v>75.319999999999993</v>
          </cell>
          <cell r="H92">
            <v>-63.868368032236397</v>
          </cell>
          <cell r="I92">
            <v>-164.05</v>
          </cell>
          <cell r="K92">
            <v>-951.32330046704737</v>
          </cell>
          <cell r="L92">
            <v>824.28</v>
          </cell>
          <cell r="N92">
            <v>-25.627306439534063</v>
          </cell>
          <cell r="O92">
            <v>490.98</v>
          </cell>
          <cell r="Q92">
            <v>-10.764980643754205</v>
          </cell>
          <cell r="R92">
            <v>333.3</v>
          </cell>
          <cell r="T92">
            <v>-40.279519799319118</v>
          </cell>
        </row>
        <row r="93">
          <cell r="A93">
            <v>43709</v>
          </cell>
          <cell r="C93">
            <v>676.74</v>
          </cell>
          <cell r="E93">
            <v>446.28255641406128</v>
          </cell>
          <cell r="F93">
            <v>141.06</v>
          </cell>
          <cell r="H93">
            <v>-65.418842391704061</v>
          </cell>
          <cell r="I93">
            <v>535.67999999999995</v>
          </cell>
          <cell r="K93">
            <v>188.78428772685837</v>
          </cell>
          <cell r="L93">
            <v>761.33</v>
          </cell>
          <cell r="N93">
            <v>268.65972529906958</v>
          </cell>
          <cell r="O93">
            <v>406.49</v>
          </cell>
          <cell r="Q93">
            <v>682.94851570342757</v>
          </cell>
          <cell r="R93">
            <v>354.84</v>
          </cell>
          <cell r="T93">
            <v>192.97036707102995</v>
          </cell>
        </row>
        <row r="94">
          <cell r="A94">
            <v>43739</v>
          </cell>
          <cell r="C94">
            <v>68.27</v>
          </cell>
          <cell r="E94">
            <v>130.65834381174778</v>
          </cell>
          <cell r="F94">
            <v>-345.91</v>
          </cell>
          <cell r="H94">
            <v>-512.14106993923508</v>
          </cell>
          <cell r="I94">
            <v>414.18</v>
          </cell>
          <cell r="K94">
            <v>235.08365676266263</v>
          </cell>
          <cell r="L94">
            <v>459.89</v>
          </cell>
          <cell r="N94">
            <v>215.33872737246296</v>
          </cell>
          <cell r="O94">
            <v>319.47000000000003</v>
          </cell>
          <cell r="Q94">
            <v>78.654512918018142</v>
          </cell>
          <cell r="R94">
            <v>140.41999999999999</v>
          </cell>
          <cell r="T94">
            <v>525.7731958762887</v>
          </cell>
        </row>
        <row r="95">
          <cell r="A95">
            <v>43770</v>
          </cell>
          <cell r="C95">
            <v>-736.91</v>
          </cell>
          <cell r="E95">
            <v>-1358.5994876174209</v>
          </cell>
          <cell r="F95">
            <v>-759.41</v>
          </cell>
          <cell r="H95">
            <v>-602.22207525957276</v>
          </cell>
          <cell r="I95">
            <v>22.5</v>
          </cell>
          <cell r="K95">
            <v>124.2823224692424</v>
          </cell>
          <cell r="L95">
            <v>508.77</v>
          </cell>
          <cell r="N95">
            <v>58.945921459589499</v>
          </cell>
          <cell r="O95">
            <v>192.52</v>
          </cell>
          <cell r="Q95">
            <v>-64.413390265993826</v>
          </cell>
          <cell r="R95">
            <v>316.25</v>
          </cell>
          <cell r="T95">
            <v>243.17080899995474</v>
          </cell>
        </row>
        <row r="96">
          <cell r="A96">
            <v>43800</v>
          </cell>
          <cell r="C96">
            <v>-456.66</v>
          </cell>
          <cell r="E96">
            <v>-143.77302087225752</v>
          </cell>
          <cell r="F96">
            <v>-24.55</v>
          </cell>
          <cell r="H96">
            <v>96.919814812491381</v>
          </cell>
          <cell r="I96">
            <v>-432.11</v>
          </cell>
          <cell r="K96">
            <v>-170.87256027554534</v>
          </cell>
          <cell r="L96">
            <v>579.67999999999995</v>
          </cell>
          <cell r="N96">
            <v>691.51020408163265</v>
          </cell>
          <cell r="O96">
            <v>712.14</v>
          </cell>
          <cell r="Q96">
            <v>54.813043478260873</v>
          </cell>
          <cell r="R96">
            <v>-132.46</v>
          </cell>
          <cell r="T96">
            <v>76.261648745519707</v>
          </cell>
        </row>
        <row r="97">
          <cell r="A97">
            <v>43831</v>
          </cell>
          <cell r="C97">
            <v>-101.02</v>
          </cell>
          <cell r="E97">
            <v>88.636542593280026</v>
          </cell>
          <cell r="F97">
            <v>33.97</v>
          </cell>
          <cell r="H97">
            <v>-74.861244727299635</v>
          </cell>
          <cell r="I97">
            <v>-134.99</v>
          </cell>
          <cell r="K97">
            <v>86.818798761851752</v>
          </cell>
          <cell r="L97">
            <v>367.25</v>
          </cell>
          <cell r="N97">
            <v>-74.044468945240723</v>
          </cell>
          <cell r="O97">
            <v>471.27</v>
          </cell>
          <cell r="Q97">
            <v>-48.105447457963066</v>
          </cell>
          <cell r="R97">
            <v>-104.02</v>
          </cell>
          <cell r="T97">
            <v>-120.52526687582628</v>
          </cell>
        </row>
        <row r="98">
          <cell r="A98">
            <v>43862</v>
          </cell>
          <cell r="C98">
            <v>352.38</v>
          </cell>
          <cell r="E98">
            <v>17631.343283582093</v>
          </cell>
          <cell r="F98">
            <v>104.18</v>
          </cell>
          <cell r="H98">
            <v>55.029761904761912</v>
          </cell>
          <cell r="I98">
            <v>248.19</v>
          </cell>
          <cell r="K98">
            <v>458.60424794104898</v>
          </cell>
          <cell r="L98">
            <v>478.29</v>
          </cell>
          <cell r="N98">
            <v>218.58389395856926</v>
          </cell>
          <cell r="O98">
            <v>-413.22</v>
          </cell>
          <cell r="Q98">
            <v>-552.59001895135827</v>
          </cell>
          <cell r="R98">
            <v>891.51</v>
          </cell>
          <cell r="T98">
            <v>317.64733439520285</v>
          </cell>
        </row>
        <row r="99">
          <cell r="A99">
            <v>43891</v>
          </cell>
          <cell r="C99">
            <v>1027.25</v>
          </cell>
          <cell r="E99">
            <v>171.62991168226768</v>
          </cell>
          <cell r="F99">
            <v>-97.87</v>
          </cell>
          <cell r="H99">
            <v>-164.56230622072695</v>
          </cell>
          <cell r="I99">
            <v>1125.1199999999999</v>
          </cell>
          <cell r="K99">
            <v>396.54441943598562</v>
          </cell>
          <cell r="L99">
            <v>460.44</v>
          </cell>
          <cell r="N99">
            <v>195.68456203442076</v>
          </cell>
          <cell r="O99">
            <v>125.31</v>
          </cell>
          <cell r="Q99">
            <v>-50.232336470868574</v>
          </cell>
          <cell r="R99">
            <v>335.14</v>
          </cell>
          <cell r="T99">
            <v>448.8497970230041</v>
          </cell>
        </row>
        <row r="100">
          <cell r="A100">
            <v>43922</v>
          </cell>
          <cell r="C100">
            <v>1287.23</v>
          </cell>
          <cell r="E100">
            <v>95.393069111553004</v>
          </cell>
          <cell r="F100">
            <v>19.739999999999998</v>
          </cell>
          <cell r="H100">
            <v>150.68035943517327</v>
          </cell>
          <cell r="I100">
            <v>1267.49</v>
          </cell>
          <cell r="K100">
            <v>81.656490956516762</v>
          </cell>
          <cell r="L100">
            <v>998.45</v>
          </cell>
          <cell r="N100">
            <v>-0.54783604761193283</v>
          </cell>
          <cell r="O100">
            <v>544.64</v>
          </cell>
          <cell r="Q100">
            <v>360.70038910505832</v>
          </cell>
          <cell r="R100">
            <v>453.8</v>
          </cell>
          <cell r="T100">
            <v>-48.766003567638364</v>
          </cell>
        </row>
        <row r="101">
          <cell r="A101">
            <v>43952</v>
          </cell>
          <cell r="C101">
            <v>-726.3</v>
          </cell>
          <cell r="E101">
            <v>-329.05245746691867</v>
          </cell>
          <cell r="F101">
            <v>58.94</v>
          </cell>
          <cell r="H101">
            <v>-85.663901928830299</v>
          </cell>
          <cell r="I101">
            <v>-785.24</v>
          </cell>
          <cell r="K101">
            <v>-35.290570458813605</v>
          </cell>
          <cell r="L101">
            <v>330.61</v>
          </cell>
          <cell r="N101">
            <v>-17.186012724813388</v>
          </cell>
          <cell r="O101">
            <v>447.84</v>
          </cell>
          <cell r="Q101">
            <v>-0.99263811818805048</v>
          </cell>
          <cell r="R101">
            <v>-117.23</v>
          </cell>
          <cell r="T101">
            <v>-120.73055921672002</v>
          </cell>
        </row>
        <row r="102">
          <cell r="A102">
            <v>43983</v>
          </cell>
          <cell r="C102">
            <v>207.36</v>
          </cell>
          <cell r="E102">
            <v>-41.197822141560792</v>
          </cell>
          <cell r="F102">
            <v>13.32</v>
          </cell>
          <cell r="H102">
            <v>-89.380530973451329</v>
          </cell>
          <cell r="I102">
            <v>194.04</v>
          </cell>
          <cell r="K102">
            <v>-14.598829276880426</v>
          </cell>
          <cell r="L102">
            <v>138.85</v>
          </cell>
          <cell r="N102">
            <v>-69.365016326890824</v>
          </cell>
          <cell r="O102">
            <v>215.87</v>
          </cell>
          <cell r="Q102">
            <v>13.723527552418085</v>
          </cell>
          <cell r="R102">
            <v>-77.02</v>
          </cell>
          <cell r="T102">
            <v>-129.23847847543846</v>
          </cell>
        </row>
        <row r="103">
          <cell r="A103">
            <v>44013</v>
          </cell>
          <cell r="C103">
            <v>333.54</v>
          </cell>
          <cell r="E103">
            <v>257.61270201304228</v>
          </cell>
          <cell r="F103">
            <v>-33.99</v>
          </cell>
          <cell r="H103">
            <v>-134.25030229746068</v>
          </cell>
          <cell r="I103">
            <v>367.54</v>
          </cell>
          <cell r="K103">
            <v>218.23328829698258</v>
          </cell>
          <cell r="L103">
            <v>143.71</v>
          </cell>
          <cell r="N103">
            <v>-77.702440613799624</v>
          </cell>
          <cell r="O103">
            <v>37.130000000000003</v>
          </cell>
          <cell r="Q103">
            <v>-93.153867428782149</v>
          </cell>
          <cell r="R103">
            <v>106.58</v>
          </cell>
          <cell r="T103">
            <v>4.3265465935787022</v>
          </cell>
        </row>
        <row r="104">
          <cell r="A104">
            <v>44044</v>
          </cell>
          <cell r="C104">
            <v>942.93</v>
          </cell>
          <cell r="E104">
            <v>1162.695818776062</v>
          </cell>
          <cell r="F104">
            <v>179.52</v>
          </cell>
          <cell r="H104">
            <v>138.34306956983539</v>
          </cell>
          <cell r="I104">
            <v>763.41</v>
          </cell>
          <cell r="K104">
            <v>565.35202682109116</v>
          </cell>
          <cell r="L104">
            <v>587.91999999999996</v>
          </cell>
          <cell r="N104">
            <v>-28.67472218178289</v>
          </cell>
          <cell r="O104">
            <v>486.26</v>
          </cell>
          <cell r="Q104">
            <v>-0.96134262088069311</v>
          </cell>
          <cell r="R104">
            <v>101.66</v>
          </cell>
          <cell r="T104">
            <v>-69.498949894989508</v>
          </cell>
        </row>
      </sheetData>
      <sheetData sheetId="11">
        <row r="5">
          <cell r="G5">
            <v>44133</v>
          </cell>
        </row>
        <row r="13">
          <cell r="A13">
            <v>2001</v>
          </cell>
          <cell r="B13">
            <v>3.3028942930092362</v>
          </cell>
          <cell r="C13">
            <v>2.3317180402955677</v>
          </cell>
          <cell r="D13">
            <v>2.3683042721579284</v>
          </cell>
          <cell r="E13">
            <v>-1.2505859511310007</v>
          </cell>
        </row>
        <row r="14">
          <cell r="A14">
            <v>2002</v>
          </cell>
          <cell r="B14">
            <v>1.6983303493063922</v>
          </cell>
          <cell r="C14">
            <v>-0.12721708032326107</v>
          </cell>
          <cell r="D14">
            <v>0.66731082891154558</v>
          </cell>
          <cell r="E14">
            <v>-0.20196981883331944</v>
          </cell>
        </row>
        <row r="15">
          <cell r="A15">
            <v>2003</v>
          </cell>
          <cell r="B15">
            <v>-0.22978828783035229</v>
          </cell>
          <cell r="C15">
            <v>-0.71389348069615388</v>
          </cell>
          <cell r="D15">
            <v>-0.69935592575006333</v>
          </cell>
          <cell r="E15">
            <v>2.0311146891913268</v>
          </cell>
        </row>
        <row r="16">
          <cell r="A16">
            <v>2004</v>
          </cell>
          <cell r="B16">
            <v>0.97621111720957521</v>
          </cell>
          <cell r="C16">
            <v>1.3120213945282202</v>
          </cell>
          <cell r="D16">
            <v>1.5329427454253104</v>
          </cell>
          <cell r="E16">
            <v>1.1772744879511237</v>
          </cell>
        </row>
        <row r="17">
          <cell r="A17">
            <v>2005</v>
          </cell>
          <cell r="B17">
            <v>0.55514874374606216</v>
          </cell>
          <cell r="C17">
            <v>0.51861246306923869</v>
          </cell>
          <cell r="D17">
            <v>0.85645812334989024</v>
          </cell>
          <cell r="E17">
            <v>0.56320082326453758</v>
          </cell>
        </row>
        <row r="18">
          <cell r="A18">
            <v>2006</v>
          </cell>
          <cell r="B18">
            <v>0.96799070868596482</v>
          </cell>
          <cell r="C18">
            <v>0.99866640966184983</v>
          </cell>
          <cell r="D18">
            <v>1.4819019987205067</v>
          </cell>
          <cell r="E18">
            <v>3.9917764855039479</v>
          </cell>
        </row>
        <row r="19">
          <cell r="A19">
            <v>2007</v>
          </cell>
          <cell r="B19">
            <v>1.5631797257318096</v>
          </cell>
          <cell r="C19">
            <v>1.8741471085560362</v>
          </cell>
          <cell r="D19">
            <v>2.6259763078269347</v>
          </cell>
          <cell r="E19">
            <v>1.3768397766848608</v>
          </cell>
        </row>
        <row r="20">
          <cell r="A20">
            <v>2008</v>
          </cell>
          <cell r="B20">
            <v>0.74784550219209389</v>
          </cell>
          <cell r="C20">
            <v>-0.23211184912299432</v>
          </cell>
          <cell r="D20">
            <v>-0.16694066620360401</v>
          </cell>
          <cell r="E20">
            <v>-7.249546246339861</v>
          </cell>
        </row>
        <row r="21">
          <cell r="A21">
            <v>2009</v>
          </cell>
          <cell r="B21">
            <v>-1.2583767216236805</v>
          </cell>
          <cell r="C21">
            <v>-2.4757558559423387</v>
          </cell>
          <cell r="D21">
            <v>-1.9451775514172691</v>
          </cell>
          <cell r="E21">
            <v>3.986419227993494</v>
          </cell>
        </row>
        <row r="22">
          <cell r="A22">
            <v>2010</v>
          </cell>
          <cell r="B22">
            <v>4.5169911133463456E-2</v>
          </cell>
          <cell r="C22">
            <v>6.1177628770627046E-2</v>
          </cell>
          <cell r="D22">
            <v>0.98189149907805806</v>
          </cell>
          <cell r="E22">
            <v>0.92259032575429956</v>
          </cell>
        </row>
        <row r="23">
          <cell r="A23">
            <v>2011</v>
          </cell>
          <cell r="B23">
            <v>-2.1603016570319395</v>
          </cell>
          <cell r="C23">
            <v>-3.2118675799831085</v>
          </cell>
          <cell r="D23">
            <v>-1.7503628706691938</v>
          </cell>
          <cell r="E23">
            <v>-5.8945241106313659</v>
          </cell>
        </row>
        <row r="24">
          <cell r="A24">
            <v>2012</v>
          </cell>
          <cell r="B24">
            <v>-3.6975379008781126</v>
          </cell>
          <cell r="C24">
            <v>-4.6701952790223418</v>
          </cell>
          <cell r="D24">
            <v>-3.726127384878438</v>
          </cell>
          <cell r="E24">
            <v>-1.7813242773500093</v>
          </cell>
        </row>
        <row r="25">
          <cell r="A25">
            <v>2013</v>
          </cell>
          <cell r="B25">
            <v>-2.3437132258796578</v>
          </cell>
          <cell r="C25">
            <v>-1.602883939055687</v>
          </cell>
          <cell r="D25">
            <v>-1.3723078192734366</v>
          </cell>
          <cell r="E25">
            <v>3.2871390821892703</v>
          </cell>
        </row>
        <row r="26">
          <cell r="A26">
            <v>2014</v>
          </cell>
          <cell r="B26">
            <v>0.59402051832437364</v>
          </cell>
          <cell r="C26">
            <v>1.9377707006735061</v>
          </cell>
          <cell r="D26">
            <v>0.91139132988279725</v>
          </cell>
          <cell r="E26">
            <v>0.58196806948249957</v>
          </cell>
        </row>
        <row r="27">
          <cell r="A27">
            <v>2015</v>
          </cell>
          <cell r="B27">
            <v>1.4826722053361259</v>
          </cell>
          <cell r="C27">
            <v>2.3597736236530937</v>
          </cell>
          <cell r="D27">
            <v>1.6658818635982471</v>
          </cell>
          <cell r="E27">
            <v>1.0101268187567172</v>
          </cell>
        </row>
        <row r="28">
          <cell r="A28">
            <v>2016</v>
          </cell>
          <cell r="B28">
            <v>1.5851393728210705</v>
          </cell>
          <cell r="C28">
            <v>1.8522804390424872</v>
          </cell>
          <cell r="D28">
            <v>1.8297271810980249</v>
          </cell>
          <cell r="E28">
            <v>2.0652705124259967</v>
          </cell>
        </row>
        <row r="29">
          <cell r="A29">
            <v>2017</v>
          </cell>
          <cell r="B29">
            <v>2.3772386424136474</v>
          </cell>
          <cell r="C29">
            <v>3.2785097599367909</v>
          </cell>
          <cell r="D29">
            <v>3.5421157300768189</v>
          </cell>
          <cell r="E29">
            <v>3.304348242976161</v>
          </cell>
        </row>
        <row r="30">
          <cell r="A30">
            <v>2018</v>
          </cell>
          <cell r="B30">
            <v>2.5916675628016477</v>
          </cell>
          <cell r="C30">
            <v>2.9503990215927756</v>
          </cell>
          <cell r="D30">
            <v>3.0967044061417739</v>
          </cell>
          <cell r="E30">
            <v>0.88246451729601461</v>
          </cell>
        </row>
        <row r="31">
          <cell r="A31">
            <v>2019</v>
          </cell>
          <cell r="B31">
            <v>2.3861174541648058</v>
          </cell>
          <cell r="C31">
            <v>2.01768714784144</v>
          </cell>
          <cell r="D31">
            <v>0.85320650317772062</v>
          </cell>
          <cell r="E31">
            <v>2.5438184839530606</v>
          </cell>
        </row>
        <row r="33">
          <cell r="A33" t="str">
            <v>3º Trim 15</v>
          </cell>
          <cell r="B33">
            <v>1.8114392630193401</v>
          </cell>
          <cell r="C33">
            <v>2.0812204439242241</v>
          </cell>
          <cell r="D33">
            <v>1.7848418256671532</v>
          </cell>
          <cell r="E33">
            <v>0.95444382127625715</v>
          </cell>
        </row>
        <row r="34">
          <cell r="A34" t="str">
            <v>4º Trim 15</v>
          </cell>
          <cell r="B34">
            <v>1.432928768456383</v>
          </cell>
          <cell r="C34">
            <v>1.9095094991647559</v>
          </cell>
          <cell r="D34">
            <v>1.9433227463335829</v>
          </cell>
          <cell r="E34">
            <v>1.0101268187567172</v>
          </cell>
        </row>
        <row r="35">
          <cell r="A35" t="str">
            <v>1º Trim 16</v>
          </cell>
          <cell r="B35">
            <v>1.4633731575455462</v>
          </cell>
          <cell r="C35">
            <v>1.8733622201276194</v>
          </cell>
          <cell r="D35">
            <v>1.6815277262706374</v>
          </cell>
          <cell r="E35">
            <v>1.2960206184083205</v>
          </cell>
        </row>
        <row r="36">
          <cell r="A36" t="str">
            <v>2º Trim 16</v>
          </cell>
          <cell r="B36">
            <v>1.485185670721958</v>
          </cell>
          <cell r="C36">
            <v>1.634718769344927</v>
          </cell>
          <cell r="D36">
            <v>1.5111986243066273</v>
          </cell>
          <cell r="E36">
            <v>1.5779889386562616</v>
          </cell>
        </row>
        <row r="37">
          <cell r="A37" t="str">
            <v>3º Trim 16</v>
          </cell>
          <cell r="B37">
            <v>1.6889317910185271</v>
          </cell>
          <cell r="C37">
            <v>1.739686095153115</v>
          </cell>
          <cell r="D37">
            <v>1.8297592746957154</v>
          </cell>
          <cell r="E37">
            <v>1.6873927467171654</v>
          </cell>
        </row>
        <row r="38">
          <cell r="A38" t="str">
            <v>4º Trim 16</v>
          </cell>
          <cell r="B38">
            <v>1.8537406916468731</v>
          </cell>
          <cell r="C38">
            <v>2.1648528040510246</v>
          </cell>
          <cell r="D38">
            <v>2.2964230991191195</v>
          </cell>
          <cell r="E38">
            <v>2.0652705124259967</v>
          </cell>
        </row>
        <row r="39">
          <cell r="A39" t="str">
            <v>1º Trim 17</v>
          </cell>
          <cell r="B39">
            <v>2.1197071360130701</v>
          </cell>
          <cell r="C39">
            <v>3.0369017759517996</v>
          </cell>
          <cell r="D39">
            <v>2.901788644632989</v>
          </cell>
          <cell r="E39">
            <v>2.7829378313375912</v>
          </cell>
        </row>
        <row r="40">
          <cell r="A40" t="str">
            <v>2º Trim 17</v>
          </cell>
          <cell r="B40">
            <v>2.4582608003508351</v>
          </cell>
          <cell r="C40">
            <v>3.3629862343889108</v>
          </cell>
          <cell r="D40">
            <v>3.5493386022815563</v>
          </cell>
          <cell r="E40">
            <v>3.81161487568707</v>
          </cell>
        </row>
        <row r="41">
          <cell r="A41" t="str">
            <v>3º Trim 17</v>
          </cell>
          <cell r="B41">
            <v>2.529247649950054</v>
          </cell>
          <cell r="C41">
            <v>3.3828511655136602</v>
          </cell>
          <cell r="D41">
            <v>3.8946173996869504</v>
          </cell>
          <cell r="E41">
            <v>4.0488966805106656</v>
          </cell>
        </row>
        <row r="42">
          <cell r="A42" t="str">
            <v>4º Trim 17</v>
          </cell>
          <cell r="B42">
            <v>2.6353142930568318</v>
          </cell>
          <cell r="C42">
            <v>3.3312998638927929</v>
          </cell>
          <cell r="D42">
            <v>3.8227182737057794</v>
          </cell>
          <cell r="E42">
            <v>3.304348242976161</v>
          </cell>
        </row>
        <row r="43">
          <cell r="A43" t="str">
            <v>1º Trim 18</v>
          </cell>
          <cell r="B43">
            <v>2.5105950506094259</v>
          </cell>
          <cell r="C43">
            <v>3.0234244854380883</v>
          </cell>
          <cell r="D43">
            <v>3.546283718149823</v>
          </cell>
          <cell r="E43">
            <v>2.7725821622377254</v>
          </cell>
        </row>
        <row r="44">
          <cell r="A44" t="str">
            <v>2º Trim 18</v>
          </cell>
          <cell r="B44">
            <v>2.5826830076314851</v>
          </cell>
          <cell r="C44">
            <v>3.0951293265405262</v>
          </cell>
          <cell r="D44">
            <v>3.2469224242246262</v>
          </cell>
          <cell r="E44">
            <v>2.5257911042898797</v>
          </cell>
        </row>
        <row r="45">
          <cell r="A45" t="str">
            <v>3º Trim 18</v>
          </cell>
          <cell r="B45">
            <v>2.6609048022566015</v>
          </cell>
          <cell r="C45">
            <v>2.9308496122261478</v>
          </cell>
          <cell r="D45">
            <v>2.9414159298623823</v>
          </cell>
          <cell r="E45">
            <v>1.9924388258325365</v>
          </cell>
        </row>
        <row r="46">
          <cell r="A46" t="str">
            <v>4º Trim 18</v>
          </cell>
          <cell r="B46">
            <v>2.6322144816688824</v>
          </cell>
          <cell r="C46">
            <v>2.7521926621663404</v>
          </cell>
          <cell r="D46">
            <v>2.6521955523302645</v>
          </cell>
          <cell r="E46">
            <v>0.88246451729601461</v>
          </cell>
        </row>
        <row r="47">
          <cell r="A47" t="str">
            <v>1º Trim 19</v>
          </cell>
          <cell r="B47">
            <v>2.5756131515094505</v>
          </cell>
          <cell r="C47">
            <v>2.5704077387832611</v>
          </cell>
          <cell r="D47">
            <v>2.4255952192762109</v>
          </cell>
          <cell r="E47">
            <v>0.47153759102404535</v>
          </cell>
        </row>
        <row r="48">
          <cell r="A48" t="str">
            <v>2º Trim 19</v>
          </cell>
          <cell r="B48">
            <v>2.4195897552810868</v>
          </cell>
          <cell r="C48">
            <v>1.9286413802038169</v>
          </cell>
          <cell r="D48">
            <v>1.778381468150414</v>
          </cell>
          <cell r="E48">
            <v>1.2143073175582089</v>
          </cell>
        </row>
        <row r="49">
          <cell r="A49" t="str">
            <v>3º Trim 19</v>
          </cell>
          <cell r="B49">
            <v>2.2440905515392893</v>
          </cell>
          <cell r="C49">
            <v>1.869372695189923</v>
          </cell>
          <cell r="D49">
            <v>0.46103199345258378</v>
          </cell>
          <cell r="E49">
            <v>2.2107141691956542</v>
          </cell>
        </row>
        <row r="50">
          <cell r="A50" t="str">
            <v>4º Trim 19</v>
          </cell>
          <cell r="B50">
            <v>2.1342335961604788</v>
          </cell>
          <cell r="C50">
            <v>1.7023267771887591</v>
          </cell>
          <cell r="D50">
            <v>-1.2521826681683261</v>
          </cell>
          <cell r="E50">
            <v>2.5438184839530606</v>
          </cell>
        </row>
        <row r="51">
          <cell r="A51" t="str">
            <v>1º Trim 20</v>
          </cell>
          <cell r="B51">
            <v>1.8689573412693183</v>
          </cell>
          <cell r="C51">
            <v>2.1745607421029156E-2</v>
          </cell>
          <cell r="D51">
            <v>-4.506855463096926</v>
          </cell>
          <cell r="E51">
            <v>0.69600841690957793</v>
          </cell>
        </row>
        <row r="52">
          <cell r="A52" t="str">
            <v>2º Trim 20</v>
          </cell>
          <cell r="B52">
            <v>-4.3309667253800734</v>
          </cell>
          <cell r="C52">
            <v>-7.1106659253014408</v>
          </cell>
          <cell r="D52">
            <v>-9.0098790720916835</v>
          </cell>
          <cell r="E52" t="str">
            <v/>
          </cell>
        </row>
        <row r="53">
          <cell r="A53" t="str">
            <v>3º Trim 20</v>
          </cell>
          <cell r="B53">
            <v>-0.51558288372241978</v>
          </cell>
          <cell r="C53" t="str">
            <v/>
          </cell>
          <cell r="D53">
            <v>-10.841570357693561</v>
          </cell>
          <cell r="E53" t="str">
            <v/>
          </cell>
        </row>
        <row r="55">
          <cell r="A55">
            <v>43009</v>
          </cell>
          <cell r="B55">
            <v>2.568014442279821</v>
          </cell>
          <cell r="C55">
            <v>3.45299919846327</v>
          </cell>
          <cell r="D55">
            <v>3.8939833159433945</v>
          </cell>
          <cell r="E55">
            <v>3.8382332902846059</v>
          </cell>
          <cell r="F55">
            <v>113.7</v>
          </cell>
          <cell r="G55">
            <v>113.5</v>
          </cell>
        </row>
        <row r="56">
          <cell r="A56">
            <v>43040</v>
          </cell>
          <cell r="B56">
            <v>2.669734199495378</v>
          </cell>
          <cell r="C56">
            <v>3.4064476067328147</v>
          </cell>
          <cell r="D56">
            <v>3.8299416719969059</v>
          </cell>
          <cell r="E56">
            <v>3.5744720077432959</v>
          </cell>
          <cell r="F56">
            <v>114.1</v>
          </cell>
          <cell r="G56">
            <v>113.9</v>
          </cell>
        </row>
        <row r="57">
          <cell r="A57">
            <v>43070</v>
          </cell>
          <cell r="B57">
            <v>2.6353142930568318</v>
          </cell>
          <cell r="C57">
            <v>3.1344527864822949</v>
          </cell>
          <cell r="D57">
            <v>3.7442298331770374</v>
          </cell>
          <cell r="E57">
            <v>3.304348242976161</v>
          </cell>
          <cell r="F57">
            <v>113.9</v>
          </cell>
          <cell r="G57">
            <v>115</v>
          </cell>
        </row>
        <row r="58">
          <cell r="A58">
            <v>43101</v>
          </cell>
          <cell r="B58">
            <v>2.6184239729605547</v>
          </cell>
          <cell r="C58">
            <v>3.0165422638446167</v>
          </cell>
          <cell r="D58">
            <v>3.6474412553939572</v>
          </cell>
          <cell r="E58">
            <v>3.0681324561742116</v>
          </cell>
          <cell r="F58">
            <v>113.1</v>
          </cell>
          <cell r="G58">
            <v>114.4</v>
          </cell>
        </row>
        <row r="59">
          <cell r="A59">
            <v>43132</v>
          </cell>
          <cell r="B59">
            <v>2.5539075444458117</v>
          </cell>
          <cell r="C59">
            <v>3.0751469922730368</v>
          </cell>
          <cell r="D59">
            <v>3.5463487268934557</v>
          </cell>
          <cell r="E59">
            <v>2.8914322522879417</v>
          </cell>
          <cell r="F59">
            <v>112.9</v>
          </cell>
          <cell r="G59">
            <v>114.1</v>
          </cell>
        </row>
        <row r="60">
          <cell r="A60">
            <v>43160</v>
          </cell>
          <cell r="B60">
            <v>2.5105950506094259</v>
          </cell>
          <cell r="C60">
            <v>2.9785842001966114</v>
          </cell>
          <cell r="D60">
            <v>3.4450611721620561</v>
          </cell>
          <cell r="E60">
            <v>2.7725821622377254</v>
          </cell>
          <cell r="F60">
            <v>111.8</v>
          </cell>
          <cell r="G60">
            <v>112.4</v>
          </cell>
        </row>
        <row r="61">
          <cell r="A61">
            <v>43191</v>
          </cell>
          <cell r="B61">
            <v>2.4443635438500642</v>
          </cell>
          <cell r="C61">
            <v>3.1499281073691585</v>
          </cell>
          <cell r="D61">
            <v>3.3456264168508554</v>
          </cell>
          <cell r="E61">
            <v>2.646510074697602</v>
          </cell>
          <cell r="F61">
            <v>110.1</v>
          </cell>
          <cell r="G61">
            <v>112.6</v>
          </cell>
        </row>
        <row r="62">
          <cell r="A62">
            <v>43221</v>
          </cell>
          <cell r="B62">
            <v>2.4822860383906677</v>
          </cell>
          <cell r="C62">
            <v>3.0274435669973827</v>
          </cell>
          <cell r="D62">
            <v>3.2471389954070062</v>
          </cell>
          <cell r="E62">
            <v>2.5576364547292201</v>
          </cell>
          <cell r="F62">
            <v>111.2</v>
          </cell>
          <cell r="G62">
            <v>111.8</v>
          </cell>
        </row>
        <row r="63">
          <cell r="A63">
            <v>43252</v>
          </cell>
          <cell r="B63">
            <v>2.5826830076314851</v>
          </cell>
          <cell r="C63">
            <v>3.1080163052550369</v>
          </cell>
          <cell r="D63">
            <v>3.1480018604160165</v>
          </cell>
          <cell r="E63">
            <v>2.5257911042898797</v>
          </cell>
          <cell r="F63">
            <v>113.4</v>
          </cell>
          <cell r="G63">
            <v>112.1</v>
          </cell>
        </row>
        <row r="64">
          <cell r="A64">
            <v>43282</v>
          </cell>
          <cell r="B64">
            <v>2.6395798697353259</v>
          </cell>
          <cell r="C64">
            <v>3.0238855883233891</v>
          </cell>
          <cell r="D64">
            <v>3.0465669907385973</v>
          </cell>
          <cell r="E64">
            <v>2.4665083571586308</v>
          </cell>
          <cell r="F64">
            <v>113.1</v>
          </cell>
          <cell r="G64">
            <v>111.5</v>
          </cell>
        </row>
        <row r="65">
          <cell r="A65">
            <v>43313</v>
          </cell>
          <cell r="B65">
            <v>2.7051191694161831</v>
          </cell>
          <cell r="C65">
            <v>2.9019398245732582</v>
          </cell>
          <cell r="D65">
            <v>2.9418986006820802</v>
          </cell>
          <cell r="E65">
            <v>2.2963655964465204</v>
          </cell>
          <cell r="F65">
            <v>112.7</v>
          </cell>
          <cell r="G65">
            <v>111.3</v>
          </cell>
        </row>
        <row r="66">
          <cell r="A66">
            <v>43344</v>
          </cell>
          <cell r="B66">
            <v>2.6609048022566015</v>
          </cell>
          <cell r="C66">
            <v>2.8667234237817967</v>
          </cell>
          <cell r="D66">
            <v>2.8357821981664699</v>
          </cell>
          <cell r="E66">
            <v>1.9924388258325365</v>
          </cell>
          <cell r="F66">
            <v>111.6</v>
          </cell>
          <cell r="G66">
            <v>110.7</v>
          </cell>
        </row>
        <row r="67">
          <cell r="A67">
            <v>43374</v>
          </cell>
          <cell r="B67">
            <v>2.6668075865176402</v>
          </cell>
          <cell r="C67">
            <v>2.88802631244394</v>
          </cell>
          <cell r="D67">
            <v>2.7342869106012913</v>
          </cell>
          <cell r="E67">
            <v>1.6159546377601686</v>
          </cell>
          <cell r="F67">
            <v>110.2</v>
          </cell>
          <cell r="G67">
            <v>109.8</v>
          </cell>
        </row>
        <row r="68">
          <cell r="A68">
            <v>43405</v>
          </cell>
          <cell r="B68">
            <v>2.603125686137127</v>
          </cell>
          <cell r="C68">
            <v>2.6825462897049102</v>
          </cell>
          <cell r="D68">
            <v>2.6461537991741224</v>
          </cell>
          <cell r="E68">
            <v>1.2363076306919396</v>
          </cell>
          <cell r="F68">
            <v>110.9</v>
          </cell>
          <cell r="G68">
            <v>109.6</v>
          </cell>
        </row>
        <row r="69">
          <cell r="A69">
            <v>43435</v>
          </cell>
          <cell r="B69">
            <v>2.6322144816688824</v>
          </cell>
          <cell r="C69">
            <v>2.6860053843501714</v>
          </cell>
          <cell r="D69">
            <v>2.5761459472153803</v>
          </cell>
          <cell r="E69">
            <v>0.88246451729601461</v>
          </cell>
          <cell r="F69">
            <v>111.6</v>
          </cell>
          <cell r="G69">
            <v>107.6</v>
          </cell>
        </row>
        <row r="70">
          <cell r="A70">
            <v>43466</v>
          </cell>
          <cell r="B70">
            <v>2.5874678149010801</v>
          </cell>
          <cell r="C70">
            <v>2.72341312073091</v>
          </cell>
          <cell r="D70">
            <v>2.516420657937779</v>
          </cell>
          <cell r="E70">
            <v>0.60520455581203692</v>
          </cell>
          <cell r="F70">
            <v>111.3</v>
          </cell>
          <cell r="G70">
            <v>106.1</v>
          </cell>
        </row>
        <row r="71">
          <cell r="A71">
            <v>43497</v>
          </cell>
          <cell r="B71">
            <v>2.6793594295550354</v>
          </cell>
          <cell r="C71">
            <v>2.5526018731207523</v>
          </cell>
          <cell r="D71">
            <v>2.4422197130048673</v>
          </cell>
          <cell r="E71">
            <v>0.45255279199329834</v>
          </cell>
          <cell r="F71">
            <v>110.3</v>
          </cell>
          <cell r="G71">
            <v>106</v>
          </cell>
        </row>
        <row r="72">
          <cell r="A72">
            <v>43525</v>
          </cell>
          <cell r="B72">
            <v>2.5756131515094505</v>
          </cell>
          <cell r="C72">
            <v>2.4352082224981211</v>
          </cell>
          <cell r="D72">
            <v>2.3181452868859864</v>
          </cell>
          <cell r="E72">
            <v>0.47153759102404535</v>
          </cell>
          <cell r="F72">
            <v>107.6</v>
          </cell>
          <cell r="G72">
            <v>105.4</v>
          </cell>
        </row>
        <row r="73">
          <cell r="A73">
            <v>43556</v>
          </cell>
          <cell r="B73">
            <v>2.5345077202719937</v>
          </cell>
          <cell r="C73">
            <v>2.1166274393826567</v>
          </cell>
          <cell r="D73">
            <v>2.1120556988419636</v>
          </cell>
          <cell r="E73">
            <v>0.63950615977137204</v>
          </cell>
          <cell r="F73">
            <v>107.5</v>
          </cell>
          <cell r="G73">
            <v>103.6</v>
          </cell>
        </row>
        <row r="74">
          <cell r="A74">
            <v>43586</v>
          </cell>
          <cell r="B74">
            <v>2.3854885264809695</v>
          </cell>
          <cell r="C74">
            <v>1.9483704703008944</v>
          </cell>
          <cell r="D74">
            <v>1.8085567877246689</v>
          </cell>
          <cell r="E74">
            <v>0.89668142823582286</v>
          </cell>
          <cell r="F74">
            <v>108.1</v>
          </cell>
          <cell r="G74">
            <v>105</v>
          </cell>
        </row>
        <row r="75">
          <cell r="A75">
            <v>43617</v>
          </cell>
          <cell r="B75">
            <v>2.4195897552810868</v>
          </cell>
          <cell r="C75">
            <v>1.7209262309278994</v>
          </cell>
          <cell r="D75">
            <v>1.4145319178846094</v>
          </cell>
          <cell r="E75">
            <v>1.2143073175582089</v>
          </cell>
          <cell r="F75">
            <v>109</v>
          </cell>
          <cell r="G75">
            <v>102.9</v>
          </cell>
        </row>
        <row r="76">
          <cell r="A76">
            <v>43647</v>
          </cell>
          <cell r="B76">
            <v>2.4095530928695461</v>
          </cell>
          <cell r="C76">
            <v>1.8502330078923941</v>
          </cell>
          <cell r="D76">
            <v>0.9557471690305519</v>
          </cell>
          <cell r="E76">
            <v>1.5607017153078289</v>
          </cell>
          <cell r="F76">
            <v>107.3</v>
          </cell>
          <cell r="G76">
            <v>102.3</v>
          </cell>
        </row>
        <row r="77">
          <cell r="A77">
            <v>43678</v>
          </cell>
          <cell r="B77">
            <v>2.3568764562310611</v>
          </cell>
          <cell r="C77">
            <v>1.9270921155633558</v>
          </cell>
          <cell r="D77">
            <v>0.46534359242969003</v>
          </cell>
          <cell r="E77">
            <v>1.8962100872713421</v>
          </cell>
          <cell r="F77">
            <v>107.6</v>
          </cell>
          <cell r="G77">
            <v>102.6</v>
          </cell>
        </row>
        <row r="78">
          <cell r="A78">
            <v>43709</v>
          </cell>
          <cell r="B78">
            <v>2.2440905515392893</v>
          </cell>
          <cell r="C78">
            <v>1.8307929621140195</v>
          </cell>
          <cell r="D78">
            <v>-3.7994781102490549E-2</v>
          </cell>
          <cell r="E78">
            <v>2.2107141691956542</v>
          </cell>
          <cell r="F78">
            <v>107</v>
          </cell>
          <cell r="G78">
            <v>101.1</v>
          </cell>
        </row>
        <row r="79">
          <cell r="A79">
            <v>43739</v>
          </cell>
          <cell r="B79">
            <v>2.142648234461014</v>
          </cell>
          <cell r="C79">
            <v>1.8064990482541305</v>
          </cell>
          <cell r="D79">
            <v>-0.57102857968018839</v>
          </cell>
          <cell r="E79">
            <v>2.4725025296199021</v>
          </cell>
          <cell r="F79">
            <v>107.1</v>
          </cell>
          <cell r="G79">
            <v>100.2</v>
          </cell>
        </row>
        <row r="80">
          <cell r="A80">
            <v>43770</v>
          </cell>
          <cell r="B80">
            <v>2.1639811207166613</v>
          </cell>
          <cell r="C80">
            <v>1.671004697389896</v>
          </cell>
          <cell r="D80">
            <v>-1.1920243862780566</v>
          </cell>
          <cell r="E80">
            <v>2.6163642490349019</v>
          </cell>
          <cell r="F80">
            <v>108.2</v>
          </cell>
          <cell r="G80">
            <v>100.7</v>
          </cell>
        </row>
        <row r="81">
          <cell r="A81">
            <v>43800</v>
          </cell>
          <cell r="B81">
            <v>2.1342335961604788</v>
          </cell>
          <cell r="C81">
            <v>1.6294765859222509</v>
          </cell>
          <cell r="D81">
            <v>-1.9934950385467332</v>
          </cell>
          <cell r="E81">
            <v>2.5438184839530606</v>
          </cell>
          <cell r="F81">
            <v>105.3</v>
          </cell>
          <cell r="G81">
            <v>100.9</v>
          </cell>
        </row>
        <row r="82">
          <cell r="A82">
            <v>43831</v>
          </cell>
          <cell r="B82">
            <v>2.223062940273131</v>
          </cell>
          <cell r="C82">
            <v>1.4393334083279858</v>
          </cell>
          <cell r="D82">
            <v>-3.0649184812963526</v>
          </cell>
          <cell r="E82">
            <v>2.2173889894458085</v>
          </cell>
          <cell r="F82">
            <v>106.9</v>
          </cell>
          <cell r="G82">
            <v>102.6</v>
          </cell>
        </row>
        <row r="83">
          <cell r="A83">
            <v>43862</v>
          </cell>
          <cell r="B83">
            <v>2.2358816796003746</v>
          </cell>
          <cell r="C83">
            <v>1.3451319817098286</v>
          </cell>
          <cell r="D83">
            <v>-4.4319670894056529</v>
          </cell>
          <cell r="E83">
            <v>1.6852211867071816</v>
          </cell>
          <cell r="F83">
            <v>105.7</v>
          </cell>
          <cell r="G83">
            <v>103.4</v>
          </cell>
        </row>
        <row r="84">
          <cell r="A84">
            <v>43891</v>
          </cell>
          <cell r="B84">
            <v>1.8689573412693183</v>
          </cell>
          <cell r="C84">
            <v>-2.719228567774727</v>
          </cell>
          <cell r="D84">
            <v>-6.0236808185887725</v>
          </cell>
          <cell r="E84">
            <v>0.69600841690957793</v>
          </cell>
          <cell r="F84">
            <v>98.4</v>
          </cell>
          <cell r="G84">
            <v>94.1</v>
          </cell>
        </row>
        <row r="85">
          <cell r="A85">
            <v>43922</v>
          </cell>
          <cell r="B85">
            <v>-0.7074567279595233</v>
          </cell>
          <cell r="C85">
            <v>-9.3747212443632062</v>
          </cell>
          <cell r="D85">
            <v>-7.6688985463110981</v>
          </cell>
          <cell r="E85">
            <v>-8.2954558377235514</v>
          </cell>
          <cell r="F85">
            <v>66.900000000000006</v>
          </cell>
          <cell r="G85">
            <v>64.900000000000006</v>
          </cell>
        </row>
        <row r="86">
          <cell r="A86">
            <v>43952</v>
          </cell>
          <cell r="B86">
            <v>-3.1764662617329789</v>
          </cell>
          <cell r="C86">
            <v>-7.614465587373191</v>
          </cell>
          <cell r="D86">
            <v>-9.1365785786795328</v>
          </cell>
          <cell r="E86">
            <v>-6.2318469048029357</v>
          </cell>
          <cell r="F86">
            <v>63</v>
          </cell>
          <cell r="G86">
            <v>67.5</v>
          </cell>
        </row>
        <row r="87">
          <cell r="A87">
            <v>43983</v>
          </cell>
          <cell r="B87">
            <v>-4.3309667253800734</v>
          </cell>
          <cell r="C87">
            <v>-4.3428109441679252</v>
          </cell>
          <cell r="D87">
            <v>-10.224160091284418</v>
          </cell>
          <cell r="E87" t="str">
            <v/>
          </cell>
          <cell r="F87">
            <v>74.099999999999994</v>
          </cell>
          <cell r="G87">
            <v>75.8</v>
          </cell>
        </row>
        <row r="88">
          <cell r="A88">
            <v>44013</v>
          </cell>
          <cell r="B88">
            <v>-2.9263460331702733</v>
          </cell>
          <cell r="C88">
            <v>-2.6536281748707391</v>
          </cell>
          <cell r="D88">
            <v>-10.825901733294607</v>
          </cell>
          <cell r="E88" t="str">
            <v/>
          </cell>
          <cell r="F88">
            <v>84.6</v>
          </cell>
          <cell r="G88">
            <v>82.4</v>
          </cell>
        </row>
        <row r="89">
          <cell r="A89">
            <v>44044</v>
          </cell>
          <cell r="B89">
            <v>-1.3136416440209724</v>
          </cell>
          <cell r="C89">
            <v>-1.8041300650251515</v>
          </cell>
          <cell r="D89">
            <v>-10.963845315607301</v>
          </cell>
          <cell r="E89" t="str">
            <v/>
          </cell>
          <cell r="F89">
            <v>85.9</v>
          </cell>
          <cell r="G89">
            <v>87.5</v>
          </cell>
        </row>
        <row r="90">
          <cell r="A90">
            <v>44075</v>
          </cell>
          <cell r="B90">
            <v>-0.51558288372241978</v>
          </cell>
          <cell r="C90" t="str">
            <v/>
          </cell>
          <cell r="D90">
            <v>-10.734964024178772</v>
          </cell>
          <cell r="E90" t="str">
            <v/>
          </cell>
          <cell r="F90">
            <v>87.1</v>
          </cell>
          <cell r="G90">
            <v>90.9</v>
          </cell>
        </row>
        <row r="91">
          <cell r="A91">
            <v>44105</v>
          </cell>
          <cell r="B91">
            <v>2.2070623217890217E-2</v>
          </cell>
          <cell r="C91" t="str">
            <v/>
          </cell>
          <cell r="D91" t="str">
            <v/>
          </cell>
          <cell r="E91" t="str">
            <v/>
          </cell>
          <cell r="F91">
            <v>88.7</v>
          </cell>
          <cell r="G91">
            <v>90.9</v>
          </cell>
        </row>
      </sheetData>
      <sheetData sheetId="12">
        <row r="5">
          <cell r="K5"/>
          <cell r="L5">
            <v>44134</v>
          </cell>
        </row>
        <row r="13">
          <cell r="A13">
            <v>2001</v>
          </cell>
          <cell r="B13">
            <v>-11.765264222913549</v>
          </cell>
          <cell r="C13">
            <v>-9.2185123861290794</v>
          </cell>
          <cell r="D13">
            <v>-2.693079284856005</v>
          </cell>
          <cell r="E13">
            <v>1.8432173316931848</v>
          </cell>
          <cell r="F13">
            <v>-0.79996908869487238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2001</v>
          </cell>
          <cell r="L13">
            <v>264407</v>
          </cell>
          <cell r="M13">
            <v>-15.266659402780363</v>
          </cell>
        </row>
        <row r="14">
          <cell r="A14">
            <v>2002</v>
          </cell>
          <cell r="B14">
            <v>-16.298597556246882</v>
          </cell>
          <cell r="C14">
            <v>-15.297679052795745</v>
          </cell>
          <cell r="D14">
            <v>-8.0555792848560053</v>
          </cell>
          <cell r="E14">
            <v>0.86789575405328279</v>
          </cell>
          <cell r="F14">
            <v>-12.633302422028203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2002</v>
          </cell>
          <cell r="L14">
            <v>228574</v>
          </cell>
          <cell r="M14">
            <v>-13.552213065463476</v>
          </cell>
        </row>
        <row r="15">
          <cell r="A15">
            <v>2003</v>
          </cell>
          <cell r="B15">
            <v>-20.443389222913549</v>
          </cell>
          <cell r="C15">
            <v>-22.439345719462413</v>
          </cell>
          <cell r="D15">
            <v>-10.96391261818934</v>
          </cell>
          <cell r="E15">
            <v>-0.23711919897862663</v>
          </cell>
          <cell r="F15">
            <v>-24.598046011771796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2003</v>
          </cell>
          <cell r="L15">
            <v>192305</v>
          </cell>
          <cell r="M15">
            <v>-15.867508990523859</v>
          </cell>
        </row>
        <row r="16">
          <cell r="A16">
            <v>2004</v>
          </cell>
          <cell r="B16">
            <v>-15.676722556246881</v>
          </cell>
          <cell r="C16">
            <v>-17.960179052795745</v>
          </cell>
          <cell r="D16">
            <v>-6.5222459515226729</v>
          </cell>
          <cell r="E16">
            <v>2.5117859502111837</v>
          </cell>
          <cell r="F16">
            <v>-13.394840883566664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2004</v>
          </cell>
          <cell r="L16">
            <v>200168</v>
          </cell>
          <cell r="M16">
            <v>4.0888172434414116</v>
          </cell>
        </row>
        <row r="17">
          <cell r="A17">
            <v>2005</v>
          </cell>
          <cell r="B17">
            <v>-18.370472556246881</v>
          </cell>
          <cell r="C17">
            <v>-19.443512386129076</v>
          </cell>
          <cell r="D17">
            <v>-10.147245951522672</v>
          </cell>
          <cell r="E17">
            <v>1.5226491154161821</v>
          </cell>
          <cell r="F17">
            <v>-14.328174216899997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2005</v>
          </cell>
          <cell r="L17">
            <v>206399</v>
          </cell>
          <cell r="M17">
            <v>3.1128851764517833</v>
          </cell>
        </row>
        <row r="18">
          <cell r="A18">
            <v>2006</v>
          </cell>
          <cell r="B18">
            <v>-16.009014222913546</v>
          </cell>
          <cell r="C18">
            <v>-16.689345719462413</v>
          </cell>
          <cell r="D18">
            <v>-7.7347459515226697</v>
          </cell>
          <cell r="E18">
            <v>1.6211192083272596</v>
          </cell>
          <cell r="F18">
            <v>-15.603174216899996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2006</v>
          </cell>
          <cell r="L18">
            <v>194607</v>
          </cell>
          <cell r="M18">
            <v>-5.713205974835148</v>
          </cell>
        </row>
        <row r="19">
          <cell r="A19">
            <v>2007</v>
          </cell>
          <cell r="B19">
            <v>-16.370472556246884</v>
          </cell>
          <cell r="C19">
            <v>-17.893512386129078</v>
          </cell>
          <cell r="D19">
            <v>-7.6222459515226717</v>
          </cell>
          <cell r="E19">
            <v>2.5671922436585484</v>
          </cell>
          <cell r="F19">
            <v>-9.0198408835666637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2007</v>
          </cell>
          <cell r="L19">
            <v>201700</v>
          </cell>
          <cell r="M19">
            <v>3.6447815340660839</v>
          </cell>
        </row>
        <row r="20">
          <cell r="A20">
            <v>2008</v>
          </cell>
          <cell r="B20">
            <v>-26.273250334024656</v>
          </cell>
          <cell r="C20">
            <v>-28.749067941684629</v>
          </cell>
          <cell r="D20">
            <v>-15.81113484041156</v>
          </cell>
          <cell r="E20">
            <v>0.50414816043057675</v>
          </cell>
          <cell r="F20">
            <v>-22.453174216899999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2008</v>
          </cell>
          <cell r="L20">
            <v>213294</v>
          </cell>
          <cell r="M20">
            <v>5.7481408031730297</v>
          </cell>
        </row>
        <row r="21">
          <cell r="A21">
            <v>2009</v>
          </cell>
          <cell r="B21">
            <v>-22.154847556246882</v>
          </cell>
          <cell r="C21">
            <v>-20.718512386129078</v>
          </cell>
          <cell r="D21">
            <v>-7.7014126181893348</v>
          </cell>
          <cell r="E21">
            <v>-1.0607519768374079</v>
          </cell>
          <cell r="F21">
            <v>-31.28389002458611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2009</v>
          </cell>
          <cell r="L21">
            <v>160947</v>
          </cell>
          <cell r="M21">
            <v>-24.542181214661454</v>
          </cell>
        </row>
        <row r="22">
          <cell r="A22">
            <v>2010</v>
          </cell>
          <cell r="B22">
            <v>-27.153805889580212</v>
          </cell>
          <cell r="C22">
            <v>-20.693512386129076</v>
          </cell>
          <cell r="D22">
            <v>-13.143079284856</v>
          </cell>
          <cell r="E22">
            <v>2.0451070819650585</v>
          </cell>
          <cell r="F22">
            <v>-12.463222572308334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2010</v>
          </cell>
          <cell r="L22">
            <v>223399</v>
          </cell>
          <cell r="M22">
            <v>38.802835716105307</v>
          </cell>
        </row>
        <row r="23">
          <cell r="A23">
            <v>2011</v>
          </cell>
          <cell r="B23">
            <v>-37.979847556246881</v>
          </cell>
          <cell r="C23">
            <v>-30.593512386129067</v>
          </cell>
          <cell r="D23">
            <v>-26.026412618189337</v>
          </cell>
          <cell r="E23">
            <v>-3.8910769723983072</v>
          </cell>
          <cell r="F23">
            <v>-35.270811857733335</v>
          </cell>
          <cell r="G23">
            <v>-8.1022020507648165</v>
          </cell>
          <cell r="H23">
            <v>-3.5839531994527221</v>
          </cell>
          <cell r="I23">
            <v>-11.326167352158407</v>
          </cell>
          <cell r="J23">
            <v>-2.9294979922676418</v>
          </cell>
          <cell r="K23">
            <v>2011</v>
          </cell>
          <cell r="L23">
            <v>153404</v>
          </cell>
          <cell r="M23">
            <v>-31.331832282149875</v>
          </cell>
        </row>
        <row r="24">
          <cell r="A24">
            <v>2012</v>
          </cell>
          <cell r="B24">
            <v>-41.304847556246877</v>
          </cell>
          <cell r="C24">
            <v>-36.856012386129059</v>
          </cell>
          <cell r="D24">
            <v>-28.301412618189332</v>
          </cell>
          <cell r="E24">
            <v>-5.3147829074069897</v>
          </cell>
          <cell r="F24">
            <v>-52.863105107416658</v>
          </cell>
          <cell r="G24">
            <v>-5.7594579333709817</v>
          </cell>
          <cell r="H24">
            <v>-3.3330614907845444</v>
          </cell>
          <cell r="I24">
            <v>-7.6449953227315461</v>
          </cell>
          <cell r="J24">
            <v>-14.177629808468595</v>
          </cell>
          <cell r="K24">
            <v>2012</v>
          </cell>
          <cell r="L24">
            <v>95309</v>
          </cell>
          <cell r="M24">
            <v>-37.870590075878077</v>
          </cell>
        </row>
        <row r="25">
          <cell r="A25">
            <v>2013</v>
          </cell>
          <cell r="B25">
            <v>-38.67255588958021</v>
          </cell>
          <cell r="C25">
            <v>-38.264345719462405</v>
          </cell>
          <cell r="D25">
            <v>-26.097245951522666</v>
          </cell>
          <cell r="E25">
            <v>-1.194327309467728</v>
          </cell>
          <cell r="F25">
            <v>-30.299150207858329</v>
          </cell>
          <cell r="G25">
            <v>-1.7671035198609388</v>
          </cell>
          <cell r="H25">
            <v>0.50618815013537244</v>
          </cell>
          <cell r="I25">
            <v>-3.6168578494678059</v>
          </cell>
          <cell r="J25">
            <v>-2.978910211614604</v>
          </cell>
          <cell r="K25">
            <v>2013</v>
          </cell>
          <cell r="L25">
            <v>105921</v>
          </cell>
          <cell r="M25">
            <v>11.13431050582841</v>
          </cell>
        </row>
        <row r="26">
          <cell r="A26">
            <v>2014</v>
          </cell>
          <cell r="B26">
            <v>-23.802301459307131</v>
          </cell>
          <cell r="C26">
            <v>-30.018512386129078</v>
          </cell>
          <cell r="D26">
            <v>-12.83596234460825</v>
          </cell>
          <cell r="E26">
            <v>2.2785379104192018</v>
          </cell>
          <cell r="F26">
            <v>-1.249719174733334</v>
          </cell>
          <cell r="G26">
            <v>0.62797989777072871</v>
          </cell>
          <cell r="H26">
            <v>-0.25937397698365317</v>
          </cell>
          <cell r="I26">
            <v>1.3793043051809377</v>
          </cell>
          <cell r="J26">
            <v>4.9938592522139231</v>
          </cell>
          <cell r="K26">
            <v>2014</v>
          </cell>
          <cell r="L26">
            <v>142826</v>
          </cell>
          <cell r="M26">
            <v>34.842004890437209</v>
          </cell>
        </row>
        <row r="27">
          <cell r="A27">
            <v>2015</v>
          </cell>
          <cell r="B27">
            <v>-14.580241531818276</v>
          </cell>
          <cell r="C27">
            <v>-16.978519874892765</v>
          </cell>
          <cell r="D27">
            <v>-2.6953558805343865</v>
          </cell>
          <cell r="E27">
            <v>2.178319121232978</v>
          </cell>
          <cell r="F27">
            <v>5.1010413783416668</v>
          </cell>
          <cell r="G27">
            <v>2.4450211719710495</v>
          </cell>
          <cell r="H27">
            <v>0.99054063152222227</v>
          </cell>
          <cell r="I27">
            <v>3.6600640964729507</v>
          </cell>
          <cell r="J27">
            <v>5.5408483654497189</v>
          </cell>
          <cell r="K27">
            <v>2015</v>
          </cell>
          <cell r="L27">
            <v>178503</v>
          </cell>
          <cell r="M27">
            <v>24.97934549731842</v>
          </cell>
        </row>
        <row r="28">
          <cell r="A28">
            <v>2016</v>
          </cell>
          <cell r="B28">
            <v>-12.090472005664457</v>
          </cell>
          <cell r="C28">
            <v>-11.709803779568686</v>
          </cell>
          <cell r="D28">
            <v>-0.62171807496210962</v>
          </cell>
          <cell r="E28">
            <v>1.8987952264829595</v>
          </cell>
          <cell r="F28">
            <v>4.6243900447666668</v>
          </cell>
          <cell r="G28">
            <v>2.7199999999999847</v>
          </cell>
          <cell r="H28">
            <v>3.4791376738526765</v>
          </cell>
          <cell r="I28">
            <v>2.1016666666666879</v>
          </cell>
          <cell r="J28">
            <v>10.456579528503923</v>
          </cell>
          <cell r="K28">
            <v>2016</v>
          </cell>
          <cell r="L28">
            <v>207330</v>
          </cell>
          <cell r="M28">
            <v>16.149308414984631</v>
          </cell>
        </row>
        <row r="29">
          <cell r="A29">
            <v>2017</v>
          </cell>
          <cell r="B29">
            <v>-5.0086136266975876</v>
          </cell>
          <cell r="C29">
            <v>-5.3625280422520261</v>
          </cell>
          <cell r="D29">
            <v>3.4304962275557309</v>
          </cell>
          <cell r="E29">
            <v>2.6593396120761761</v>
          </cell>
          <cell r="F29">
            <v>6.526094116466667</v>
          </cell>
          <cell r="G29">
            <v>4.1228582554517175</v>
          </cell>
          <cell r="H29">
            <v>2.3515010952197031</v>
          </cell>
          <cell r="I29">
            <v>5.5818546873214387</v>
          </cell>
          <cell r="J29">
            <v>9.6786848637107994</v>
          </cell>
          <cell r="K29">
            <v>2017</v>
          </cell>
          <cell r="L29">
            <v>222129</v>
          </cell>
          <cell r="M29">
            <v>7.1378961076544698</v>
          </cell>
        </row>
        <row r="30">
          <cell r="A30">
            <v>2018</v>
          </cell>
          <cell r="B30">
            <v>-4.7837310101354076</v>
          </cell>
          <cell r="C30">
            <v>-3.459683232838886</v>
          </cell>
          <cell r="D30">
            <v>4.141558134688097</v>
          </cell>
          <cell r="E30">
            <v>2.4385152456328698</v>
          </cell>
          <cell r="F30">
            <v>4.2983111772083324</v>
          </cell>
          <cell r="G30">
            <v>4.1341374098141159</v>
          </cell>
          <cell r="H30">
            <v>3.7042865235727049</v>
          </cell>
          <cell r="I30">
            <v>4.4804848447367931</v>
          </cell>
          <cell r="J30">
            <v>3.4805816560965326</v>
          </cell>
          <cell r="K30">
            <v>2018</v>
          </cell>
          <cell r="L30">
            <v>228327</v>
          </cell>
          <cell r="M30">
            <v>2.790270518482501</v>
          </cell>
        </row>
        <row r="31">
          <cell r="A31">
            <v>2019</v>
          </cell>
          <cell r="B31">
            <v>-8.0311400473136914</v>
          </cell>
          <cell r="C31">
            <v>-3.4156341758093287</v>
          </cell>
          <cell r="D31">
            <v>2.3803543399592071</v>
          </cell>
          <cell r="E31">
            <v>1.7860264595865871</v>
          </cell>
          <cell r="F31">
            <v>4.6735510394249999</v>
          </cell>
          <cell r="G31">
            <v>4.3493550414509485</v>
          </cell>
          <cell r="H31">
            <v>2.9422475797396146</v>
          </cell>
          <cell r="I31">
            <v>5.4640159222238083</v>
          </cell>
          <cell r="J31">
            <v>4.3785479732514574</v>
          </cell>
          <cell r="K31">
            <v>2019</v>
          </cell>
          <cell r="L31">
            <v>223799</v>
          </cell>
          <cell r="M31">
            <v>-1.9831206996982331</v>
          </cell>
        </row>
        <row r="33">
          <cell r="A33" t="str">
            <v>3º Trim 15</v>
          </cell>
          <cell r="B33">
            <v>-13.489893134300415</v>
          </cell>
          <cell r="C33">
            <v>-15.409891830839163</v>
          </cell>
          <cell r="D33">
            <v>-2.8121493183846997</v>
          </cell>
          <cell r="E33">
            <v>2.2268677669508463</v>
          </cell>
          <cell r="F33">
            <v>9.7292959223666671</v>
          </cell>
          <cell r="G33">
            <v>2.2752780328538051</v>
          </cell>
          <cell r="H33">
            <v>1.2636842816597067</v>
          </cell>
          <cell r="I33">
            <v>3.1114302321605436</v>
          </cell>
          <cell r="J33">
            <v>2.9152108393566891</v>
          </cell>
          <cell r="K33" t="str">
            <v>3º Trim 15</v>
          </cell>
          <cell r="L33">
            <v>37605</v>
          </cell>
          <cell r="M33">
            <v>18.939178290160356</v>
          </cell>
        </row>
        <row r="34">
          <cell r="A34" t="str">
            <v>4º Trim 15</v>
          </cell>
          <cell r="B34">
            <v>-15.052484491767123</v>
          </cell>
          <cell r="C34">
            <v>-15.041599512326181</v>
          </cell>
          <cell r="D34">
            <v>-2.9214466195920283</v>
          </cell>
          <cell r="E34">
            <v>2.1414386225076263</v>
          </cell>
          <cell r="F34">
            <v>3.3089038322333333</v>
          </cell>
          <cell r="G34">
            <v>2.0511951178165759</v>
          </cell>
          <cell r="H34">
            <v>0.96616742444504666</v>
          </cell>
          <cell r="I34">
            <v>2.9496501577719982</v>
          </cell>
          <cell r="J34">
            <v>4.2029477175920675</v>
          </cell>
          <cell r="K34" t="str">
            <v>4º Trim 15</v>
          </cell>
          <cell r="L34">
            <v>40237</v>
          </cell>
          <cell r="M34">
            <v>13.606076006550353</v>
          </cell>
        </row>
        <row r="35">
          <cell r="A35" t="str">
            <v>1º Trim 16</v>
          </cell>
          <cell r="B35">
            <v>-12.675475683200242</v>
          </cell>
          <cell r="C35">
            <v>-13.897917565639746</v>
          </cell>
          <cell r="D35">
            <v>-0.78039495756361943</v>
          </cell>
          <cell r="E35">
            <v>1.9346535753751819</v>
          </cell>
          <cell r="F35">
            <v>2.7231096547666667</v>
          </cell>
          <cell r="G35">
            <v>2.313728120179718</v>
          </cell>
          <cell r="H35">
            <v>3.2403691813804159</v>
          </cell>
          <cell r="I35">
            <v>1.552628041403409</v>
          </cell>
          <cell r="J35">
            <v>10.532498042286591</v>
          </cell>
          <cell r="K35" t="str">
            <v>1º Trim 16</v>
          </cell>
          <cell r="L35">
            <v>58428</v>
          </cell>
          <cell r="M35">
            <v>26.390931902742935</v>
          </cell>
        </row>
        <row r="36">
          <cell r="A36" t="str">
            <v>2º Trim 16</v>
          </cell>
          <cell r="B36">
            <v>-12.992991591768297</v>
          </cell>
          <cell r="C36">
            <v>-13.574296499741559</v>
          </cell>
          <cell r="D36">
            <v>-1.4071195489539843</v>
          </cell>
          <cell r="E36">
            <v>1.7643554618077317</v>
          </cell>
          <cell r="F36">
            <v>3.8504228005333334</v>
          </cell>
          <cell r="G36">
            <v>1.7996400719856069</v>
          </cell>
          <cell r="H36">
            <v>2.9339036289514127</v>
          </cell>
          <cell r="I36">
            <v>0.88789863988560569</v>
          </cell>
          <cell r="J36">
            <v>5.9964268312489679</v>
          </cell>
          <cell r="K36" t="str">
            <v>2º Trim 16</v>
          </cell>
          <cell r="L36">
            <v>60198</v>
          </cell>
          <cell r="M36">
            <v>10.591001782007254</v>
          </cell>
        </row>
        <row r="37">
          <cell r="A37" t="str">
            <v>3º Trim 16</v>
          </cell>
          <cell r="B37">
            <v>-12.325126942797544</v>
          </cell>
          <cell r="C37">
            <v>-10.178863816358243</v>
          </cell>
          <cell r="D37">
            <v>-0.55014262453020979</v>
          </cell>
          <cell r="E37">
            <v>1.8263427001521393</v>
          </cell>
          <cell r="F37">
            <v>6.8212182926333327</v>
          </cell>
          <cell r="G37">
            <v>3.268821495078484</v>
          </cell>
          <cell r="H37">
            <v>5.0817484150817336</v>
          </cell>
          <cell r="I37">
            <v>1.7939450210564729</v>
          </cell>
          <cell r="J37">
            <v>10.394961903281001</v>
          </cell>
          <cell r="K37" t="str">
            <v>3º Trim 16</v>
          </cell>
          <cell r="L37">
            <v>40300</v>
          </cell>
          <cell r="M37">
            <v>7.1666001861454589</v>
          </cell>
        </row>
        <row r="38">
          <cell r="A38" t="str">
            <v>4º Trim 16</v>
          </cell>
          <cell r="B38">
            <v>-10.368293804891749</v>
          </cell>
          <cell r="C38">
            <v>-9.1881372365351925</v>
          </cell>
          <cell r="D38">
            <v>0.250784831199375</v>
          </cell>
          <cell r="E38">
            <v>2.0698291685967853</v>
          </cell>
          <cell r="F38">
            <v>5.1028094311333332</v>
          </cell>
          <cell r="G38">
            <v>3.4916943521594987</v>
          </cell>
          <cell r="H38">
            <v>2.6654746531571902</v>
          </cell>
          <cell r="I38">
            <v>4.1711087420042645</v>
          </cell>
          <cell r="J38">
            <v>15.446389813341057</v>
          </cell>
          <cell r="K38" t="str">
            <v>4º Trim 16</v>
          </cell>
          <cell r="L38">
            <v>48404</v>
          </cell>
          <cell r="M38">
            <v>20.297238859755936</v>
          </cell>
        </row>
        <row r="39">
          <cell r="A39" t="str">
            <v>1º Trim 17</v>
          </cell>
          <cell r="B39">
            <v>-8.0699686561183395</v>
          </cell>
          <cell r="C39">
            <v>-7.8937239145410869</v>
          </cell>
          <cell r="D39">
            <v>1.7959386698326465</v>
          </cell>
          <cell r="E39">
            <v>2.3560505596213588</v>
          </cell>
          <cell r="F39">
            <v>5.3542455308333325</v>
          </cell>
          <cell r="G39">
            <v>3.0938647089669757</v>
          </cell>
          <cell r="H39">
            <v>1.3733683153564442</v>
          </cell>
          <cell r="I39">
            <v>4.5271030511615464</v>
          </cell>
          <cell r="J39">
            <v>9.0723029086472167</v>
          </cell>
          <cell r="K39" t="str">
            <v>1º Trim 17</v>
          </cell>
          <cell r="L39">
            <v>59869</v>
          </cell>
          <cell r="M39">
            <v>2.46628328883412</v>
          </cell>
        </row>
        <row r="40">
          <cell r="A40" t="str">
            <v>2º Trim 17</v>
          </cell>
          <cell r="B40">
            <v>-5.0284979072716895</v>
          </cell>
          <cell r="C40">
            <v>-6.4363414686110429</v>
          </cell>
          <cell r="D40">
            <v>3.3617003615446763</v>
          </cell>
          <cell r="E40">
            <v>2.6553057863299756</v>
          </cell>
          <cell r="F40">
            <v>6.3777494797000003</v>
          </cell>
          <cell r="G40">
            <v>4.8418778236103037</v>
          </cell>
          <cell r="H40">
            <v>2.9671471237501663</v>
          </cell>
          <cell r="I40">
            <v>6.3814358230601869</v>
          </cell>
          <cell r="J40">
            <v>14.808004658147155</v>
          </cell>
          <cell r="K40" t="str">
            <v>2º Trim 17</v>
          </cell>
          <cell r="L40">
            <v>67317</v>
          </cell>
          <cell r="M40">
            <v>11.825974284859967</v>
          </cell>
        </row>
        <row r="41">
          <cell r="A41" t="str">
            <v>3º Trim 17</v>
          </cell>
          <cell r="B41">
            <v>-3.2213333184727833</v>
          </cell>
          <cell r="C41">
            <v>-3.3386353032689597</v>
          </cell>
          <cell r="D41">
            <v>3.6042383451519697</v>
          </cell>
          <cell r="E41">
            <v>2.8163768461111496</v>
          </cell>
          <cell r="F41">
            <v>8.9406970830333332</v>
          </cell>
          <cell r="G41">
            <v>4.2151022379649135</v>
          </cell>
          <cell r="H41">
            <v>1.3844346362683666</v>
          </cell>
          <cell r="I41">
            <v>6.5769756987425865</v>
          </cell>
          <cell r="J41">
            <v>7.6179073643683637</v>
          </cell>
          <cell r="K41" t="str">
            <v>3º Trim 17</v>
          </cell>
          <cell r="L41">
            <v>44366</v>
          </cell>
          <cell r="M41">
            <v>10.08933002481389</v>
          </cell>
        </row>
        <row r="42">
          <cell r="A42" t="str">
            <v>4º Trim 17</v>
          </cell>
          <cell r="B42">
            <v>-3.714654624927539</v>
          </cell>
          <cell r="C42">
            <v>-3.7814114825870164</v>
          </cell>
          <cell r="D42">
            <v>4.9601075336936331</v>
          </cell>
          <cell r="E42">
            <v>2.8096252562422208</v>
          </cell>
          <cell r="F42">
            <v>5.4316843723000003</v>
          </cell>
          <cell r="G42">
            <v>4.3337292542775288</v>
          </cell>
          <cell r="H42">
            <v>3.6960588273237391</v>
          </cell>
          <cell r="I42">
            <v>4.8484073173851812</v>
          </cell>
          <cell r="J42">
            <v>7.6674813561446626</v>
          </cell>
          <cell r="K42" t="str">
            <v>4º Trim 17</v>
          </cell>
          <cell r="L42">
            <v>50577</v>
          </cell>
          <cell r="M42">
            <v>4.4892984050904943</v>
          </cell>
        </row>
        <row r="43">
          <cell r="A43" t="str">
            <v>1º Trim 18</v>
          </cell>
          <cell r="B43">
            <v>-3.8969147474702877</v>
          </cell>
          <cell r="C43">
            <v>-3.6734590950428334</v>
          </cell>
          <cell r="D43">
            <v>3.551553208653353</v>
          </cell>
          <cell r="E43">
            <v>2.800542404543549</v>
          </cell>
          <cell r="F43">
            <v>6.508092195533334</v>
          </cell>
          <cell r="G43">
            <v>5.1119023397761794</v>
          </cell>
          <cell r="H43">
            <v>4.3774163657858622</v>
          </cell>
          <cell r="I43">
            <v>5.701893243842207</v>
          </cell>
          <cell r="J43">
            <v>6.22113163972287</v>
          </cell>
          <cell r="K43" t="str">
            <v>1º Trim 18</v>
          </cell>
          <cell r="L43">
            <v>63169</v>
          </cell>
          <cell r="M43">
            <v>5.5120346088960872</v>
          </cell>
        </row>
        <row r="44">
          <cell r="A44" t="str">
            <v>2º Trim 18</v>
          </cell>
          <cell r="B44">
            <v>-3.9991011679218755</v>
          </cell>
          <cell r="C44">
            <v>-3.0859606431132605</v>
          </cell>
          <cell r="D44">
            <v>5.1298382258404489</v>
          </cell>
          <cell r="E44">
            <v>2.6040651582970753</v>
          </cell>
          <cell r="F44">
            <v>3.9211756669333333</v>
          </cell>
          <cell r="G44">
            <v>3.6128024980484099</v>
          </cell>
          <cell r="H44">
            <v>2.3015322529793707</v>
          </cell>
          <cell r="I44">
            <v>4.6631963809877846</v>
          </cell>
          <cell r="J44">
            <v>3.7396898272962602</v>
          </cell>
          <cell r="K44" t="str">
            <v>2º Trim 18</v>
          </cell>
          <cell r="L44">
            <v>71392</v>
          </cell>
          <cell r="M44">
            <v>6.0534486088209576</v>
          </cell>
        </row>
        <row r="45">
          <cell r="A45" t="str">
            <v>3º Trim 18</v>
          </cell>
          <cell r="B45">
            <v>-5.0318906790914042</v>
          </cell>
          <cell r="C45">
            <v>-3.1981525131570065</v>
          </cell>
          <cell r="D45">
            <v>4.021223707670373</v>
          </cell>
          <cell r="E45">
            <v>2.2455933041724072</v>
          </cell>
          <cell r="F45">
            <v>4.3934988784666666</v>
          </cell>
          <cell r="G45">
            <v>2.8117661599307979</v>
          </cell>
          <cell r="H45">
            <v>3.4639356071283203</v>
          </cell>
          <cell r="I45">
            <v>2.301555766115456</v>
          </cell>
          <cell r="J45">
            <v>2.6373194886785143</v>
          </cell>
          <cell r="K45" t="str">
            <v>3º Trim 18</v>
          </cell>
          <cell r="L45">
            <v>48134</v>
          </cell>
          <cell r="M45">
            <v>8.4929901275751547</v>
          </cell>
        </row>
        <row r="46">
          <cell r="A46" t="str">
            <v>4º Trim 18</v>
          </cell>
          <cell r="B46">
            <v>-6.2070174460580665</v>
          </cell>
          <cell r="C46">
            <v>-3.8811606800424436</v>
          </cell>
          <cell r="D46">
            <v>3.863617396588213</v>
          </cell>
          <cell r="E46">
            <v>2.1038601155184486</v>
          </cell>
          <cell r="F46">
            <v>2.3704779678999999</v>
          </cell>
          <cell r="G46">
            <v>5.0183071290114327</v>
          </cell>
          <cell r="H46">
            <v>4.6715600895745268</v>
          </cell>
          <cell r="I46">
            <v>5.2983162518301441</v>
          </cell>
          <cell r="J46">
            <v>2.1128605104624256</v>
          </cell>
          <cell r="K46" t="str">
            <v>4º Trim 18</v>
          </cell>
          <cell r="L46">
            <v>45632</v>
          </cell>
          <cell r="M46">
            <v>-9.7771714415643487</v>
          </cell>
        </row>
        <row r="47">
          <cell r="A47" t="str">
            <v>1º Trim 19</v>
          </cell>
          <cell r="B47">
            <v>-9.48728372494603</v>
          </cell>
          <cell r="C47">
            <v>-3.5728070061293029</v>
          </cell>
          <cell r="D47">
            <v>1.2632955456468986</v>
          </cell>
          <cell r="E47">
            <v>2.2064858619780616</v>
          </cell>
          <cell r="F47">
            <v>5.1474960192666668</v>
          </cell>
          <cell r="G47">
            <v>4.6001693684974754</v>
          </cell>
          <cell r="H47">
            <v>2.5591575596167502</v>
          </cell>
          <cell r="I47">
            <v>6.2239793931770038</v>
          </cell>
          <cell r="J47">
            <v>5.6971055849979422</v>
          </cell>
          <cell r="K47" t="str">
            <v>1º Trim 19</v>
          </cell>
          <cell r="L47">
            <v>59445</v>
          </cell>
          <cell r="M47">
            <v>-5.8952967436559049</v>
          </cell>
        </row>
        <row r="48">
          <cell r="A48" t="str">
            <v>2º Trim 19</v>
          </cell>
          <cell r="B48">
            <v>-8.2596792409207165</v>
          </cell>
          <cell r="C48">
            <v>-3.3614192775583205</v>
          </cell>
          <cell r="D48">
            <v>2.1584663590104367</v>
          </cell>
          <cell r="E48">
            <v>2.385920715564005</v>
          </cell>
          <cell r="F48">
            <v>3.2810624816666665</v>
          </cell>
          <cell r="G48">
            <v>4.8249050690133117</v>
          </cell>
          <cell r="H48">
            <v>3.7598619329388185</v>
          </cell>
          <cell r="I48">
            <v>5.66328192072001</v>
          </cell>
          <cell r="J48">
            <v>4.5414779744750859</v>
          </cell>
          <cell r="K48" t="str">
            <v>2º Trim 19</v>
          </cell>
          <cell r="L48">
            <v>69150</v>
          </cell>
          <cell r="M48">
            <v>-3.1404078888390785</v>
          </cell>
        </row>
        <row r="49">
          <cell r="A49" t="str">
            <v>3º Trim 19</v>
          </cell>
          <cell r="B49">
            <v>-7.1438816068532178</v>
          </cell>
          <cell r="C49">
            <v>-3.0480146841841065</v>
          </cell>
          <cell r="D49">
            <v>2.4603480444699737</v>
          </cell>
          <cell r="E49">
            <v>2.1793285779915315</v>
          </cell>
          <cell r="F49">
            <v>5.9894471199333337</v>
          </cell>
          <cell r="G49">
            <v>4.4358958946925355</v>
          </cell>
          <cell r="H49">
            <v>3.1239594369608028</v>
          </cell>
          <cell r="I49">
            <v>5.482521661189125</v>
          </cell>
          <cell r="J49">
            <v>2.6779452083908808</v>
          </cell>
          <cell r="K49" t="str">
            <v>3º Trim 19</v>
          </cell>
          <cell r="L49">
            <v>45429</v>
          </cell>
          <cell r="M49">
            <v>-5.6197282586113744</v>
          </cell>
        </row>
        <row r="50">
          <cell r="A50" t="str">
            <v>4º Trim 19</v>
          </cell>
          <cell r="B50">
            <v>-7.2337156165348047</v>
          </cell>
          <cell r="C50">
            <v>-3.6802957353655863</v>
          </cell>
          <cell r="D50">
            <v>3.6393074107095202</v>
          </cell>
          <cell r="E50">
            <v>0.37237068281275043</v>
          </cell>
          <cell r="F50">
            <v>4.2761985368333333</v>
          </cell>
          <cell r="G50">
            <v>3.5597093636470021</v>
          </cell>
          <cell r="H50">
            <v>2.3474178403755701</v>
          </cell>
          <cell r="I50">
            <v>4.5160916543553071</v>
          </cell>
          <cell r="J50">
            <v>5.3723601333827418</v>
          </cell>
          <cell r="K50" t="str">
            <v>4º Trim 19</v>
          </cell>
          <cell r="L50">
            <v>49775</v>
          </cell>
          <cell r="M50">
            <v>9.0791549789621229</v>
          </cell>
        </row>
        <row r="51">
          <cell r="A51" t="str">
            <v>1º Trim 20</v>
          </cell>
          <cell r="B51">
            <v>-9.8976478831038346</v>
          </cell>
          <cell r="C51">
            <v>-2.3270869512598167</v>
          </cell>
          <cell r="D51">
            <v>2.0764093619607196</v>
          </cell>
          <cell r="E51">
            <v>-3.9912185955838453</v>
          </cell>
          <cell r="F51">
            <v>3.3290934647333335</v>
          </cell>
          <cell r="G51">
            <v>2.1772444701460074</v>
          </cell>
          <cell r="H51">
            <v>7.2172641256006926</v>
          </cell>
          <cell r="I51">
            <v>-1.6946285069787308</v>
          </cell>
          <cell r="J51">
            <v>-15.797255166650586</v>
          </cell>
          <cell r="K51" t="str">
            <v>1º Trim 20</v>
          </cell>
          <cell r="L51">
            <v>45282</v>
          </cell>
          <cell r="M51">
            <v>-23.825384809487758</v>
          </cell>
        </row>
        <row r="52">
          <cell r="A52" t="str">
            <v>2º Trim 20</v>
          </cell>
          <cell r="B52">
            <v>-33.133647064988061</v>
          </cell>
          <cell r="C52">
            <v>-13.727585003978627</v>
          </cell>
          <cell r="D52">
            <v>-19.325949256361017</v>
          </cell>
          <cell r="E52">
            <v>-8.6016382658382771</v>
          </cell>
          <cell r="F52">
            <v>-48.138252129199998</v>
          </cell>
          <cell r="G52">
            <v>-13.184601673231157</v>
          </cell>
          <cell r="H52">
            <v>-1.853391944873465</v>
          </cell>
          <cell r="I52">
            <v>-21.873248907318171</v>
          </cell>
          <cell r="J52">
            <v>-71.271751704447553</v>
          </cell>
          <cell r="K52" t="str">
            <v>2º Trim 20</v>
          </cell>
          <cell r="L52">
            <v>19566</v>
          </cell>
          <cell r="M52">
            <v>-71.70498915401302</v>
          </cell>
        </row>
        <row r="53">
          <cell r="A53" t="str">
            <v>3º Trim 20</v>
          </cell>
          <cell r="B53">
            <v>-26.317329190737922</v>
          </cell>
          <cell r="C53">
            <v>-15.526118959907066</v>
          </cell>
          <cell r="D53">
            <v>-7.8111211740760202</v>
          </cell>
          <cell r="E53">
            <v>-9.590154278272264</v>
          </cell>
          <cell r="F53">
            <v>-29.435836732066665</v>
          </cell>
          <cell r="G53">
            <v>-2.2359712230215649</v>
          </cell>
          <cell r="H53">
            <v>-7.3384800540111428E-2</v>
          </cell>
          <cell r="I53">
            <v>-3.9257895482226388</v>
          </cell>
          <cell r="J53" t="str">
            <v/>
          </cell>
          <cell r="K53" t="str">
            <v>3º Trim 20</v>
          </cell>
          <cell r="L53">
            <v>40812</v>
          </cell>
          <cell r="M53">
            <v>-10.163111668757836</v>
          </cell>
        </row>
        <row r="55">
          <cell r="A55">
            <v>43009</v>
          </cell>
          <cell r="B55">
            <v>-2.700539787459677</v>
          </cell>
          <cell r="C55">
            <v>-3.9854714748095099</v>
          </cell>
          <cell r="D55">
            <v>5.6607875745682499</v>
          </cell>
          <cell r="E55">
            <v>2.8157739783891245</v>
          </cell>
          <cell r="F55">
            <v>5.4614025187999999</v>
          </cell>
          <cell r="G55">
            <v>2.18416241701145</v>
          </cell>
          <cell r="H55">
            <v>2.3457862728062366</v>
          </cell>
          <cell r="I55">
            <v>2.0439497169177656</v>
          </cell>
          <cell r="J55">
            <v>7.8288806222522851</v>
          </cell>
          <cell r="K55" t="str">
            <v>Jan-Out 17</v>
          </cell>
          <cell r="L55">
            <v>187450</v>
          </cell>
          <cell r="M55">
            <v>7.8172542117463024</v>
          </cell>
        </row>
        <row r="56">
          <cell r="A56">
            <v>43040</v>
          </cell>
          <cell r="B56">
            <v>-4.1522665109850179</v>
          </cell>
          <cell r="C56">
            <v>-4.42370520512232</v>
          </cell>
          <cell r="D56">
            <v>4.8904536134818901</v>
          </cell>
          <cell r="E56">
            <v>2.806796318104432</v>
          </cell>
          <cell r="F56">
            <v>3.6668916954999999</v>
          </cell>
          <cell r="G56">
            <v>5.1257346565179489</v>
          </cell>
          <cell r="H56">
            <v>4.8196276183087576</v>
          </cell>
          <cell r="I56">
            <v>5.3771685996357803</v>
          </cell>
          <cell r="J56">
            <v>8.5509206283158221</v>
          </cell>
          <cell r="K56" t="str">
            <v>Jan-Nov 17</v>
          </cell>
          <cell r="L56">
            <v>205076</v>
          </cell>
          <cell r="M56">
            <v>7.7408033959924865</v>
          </cell>
        </row>
        <row r="57">
          <cell r="A57">
            <v>43070</v>
          </cell>
          <cell r="B57">
            <v>-4.2911575763379224</v>
          </cell>
          <cell r="C57">
            <v>-2.9350577678292202</v>
          </cell>
          <cell r="D57">
            <v>4.3290814130307593</v>
          </cell>
          <cell r="E57">
            <v>2.806305472233106</v>
          </cell>
          <cell r="F57">
            <v>7.1667589025999998</v>
          </cell>
          <cell r="G57">
            <v>5.6941901917332984</v>
          </cell>
          <cell r="H57">
            <v>3.9283986453797723</v>
          </cell>
          <cell r="I57">
            <v>7.1250240061455656</v>
          </cell>
          <cell r="J57">
            <v>6.6743053566313364</v>
          </cell>
          <cell r="K57" t="str">
            <v>Jan-Dez 17</v>
          </cell>
          <cell r="L57">
            <v>222129</v>
          </cell>
          <cell r="M57">
            <v>7.1378961076544698</v>
          </cell>
        </row>
        <row r="58">
          <cell r="A58">
            <v>43101</v>
          </cell>
          <cell r="B58">
            <v>-4.4696868935235541</v>
          </cell>
          <cell r="C58">
            <v>-3.9675869183606602</v>
          </cell>
          <cell r="D58">
            <v>2.6299254921793604</v>
          </cell>
          <cell r="E58">
            <v>2.8114897504114111</v>
          </cell>
          <cell r="F58">
            <v>14.608810974300001</v>
          </cell>
          <cell r="G58">
            <v>5.6236133886370112</v>
          </cell>
          <cell r="H58">
            <v>3.2317368166424814</v>
          </cell>
          <cell r="I58">
            <v>7.5731331793687389</v>
          </cell>
          <cell r="J58">
            <v>6.6764572977858307</v>
          </cell>
          <cell r="K58">
            <v>43109</v>
          </cell>
          <cell r="L58">
            <v>14487</v>
          </cell>
          <cell r="M58">
            <v>-3.5999467660367372</v>
          </cell>
        </row>
        <row r="59">
          <cell r="A59">
            <v>43132</v>
          </cell>
          <cell r="B59">
            <v>-3.8092931400664698</v>
          </cell>
          <cell r="C59">
            <v>-3.5465443628712499</v>
          </cell>
          <cell r="D59">
            <v>3.4340064791065896</v>
          </cell>
          <cell r="E59">
            <v>2.8089091009698919</v>
          </cell>
          <cell r="F59">
            <v>5.4528298681000003</v>
          </cell>
          <cell r="G59">
            <v>4.6727185857620555</v>
          </cell>
          <cell r="H59">
            <v>3.7507212925562499</v>
          </cell>
          <cell r="I59">
            <v>5.4087452471482891</v>
          </cell>
          <cell r="J59">
            <v>3.7045480451384947</v>
          </cell>
          <cell r="K59" t="str">
            <v>Jan-Fev 18</v>
          </cell>
          <cell r="L59">
            <v>35282</v>
          </cell>
          <cell r="M59">
            <v>4.1104783263005658</v>
          </cell>
        </row>
        <row r="60">
          <cell r="A60">
            <v>43160</v>
          </cell>
          <cell r="B60">
            <v>-3.4117642088208395</v>
          </cell>
          <cell r="C60">
            <v>-3.5062460038965901</v>
          </cell>
          <cell r="D60">
            <v>4.5907276546741098</v>
          </cell>
          <cell r="E60">
            <v>2.7812283622493439</v>
          </cell>
          <cell r="F60">
            <v>-0.53736425580000002</v>
          </cell>
          <cell r="G60">
            <v>5.0451807228915726</v>
          </cell>
          <cell r="H60">
            <v>6.1151079136690498</v>
          </cell>
          <cell r="I60">
            <v>4.169008806445575</v>
          </cell>
          <cell r="J60">
            <v>8.0103103003866352</v>
          </cell>
          <cell r="K60" t="str">
            <v>Jan-Mar 18</v>
          </cell>
          <cell r="L60">
            <v>63169</v>
          </cell>
          <cell r="M60">
            <v>5.5120346088960872</v>
          </cell>
        </row>
        <row r="61">
          <cell r="A61">
            <v>43191</v>
          </cell>
          <cell r="B61">
            <v>-3.7155271595895649</v>
          </cell>
          <cell r="C61">
            <v>-3.1317187872093402</v>
          </cell>
          <cell r="D61">
            <v>4.2200926536451702</v>
          </cell>
          <cell r="E61">
            <v>2.7160389156858145</v>
          </cell>
          <cell r="F61">
            <v>2.6826000430999999</v>
          </cell>
          <cell r="G61">
            <v>1.7464788732394396</v>
          </cell>
          <cell r="H61">
            <v>-0.17050298380220852</v>
          </cell>
          <cell r="I61">
            <v>3.2817452918142891</v>
          </cell>
          <cell r="J61">
            <v>-0.28806235702786864</v>
          </cell>
          <cell r="K61" t="str">
            <v>Jan-Abr 18</v>
          </cell>
          <cell r="L61">
            <v>84710</v>
          </cell>
          <cell r="M61">
            <v>7.6379623629271123</v>
          </cell>
        </row>
        <row r="62">
          <cell r="A62">
            <v>43221</v>
          </cell>
          <cell r="B62">
            <v>-3.2897310131136899</v>
          </cell>
          <cell r="C62">
            <v>-2.5347826077869802</v>
          </cell>
          <cell r="D62">
            <v>5.6765039615569188</v>
          </cell>
          <cell r="E62">
            <v>2.61257290498218</v>
          </cell>
          <cell r="F62">
            <v>4.5450577482999996</v>
          </cell>
          <cell r="G62">
            <v>5.8906691800188611</v>
          </cell>
          <cell r="H62">
            <v>5.0186406653283484</v>
          </cell>
          <cell r="I62">
            <v>6.5883887801695806</v>
          </cell>
          <cell r="J62">
            <v>6.847133757961771</v>
          </cell>
          <cell r="K62" t="str">
            <v>Jan-Mai 18</v>
          </cell>
          <cell r="L62">
            <v>108344</v>
          </cell>
          <cell r="M62">
            <v>5.8543067062685594</v>
          </cell>
        </row>
        <row r="63">
          <cell r="A63">
            <v>43252</v>
          </cell>
          <cell r="B63">
            <v>-4.9920453310623722</v>
          </cell>
          <cell r="C63">
            <v>-3.5913805343434602</v>
          </cell>
          <cell r="D63">
            <v>5.4929180623192595</v>
          </cell>
          <cell r="E63">
            <v>2.4835836542232315</v>
          </cell>
          <cell r="F63">
            <v>4.5358692094000004</v>
          </cell>
          <cell r="G63">
            <v>3.2141198327914537</v>
          </cell>
          <cell r="H63">
            <v>2.0841121495327286</v>
          </cell>
          <cell r="I63">
            <v>4.1231395026347428</v>
          </cell>
          <cell r="J63">
            <v>4.3893129770992374</v>
          </cell>
          <cell r="K63" t="str">
            <v>Jan-Jun 18</v>
          </cell>
          <cell r="L63">
            <v>134561</v>
          </cell>
          <cell r="M63">
            <v>5.7985941848945686</v>
          </cell>
        </row>
        <row r="64">
          <cell r="A64">
            <v>43282</v>
          </cell>
          <cell r="B64">
            <v>-5.5796921807500599</v>
          </cell>
          <cell r="C64">
            <v>-4.6247167436651493</v>
          </cell>
          <cell r="D64">
            <v>2.3236725115828798</v>
          </cell>
          <cell r="E64">
            <v>2.3504123161524504</v>
          </cell>
          <cell r="F64">
            <v>5.2243785972000003</v>
          </cell>
          <cell r="G64">
            <v>2.5400945582645846</v>
          </cell>
          <cell r="H64">
            <v>1.6368908427649558</v>
          </cell>
          <cell r="I64">
            <v>3.2673722963644707</v>
          </cell>
          <cell r="J64">
            <v>2.6406811227883509</v>
          </cell>
          <cell r="K64" t="str">
            <v>Jan-Jul 18</v>
          </cell>
          <cell r="L64">
            <v>154548</v>
          </cell>
          <cell r="M64">
            <v>6.7630113707014488</v>
          </cell>
        </row>
        <row r="65">
          <cell r="A65">
            <v>43313</v>
          </cell>
          <cell r="B65">
            <v>-5.6418304671899628</v>
          </cell>
          <cell r="C65">
            <v>-2.9124445274633599</v>
          </cell>
          <cell r="D65">
            <v>5.2368931143891491</v>
          </cell>
          <cell r="E65">
            <v>2.2348136547320152</v>
          </cell>
          <cell r="F65">
            <v>4.4257953856999999</v>
          </cell>
          <cell r="G65">
            <v>4.2922459643556863</v>
          </cell>
          <cell r="H65">
            <v>6.1734257764270097</v>
          </cell>
          <cell r="I65">
            <v>2.8245468764375801</v>
          </cell>
          <cell r="J65">
            <v>2.5430383569918291</v>
          </cell>
          <cell r="K65" t="str">
            <v>Jan-Ago 18</v>
          </cell>
          <cell r="L65">
            <v>169909</v>
          </cell>
          <cell r="M65">
            <v>8.4329429783975201</v>
          </cell>
        </row>
        <row r="66">
          <cell r="A66">
            <v>43344</v>
          </cell>
          <cell r="B66">
            <v>-3.8741493893341881</v>
          </cell>
          <cell r="C66">
            <v>-2.0572962683425104</v>
          </cell>
          <cell r="D66">
            <v>4.5031054970390896</v>
          </cell>
          <cell r="E66">
            <v>2.1515539416327556</v>
          </cell>
          <cell r="F66">
            <v>3.5303226525000002</v>
          </cell>
          <cell r="G66">
            <v>1.6206261510128996</v>
          </cell>
          <cell r="H66">
            <v>2.623961154169379</v>
          </cell>
          <cell r="I66">
            <v>0.82855321861057973</v>
          </cell>
          <cell r="J66">
            <v>2.7432821160457479</v>
          </cell>
          <cell r="K66" t="str">
            <v>Jan-Set 18</v>
          </cell>
          <cell r="L66">
            <v>182695</v>
          </cell>
          <cell r="M66">
            <v>6.4954066405521189</v>
          </cell>
        </row>
        <row r="67">
          <cell r="A67">
            <v>43374</v>
          </cell>
          <cell r="B67">
            <v>-4.7432933524290029</v>
          </cell>
          <cell r="C67">
            <v>-3.2709734032168698</v>
          </cell>
          <cell r="D67">
            <v>5.6337273186813297</v>
          </cell>
          <cell r="E67">
            <v>2.1057053532397063</v>
          </cell>
          <cell r="F67">
            <v>3.1979392619999998</v>
          </cell>
          <cell r="G67">
            <v>6.4406779661017026</v>
          </cell>
          <cell r="H67">
            <v>4.8575740426334733</v>
          </cell>
          <cell r="I67">
            <v>7.729922888847085</v>
          </cell>
          <cell r="J67">
            <v>0.78406774345303631</v>
          </cell>
          <cell r="K67" t="str">
            <v>Jan-Out 18</v>
          </cell>
          <cell r="L67">
            <v>196646</v>
          </cell>
          <cell r="M67">
            <v>4.9058415577487295</v>
          </cell>
        </row>
        <row r="68">
          <cell r="A68">
            <v>43405</v>
          </cell>
          <cell r="B68">
            <v>-6.7187327438790794</v>
          </cell>
          <cell r="C68">
            <v>-4.0232550723396701</v>
          </cell>
          <cell r="D68">
            <v>2.43769302704457</v>
          </cell>
          <cell r="E68">
            <v>2.0945554192007165</v>
          </cell>
          <cell r="F68">
            <v>0.2676444704</v>
          </cell>
          <cell r="G68">
            <v>4.3717349463843931</v>
          </cell>
          <cell r="H68">
            <v>3.0992691275788786</v>
          </cell>
          <cell r="I68">
            <v>5.3847553210842278</v>
          </cell>
          <cell r="J68">
            <v>-3.8332534738856339E-2</v>
          </cell>
          <cell r="K68" t="str">
            <v>Jan-Nov 18</v>
          </cell>
          <cell r="L68">
            <v>212146</v>
          </cell>
          <cell r="M68">
            <v>3.4475023893580925</v>
          </cell>
        </row>
        <row r="69">
          <cell r="A69">
            <v>43435</v>
          </cell>
          <cell r="B69">
            <v>-7.1590262418661155</v>
          </cell>
          <cell r="C69">
            <v>-4.3492535645707902</v>
          </cell>
          <cell r="D69">
            <v>3.5194318440387402</v>
          </cell>
          <cell r="E69">
            <v>2.1113195741149227</v>
          </cell>
          <cell r="F69">
            <v>3.6458501713000002</v>
          </cell>
          <cell r="G69">
            <v>4.2844120328167747</v>
          </cell>
          <cell r="H69">
            <v>6.0701983055581508</v>
          </cell>
          <cell r="I69">
            <v>2.8953029759770601</v>
          </cell>
          <cell r="J69">
            <v>5.6390977443609103</v>
          </cell>
          <cell r="K69" t="str">
            <v>Jan-Dez 18</v>
          </cell>
          <cell r="L69">
            <v>228327</v>
          </cell>
          <cell r="M69">
            <v>2.790270518482501</v>
          </cell>
        </row>
        <row r="70">
          <cell r="A70">
            <v>43466</v>
          </cell>
          <cell r="B70">
            <v>-7.8642565280927821</v>
          </cell>
          <cell r="C70">
            <v>-3.0165464084419598</v>
          </cell>
          <cell r="D70">
            <v>2.4403835825747398</v>
          </cell>
          <cell r="E70">
            <v>2.1490635137460856</v>
          </cell>
          <cell r="F70">
            <v>10.1752413191</v>
          </cell>
          <cell r="G70">
            <v>5.2237442922374413</v>
          </cell>
          <cell r="H70">
            <v>4.8551879276408414</v>
          </cell>
          <cell r="I70">
            <v>5.5013865283119969</v>
          </cell>
          <cell r="J70">
            <v>3.4311129937519809</v>
          </cell>
          <cell r="K70">
            <v>43474</v>
          </cell>
          <cell r="L70">
            <v>15684</v>
          </cell>
          <cell r="M70">
            <v>8.2625802443570251</v>
          </cell>
        </row>
        <row r="71">
          <cell r="A71">
            <v>43497</v>
          </cell>
          <cell r="B71">
            <v>-9.8562279225813949</v>
          </cell>
          <cell r="C71">
            <v>-4.0993992837172204</v>
          </cell>
          <cell r="D71">
            <v>1.15389728109325</v>
          </cell>
          <cell r="E71">
            <v>2.2027199166549494</v>
          </cell>
          <cell r="F71">
            <v>5.6497071621000003</v>
          </cell>
          <cell r="G71">
            <v>4.3819609275150668</v>
          </cell>
          <cell r="H71">
            <v>2.7623285131627853</v>
          </cell>
          <cell r="I71">
            <v>5.6632699071151649</v>
          </cell>
          <cell r="J71">
            <v>6.4959331721257314</v>
          </cell>
          <cell r="K71" t="str">
            <v>Jan-Fev 19</v>
          </cell>
          <cell r="L71">
            <v>34545</v>
          </cell>
          <cell r="M71">
            <v>-2.0888838501218743</v>
          </cell>
        </row>
        <row r="72">
          <cell r="A72">
            <v>43525</v>
          </cell>
          <cell r="B72">
            <v>-10.741366724163912</v>
          </cell>
          <cell r="C72">
            <v>-3.6024753262287299</v>
          </cell>
          <cell r="D72">
            <v>0.19560577327270592</v>
          </cell>
          <cell r="E72">
            <v>2.2676741555331503</v>
          </cell>
          <cell r="F72">
            <v>-0.38246042340000003</v>
          </cell>
          <cell r="G72">
            <v>4.202508960573482</v>
          </cell>
          <cell r="H72">
            <v>0.17841213202498807</v>
          </cell>
          <cell r="I72">
            <v>7.5096681356237269</v>
          </cell>
          <cell r="J72">
            <v>6.9940339605323487</v>
          </cell>
          <cell r="K72" t="str">
            <v>Jan-Mar 19</v>
          </cell>
          <cell r="L72">
            <v>59445</v>
          </cell>
          <cell r="M72">
            <v>-5.8952967436559049</v>
          </cell>
        </row>
        <row r="73">
          <cell r="A73">
            <v>43556</v>
          </cell>
          <cell r="B73">
            <v>-7.3077920793551003</v>
          </cell>
          <cell r="C73">
            <v>-3.38734816653312</v>
          </cell>
          <cell r="D73">
            <v>4.1439980293738898</v>
          </cell>
          <cell r="E73">
            <v>2.3366854694373274</v>
          </cell>
          <cell r="F73">
            <v>1.8456638339</v>
          </cell>
          <cell r="G73">
            <v>6.6445182724252447</v>
          </cell>
          <cell r="H73">
            <v>5.7785368630799923</v>
          </cell>
          <cell r="I73">
            <v>7.3208160317746831</v>
          </cell>
          <cell r="J73">
            <v>5.9648228396635261</v>
          </cell>
          <cell r="K73" t="str">
            <v>Jan-Abr 19</v>
          </cell>
          <cell r="L73">
            <v>80566</v>
          </cell>
          <cell r="M73">
            <v>-4.8919844174241547</v>
          </cell>
        </row>
        <row r="74">
          <cell r="A74">
            <v>43586</v>
          </cell>
          <cell r="B74">
            <v>-9.0383338966124214</v>
          </cell>
          <cell r="C74">
            <v>-3.3961257095560802</v>
          </cell>
          <cell r="D74">
            <v>1.2786336535741498</v>
          </cell>
          <cell r="E74">
            <v>2.3964589231653122</v>
          </cell>
          <cell r="F74">
            <v>3.3378092627</v>
          </cell>
          <cell r="G74">
            <v>4.1566533155318126</v>
          </cell>
          <cell r="H74">
            <v>3.8594574913526287</v>
          </cell>
          <cell r="I74">
            <v>4.3888791746808948</v>
          </cell>
          <cell r="J74">
            <v>2.5111773472429348</v>
          </cell>
          <cell r="K74" t="str">
            <v>Jan-Mai 19</v>
          </cell>
          <cell r="L74">
            <v>103290</v>
          </cell>
          <cell r="M74">
            <v>-4.6647714686553883</v>
          </cell>
        </row>
        <row r="75">
          <cell r="A75">
            <v>43617</v>
          </cell>
          <cell r="B75">
            <v>-8.4329117467946251</v>
          </cell>
          <cell r="C75">
            <v>-3.3007839565857604</v>
          </cell>
          <cell r="D75">
            <v>1.05276739408327</v>
          </cell>
          <cell r="E75">
            <v>2.4246177540893754</v>
          </cell>
          <cell r="F75">
            <v>4.6597143483999997</v>
          </cell>
          <cell r="G75">
            <v>3.7260372603725926</v>
          </cell>
          <cell r="H75">
            <v>1.7119838872104509</v>
          </cell>
          <cell r="I75">
            <v>5.327177483796504</v>
          </cell>
          <cell r="J75">
            <v>5.308957952467992</v>
          </cell>
          <cell r="K75" t="str">
            <v>Jan-Jun 19</v>
          </cell>
          <cell r="L75">
            <v>128595</v>
          </cell>
          <cell r="M75">
            <v>-4.4336769197612966</v>
          </cell>
        </row>
        <row r="76">
          <cell r="A76">
            <v>43647</v>
          </cell>
          <cell r="B76">
            <v>-6.398486744913515</v>
          </cell>
          <cell r="C76">
            <v>-3.2536689184691898</v>
          </cell>
          <cell r="D76">
            <v>3.4023133358025803</v>
          </cell>
          <cell r="E76">
            <v>2.3872333047814109</v>
          </cell>
          <cell r="F76">
            <v>6.4126805473999999</v>
          </cell>
          <cell r="G76">
            <v>5.2165265346713738</v>
          </cell>
          <cell r="H76">
            <v>4.2149825142646904</v>
          </cell>
          <cell r="I76">
            <v>5.9982174688057057</v>
          </cell>
          <cell r="J76">
            <v>0.10368738254162224</v>
          </cell>
          <cell r="K76" t="str">
            <v>Jan-Jul 19</v>
          </cell>
          <cell r="L76">
            <v>147031</v>
          </cell>
          <cell r="M76">
            <v>-4.8638610658177441</v>
          </cell>
        </row>
        <row r="77">
          <cell r="A77">
            <v>43678</v>
          </cell>
          <cell r="B77">
            <v>-7.8302038459886898</v>
          </cell>
          <cell r="C77">
            <v>-2.6631462072277801</v>
          </cell>
          <cell r="D77">
            <v>1.7028155429545799</v>
          </cell>
          <cell r="E77">
            <v>2.2370162853166065</v>
          </cell>
          <cell r="F77">
            <v>7.4705949132000002</v>
          </cell>
          <cell r="G77">
            <v>4.822403149324515</v>
          </cell>
          <cell r="H77">
            <v>2.433133553985158</v>
          </cell>
          <cell r="I77">
            <v>6.7555476020042988</v>
          </cell>
          <cell r="J77">
            <v>4.5711592836946409</v>
          </cell>
          <cell r="K77" t="str">
            <v>Jan-Ago 19</v>
          </cell>
          <cell r="L77">
            <v>159466</v>
          </cell>
          <cell r="M77">
            <v>-6.1462312178872196</v>
          </cell>
        </row>
        <row r="78">
          <cell r="A78">
            <v>43709</v>
          </cell>
          <cell r="B78">
            <v>-7.2029542296574514</v>
          </cell>
          <cell r="C78">
            <v>-3.2272289268553496</v>
          </cell>
          <cell r="D78">
            <v>2.2759152546527601</v>
          </cell>
          <cell r="E78">
            <v>1.9137361438765765</v>
          </cell>
          <cell r="F78">
            <v>4.0850658992</v>
          </cell>
          <cell r="G78">
            <v>3.2620514679231576</v>
          </cell>
          <cell r="H78">
            <v>2.7479526842584079</v>
          </cell>
          <cell r="I78">
            <v>3.6752754199024906</v>
          </cell>
          <cell r="J78">
            <v>3.1958481289265279</v>
          </cell>
          <cell r="K78" t="str">
            <v>Jan-Set 19</v>
          </cell>
          <cell r="L78">
            <v>174024</v>
          </cell>
          <cell r="M78">
            <v>-4.7461616355127347</v>
          </cell>
        </row>
        <row r="79">
          <cell r="A79">
            <v>43739</v>
          </cell>
          <cell r="B79">
            <v>-6.5790958732977991</v>
          </cell>
          <cell r="C79">
            <v>-3.61953795562617</v>
          </cell>
          <cell r="D79">
            <v>4.3066045753680102</v>
          </cell>
          <cell r="E79">
            <v>1.3497163433781267</v>
          </cell>
          <cell r="F79">
            <v>3.5948261497999998</v>
          </cell>
          <cell r="G79">
            <v>3.6447275300778301</v>
          </cell>
          <cell r="H79">
            <v>3.1573266168930587</v>
          </cell>
          <cell r="I79">
            <v>4.0240921787709567</v>
          </cell>
          <cell r="J79">
            <v>4.1310098023961359</v>
          </cell>
          <cell r="K79" t="str">
            <v>Jan-Out 19</v>
          </cell>
          <cell r="L79">
            <v>189673</v>
          </cell>
          <cell r="M79">
            <v>-3.5459658472585289</v>
          </cell>
        </row>
        <row r="80">
          <cell r="A80">
            <v>43770</v>
          </cell>
          <cell r="B80">
            <v>-6.8575915054770036</v>
          </cell>
          <cell r="C80">
            <v>-4.5209609204340593</v>
          </cell>
          <cell r="D80">
            <v>4.59256020366277</v>
          </cell>
          <cell r="E80">
            <v>0.48395587620380098</v>
          </cell>
          <cell r="F80">
            <v>5.5694942952000002</v>
          </cell>
          <cell r="G80">
            <v>4.3993677555321398</v>
          </cell>
          <cell r="H80">
            <v>2.7727925340990822</v>
          </cell>
          <cell r="I80">
            <v>5.6706369756602868</v>
          </cell>
          <cell r="J80">
            <v>6.8353944971718761</v>
          </cell>
          <cell r="K80" t="str">
            <v>Jan-Nov 19</v>
          </cell>
          <cell r="L80">
            <v>206073</v>
          </cell>
          <cell r="M80">
            <v>-2.8626511930462897</v>
          </cell>
        </row>
        <row r="81">
          <cell r="A81">
            <v>43800</v>
          </cell>
          <cell r="B81">
            <v>-8.2644594708296104</v>
          </cell>
          <cell r="C81">
            <v>-2.9003883300365301</v>
          </cell>
          <cell r="D81">
            <v>2.0187574530977801</v>
          </cell>
          <cell r="E81">
            <v>-0.71656017114367643</v>
          </cell>
          <cell r="F81">
            <v>3.6642751654999999</v>
          </cell>
          <cell r="G81">
            <v>2.6398601398601329</v>
          </cell>
          <cell r="H81">
            <v>1.1410515228649274</v>
          </cell>
          <cell r="I81">
            <v>3.8417980660336184</v>
          </cell>
          <cell r="J81">
            <v>5.4312828334180665</v>
          </cell>
          <cell r="K81" t="str">
            <v>Jan-Dez 19</v>
          </cell>
          <cell r="L81">
            <v>223799</v>
          </cell>
          <cell r="M81">
            <v>-1.9831206996982331</v>
          </cell>
        </row>
        <row r="82">
          <cell r="A82">
            <v>43831</v>
          </cell>
          <cell r="B82">
            <v>-8.3945874401326854</v>
          </cell>
          <cell r="C82">
            <v>-2.1504729401358298</v>
          </cell>
          <cell r="D82">
            <v>1.8985748185787901</v>
          </cell>
          <cell r="E82">
            <v>-2.2320453504674376</v>
          </cell>
          <cell r="F82">
            <v>5.8272949223000001</v>
          </cell>
          <cell r="G82">
            <v>4.2353758028120154</v>
          </cell>
          <cell r="H82">
            <v>3.611334584785908</v>
          </cell>
          <cell r="I82">
            <v>4.7227403764626104</v>
          </cell>
          <cell r="J82">
            <v>3.8292208457049242</v>
          </cell>
          <cell r="K82">
            <v>43839</v>
          </cell>
          <cell r="L82">
            <v>14423</v>
          </cell>
          <cell r="M82">
            <v>-8.0400408059168598</v>
          </cell>
        </row>
        <row r="83">
          <cell r="A83">
            <v>43862</v>
          </cell>
          <cell r="B83">
            <v>-7.5853632971150944</v>
          </cell>
          <cell r="C83">
            <v>-1.4199656220383299</v>
          </cell>
          <cell r="D83">
            <v>4.6181558147508897</v>
          </cell>
          <cell r="E83">
            <v>-3.970401080156627</v>
          </cell>
          <cell r="F83">
            <v>4.1784576134</v>
          </cell>
          <cell r="G83">
            <v>8.9120167920237776</v>
          </cell>
          <cell r="H83">
            <v>8.9121414396536238</v>
          </cell>
          <cell r="I83">
            <v>8.910130579499878</v>
          </cell>
          <cell r="J83">
            <v>6.8221694705335949</v>
          </cell>
          <cell r="K83" t="str">
            <v>Jan-Fev 20</v>
          </cell>
          <cell r="L83">
            <v>34686</v>
          </cell>
          <cell r="M83">
            <v>0.40816326530612912</v>
          </cell>
        </row>
        <row r="84">
          <cell r="A84">
            <v>43891</v>
          </cell>
          <cell r="B84">
            <v>-13.712992912063724</v>
          </cell>
          <cell r="C84">
            <v>-3.4108222916052902</v>
          </cell>
          <cell r="D84">
            <v>-0.28750254744751991</v>
          </cell>
          <cell r="E84">
            <v>-5.7712093561274713</v>
          </cell>
          <cell r="F84">
            <v>-1.8472141500000001E-2</v>
          </cell>
          <cell r="G84">
            <v>-6.4837905236907858</v>
          </cell>
          <cell r="H84">
            <v>9.1362422083704331</v>
          </cell>
          <cell r="I84">
            <v>-18.420612347331442</v>
          </cell>
          <cell r="J84">
            <v>-51.04229218495324</v>
          </cell>
          <cell r="K84" t="str">
            <v>Jan-Mar 20</v>
          </cell>
          <cell r="L84">
            <v>45282</v>
          </cell>
          <cell r="M84">
            <v>-23.825384809487758</v>
          </cell>
        </row>
        <row r="85">
          <cell r="A85">
            <v>43922</v>
          </cell>
          <cell r="B85">
            <v>-41.573861975077186</v>
          </cell>
          <cell r="C85">
            <v>-10.17479376033457</v>
          </cell>
          <cell r="D85">
            <v>-31.754482149911919</v>
          </cell>
          <cell r="E85">
            <v>-7.4333940854483416</v>
          </cell>
          <cell r="F85">
            <v>-38.8591841191</v>
          </cell>
          <cell r="G85">
            <v>-22.222222222222229</v>
          </cell>
          <cell r="H85">
            <v>-4.7631862217438083</v>
          </cell>
          <cell r="I85">
            <v>-35.528639919253095</v>
          </cell>
          <cell r="J85">
            <v>-82.254831208403488</v>
          </cell>
          <cell r="K85" t="str">
            <v>Jan-Abr 20</v>
          </cell>
          <cell r="L85">
            <v>48031</v>
          </cell>
          <cell r="M85">
            <v>-40.383039992056204</v>
          </cell>
        </row>
        <row r="86">
          <cell r="A86">
            <v>43952</v>
          </cell>
          <cell r="B86">
            <v>-32.12670011196191</v>
          </cell>
          <cell r="C86">
            <v>-16.786470911701727</v>
          </cell>
          <cell r="D86">
            <v>-16.428212035548398</v>
          </cell>
          <cell r="E86">
            <v>-8.7601535281864429</v>
          </cell>
          <cell r="F86">
            <v>-53.7526565999</v>
          </cell>
          <cell r="G86">
            <v>-11.844129208682276</v>
          </cell>
          <cell r="H86">
            <v>1.5162138475022005</v>
          </cell>
          <cell r="I86">
            <v>-22.219430485762146</v>
          </cell>
          <cell r="J86">
            <v>-72.377698626153958</v>
          </cell>
          <cell r="K86" t="str">
            <v>Jan-Mai 20</v>
          </cell>
          <cell r="L86">
            <v>53772</v>
          </cell>
          <cell r="M86">
            <v>-47.940749346500141</v>
          </cell>
        </row>
        <row r="87">
          <cell r="A87">
            <v>43983</v>
          </cell>
          <cell r="B87">
            <v>-25.700379107925098</v>
          </cell>
          <cell r="C87">
            <v>-14.221490339899589</v>
          </cell>
          <cell r="D87">
            <v>-9.7951535836227386</v>
          </cell>
          <cell r="E87">
            <v>-9.6113671838800485</v>
          </cell>
          <cell r="F87">
            <v>-51.802915668600001</v>
          </cell>
          <cell r="G87">
            <v>-5.4837310195227786</v>
          </cell>
          <cell r="H87">
            <v>-2.3942394239423948</v>
          </cell>
          <cell r="I87">
            <v>-7.8395009694006603</v>
          </cell>
          <cell r="J87">
            <v>-60.704117769599328</v>
          </cell>
          <cell r="K87" t="str">
            <v>Jan-Jun 20</v>
          </cell>
          <cell r="L87">
            <v>64848</v>
          </cell>
          <cell r="M87">
            <v>-49.571911816167038</v>
          </cell>
        </row>
        <row r="88">
          <cell r="A88">
            <v>44013</v>
          </cell>
          <cell r="B88">
            <v>-27.088268604194479</v>
          </cell>
          <cell r="C88">
            <v>-16.58271767819431</v>
          </cell>
          <cell r="D88">
            <v>-9.3583221512061598</v>
          </cell>
          <cell r="E88">
            <v>-9.929830571338627</v>
          </cell>
          <cell r="F88">
            <v>-43.130978536400001</v>
          </cell>
          <cell r="G88">
            <v>-2.534799793778987</v>
          </cell>
          <cell r="H88">
            <v>0.28258565877783326</v>
          </cell>
          <cell r="I88">
            <v>-4.7086521483225425</v>
          </cell>
          <cell r="J88">
            <v>-49.058069528063712</v>
          </cell>
          <cell r="K88" t="str">
            <v>Jan-Jul 20</v>
          </cell>
          <cell r="L88">
            <v>80057</v>
          </cell>
          <cell r="M88">
            <v>-45.550938237514536</v>
          </cell>
        </row>
        <row r="89">
          <cell r="A89">
            <v>44044</v>
          </cell>
          <cell r="B89">
            <v>-25.2680417848328</v>
          </cell>
          <cell r="C89">
            <v>-14.53222815184159</v>
          </cell>
          <cell r="D89">
            <v>-6.0330289538144202</v>
          </cell>
          <cell r="E89">
            <v>-9.738172850845217</v>
          </cell>
          <cell r="F89">
            <v>-24.971708269899999</v>
          </cell>
          <cell r="G89">
            <v>-4.3188801638784611</v>
          </cell>
          <cell r="H89">
            <v>-2.2094140249759846</v>
          </cell>
          <cell r="I89">
            <v>-5.9592657782247898</v>
          </cell>
          <cell r="J89">
            <v>-39.74763406940064</v>
          </cell>
          <cell r="K89" t="str">
            <v>Jan-Ago 20</v>
          </cell>
          <cell r="L89">
            <v>92474</v>
          </cell>
          <cell r="M89">
            <v>-42.010209072780405</v>
          </cell>
        </row>
        <row r="90">
          <cell r="A90">
            <v>44075</v>
          </cell>
          <cell r="B90">
            <v>-26.595677183186496</v>
          </cell>
          <cell r="C90">
            <v>-15.463411049685298</v>
          </cell>
          <cell r="D90">
            <v>-8.0420124172074807</v>
          </cell>
          <cell r="E90">
            <v>-9.1024594126329461</v>
          </cell>
          <cell r="F90">
            <v>-20.2048233899</v>
          </cell>
          <cell r="G90">
            <v>0.21060021060021938</v>
          </cell>
          <cell r="H90">
            <v>1.7357421183138371</v>
          </cell>
          <cell r="I90">
            <v>-1.001654908109046</v>
          </cell>
          <cell r="J90" t="str">
            <v/>
          </cell>
          <cell r="K90" t="str">
            <v>Jan-Set 20</v>
          </cell>
          <cell r="L90">
            <v>105660</v>
          </cell>
          <cell r="M90">
            <v>-39.284236657012826</v>
          </cell>
        </row>
        <row r="91">
          <cell r="A91">
            <v>44105</v>
          </cell>
          <cell r="B91">
            <v>-24.583651008808715</v>
          </cell>
          <cell r="C91">
            <v>-15.304912517122579</v>
          </cell>
          <cell r="D91">
            <v>-6.5535432871973995</v>
          </cell>
          <cell r="E91" t="str">
            <v/>
          </cell>
          <cell r="F91">
            <v>-9.9313544867000001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Jan-Out 20</v>
          </cell>
          <cell r="L91" t="str">
            <v/>
          </cell>
          <cell r="M91" t="str">
            <v/>
          </cell>
        </row>
      </sheetData>
      <sheetData sheetId="13">
        <row r="5">
          <cell r="N5">
            <v>44133</v>
          </cell>
          <cell r="O5"/>
        </row>
        <row r="13">
          <cell r="A13">
            <v>2001</v>
          </cell>
          <cell r="B13">
            <v>0.51178067185471576</v>
          </cell>
          <cell r="C13">
            <v>4.8957173136355756</v>
          </cell>
          <cell r="D13">
            <v>1.7000056666844898E-2</v>
          </cell>
          <cell r="E13" t="str">
            <v/>
          </cell>
          <cell r="F13" t="str">
            <v/>
          </cell>
          <cell r="G13">
            <v>-2.4754508582537227</v>
          </cell>
          <cell r="H13" t="str">
            <v/>
          </cell>
          <cell r="I13" t="str">
            <v/>
          </cell>
          <cell r="J13" t="str">
            <v/>
          </cell>
          <cell r="K13">
            <v>2001</v>
          </cell>
          <cell r="L13">
            <v>93578</v>
          </cell>
          <cell r="M13">
            <v>-18.656119610570229</v>
          </cell>
          <cell r="N13">
            <v>7572</v>
          </cell>
          <cell r="O13">
            <v>-9.3282241647706883</v>
          </cell>
        </row>
        <row r="14">
          <cell r="A14">
            <v>2002</v>
          </cell>
          <cell r="B14">
            <v>-3.8667578192411591</v>
          </cell>
          <cell r="C14">
            <v>-18.687616019697757</v>
          </cell>
          <cell r="D14">
            <v>-6.6515580736543995</v>
          </cell>
          <cell r="E14" t="str">
            <v/>
          </cell>
          <cell r="F14" t="str">
            <v/>
          </cell>
          <cell r="G14">
            <v>-16.400523452099051</v>
          </cell>
          <cell r="H14" t="str">
            <v/>
          </cell>
          <cell r="I14" t="str">
            <v/>
          </cell>
          <cell r="J14" t="str">
            <v/>
          </cell>
          <cell r="K14">
            <v>2002</v>
          </cell>
          <cell r="L14">
            <v>76813</v>
          </cell>
          <cell r="M14">
            <v>-17.915535702836138</v>
          </cell>
          <cell r="N14">
            <v>5436</v>
          </cell>
          <cell r="O14">
            <v>-28.209191759112514</v>
          </cell>
        </row>
        <row r="15">
          <cell r="A15">
            <v>2003</v>
          </cell>
          <cell r="B15">
            <v>-7.7013816293059563</v>
          </cell>
          <cell r="C15">
            <v>-38.341462173543917</v>
          </cell>
          <cell r="D15">
            <v>-16.794124787569785</v>
          </cell>
          <cell r="E15" t="str">
            <v/>
          </cell>
          <cell r="F15" t="str">
            <v/>
          </cell>
          <cell r="G15">
            <v>-3.9046996756350012</v>
          </cell>
          <cell r="H15" t="str">
            <v/>
          </cell>
          <cell r="I15" t="str">
            <v/>
          </cell>
          <cell r="J15" t="str">
            <v/>
          </cell>
          <cell r="K15">
            <v>2003</v>
          </cell>
          <cell r="L15">
            <v>66555</v>
          </cell>
          <cell r="M15">
            <v>-13.354510304245366</v>
          </cell>
          <cell r="N15">
            <v>4294</v>
          </cell>
          <cell r="O15">
            <v>-21.008094186902142</v>
          </cell>
        </row>
        <row r="16">
          <cell r="A16">
            <v>2004</v>
          </cell>
          <cell r="B16">
            <v>-0.41057388976058085</v>
          </cell>
          <cell r="C16">
            <v>-31.431205763287508</v>
          </cell>
          <cell r="D16">
            <v>-1.6704354803413963</v>
          </cell>
          <cell r="E16" t="str">
            <v/>
          </cell>
          <cell r="F16" t="str">
            <v/>
          </cell>
          <cell r="G16">
            <v>20.585484584677616</v>
          </cell>
          <cell r="H16" t="str">
            <v/>
          </cell>
          <cell r="I16" t="str">
            <v/>
          </cell>
          <cell r="J16" t="str">
            <v/>
          </cell>
          <cell r="K16">
            <v>2004</v>
          </cell>
          <cell r="L16">
            <v>68707</v>
          </cell>
          <cell r="M16">
            <v>3.2334159717526916</v>
          </cell>
          <cell r="N16">
            <v>5320</v>
          </cell>
          <cell r="O16">
            <v>23.893805309734503</v>
          </cell>
        </row>
        <row r="17">
          <cell r="A17">
            <v>2005</v>
          </cell>
          <cell r="B17">
            <v>-7.0119583169806737E-2</v>
          </cell>
          <cell r="C17">
            <v>-28.806205763287508</v>
          </cell>
          <cell r="D17">
            <v>-3.2863501483679443</v>
          </cell>
          <cell r="E17" t="str">
            <v/>
          </cell>
          <cell r="F17" t="str">
            <v/>
          </cell>
          <cell r="G17">
            <v>2.1014490001328312</v>
          </cell>
          <cell r="H17" t="str">
            <v/>
          </cell>
          <cell r="I17" t="str">
            <v/>
          </cell>
          <cell r="J17" t="str">
            <v/>
          </cell>
          <cell r="K17">
            <v>2005</v>
          </cell>
          <cell r="L17">
            <v>66727</v>
          </cell>
          <cell r="M17">
            <v>-2.8818024364329631</v>
          </cell>
          <cell r="N17">
            <v>5344</v>
          </cell>
          <cell r="O17">
            <v>0.45112781954887282</v>
          </cell>
        </row>
        <row r="18">
          <cell r="A18">
            <v>2006</v>
          </cell>
          <cell r="B18">
            <v>-1.9202367317540561</v>
          </cell>
          <cell r="C18">
            <v>-33.847872429954172</v>
          </cell>
          <cell r="D18">
            <v>-6.0213239242156789</v>
          </cell>
          <cell r="E18" t="str">
            <v/>
          </cell>
          <cell r="F18" t="str">
            <v/>
          </cell>
          <cell r="G18">
            <v>1.1883078557105335</v>
          </cell>
          <cell r="H18" t="str">
            <v/>
          </cell>
          <cell r="I18" t="str">
            <v/>
          </cell>
          <cell r="J18" t="str">
            <v/>
          </cell>
          <cell r="K18">
            <v>2006</v>
          </cell>
          <cell r="L18">
            <v>64582</v>
          </cell>
          <cell r="M18">
            <v>-3.2145907953302242</v>
          </cell>
          <cell r="N18">
            <v>5985</v>
          </cell>
          <cell r="O18">
            <v>11.994760479041915</v>
          </cell>
        </row>
        <row r="19">
          <cell r="A19">
            <v>2007</v>
          </cell>
          <cell r="B19">
            <v>2.6304814716154326</v>
          </cell>
          <cell r="C19">
            <v>-27.806205763287508</v>
          </cell>
          <cell r="D19">
            <v>0.93046033300684883</v>
          </cell>
          <cell r="E19" t="str">
            <v/>
          </cell>
          <cell r="F19" t="str">
            <v/>
          </cell>
          <cell r="G19">
            <v>11.935935720537643</v>
          </cell>
          <cell r="H19" t="str">
            <v/>
          </cell>
          <cell r="I19" t="str">
            <v/>
          </cell>
          <cell r="J19" t="str">
            <v/>
          </cell>
          <cell r="K19">
            <v>2007</v>
          </cell>
          <cell r="L19">
            <v>68537</v>
          </cell>
          <cell r="M19">
            <v>6.1239973986559733</v>
          </cell>
          <cell r="N19">
            <v>6369</v>
          </cell>
          <cell r="O19">
            <v>6.4160401002506262</v>
          </cell>
        </row>
        <row r="20">
          <cell r="A20">
            <v>2008</v>
          </cell>
          <cell r="B20">
            <v>-1.3829354843072577</v>
          </cell>
          <cell r="C20">
            <v>-26.63953909662084</v>
          </cell>
          <cell r="D20">
            <v>-6.5583050299207457</v>
          </cell>
          <cell r="E20" t="str">
            <v/>
          </cell>
          <cell r="F20" t="str">
            <v/>
          </cell>
          <cell r="G20">
            <v>7.1759417934474072</v>
          </cell>
          <cell r="H20" t="str">
            <v/>
          </cell>
          <cell r="I20" t="str">
            <v/>
          </cell>
          <cell r="J20" t="str">
            <v/>
          </cell>
          <cell r="K20">
            <v>2008</v>
          </cell>
          <cell r="L20">
            <v>55499</v>
          </cell>
          <cell r="M20">
            <v>-19.023301282518929</v>
          </cell>
          <cell r="N20">
            <v>6334</v>
          </cell>
          <cell r="O20">
            <v>-0.54953681896687101</v>
          </cell>
        </row>
        <row r="21">
          <cell r="A21">
            <v>2009</v>
          </cell>
          <cell r="B21">
            <v>-9.632970063735856</v>
          </cell>
          <cell r="C21">
            <v>-31.699322737676386</v>
          </cell>
          <cell r="D21">
            <v>-15.5776720034617</v>
          </cell>
          <cell r="E21" t="str">
            <v/>
          </cell>
          <cell r="F21" t="str">
            <v/>
          </cell>
          <cell r="G21">
            <v>-17.962563359022994</v>
          </cell>
          <cell r="H21" t="str">
            <v/>
          </cell>
          <cell r="I21" t="str">
            <v/>
          </cell>
          <cell r="J21" t="str">
            <v/>
          </cell>
          <cell r="K21">
            <v>2009</v>
          </cell>
          <cell r="L21">
            <v>38972</v>
          </cell>
          <cell r="M21">
            <v>-29.778914935404245</v>
          </cell>
          <cell r="N21">
            <v>3841</v>
          </cell>
          <cell r="O21">
            <v>-39.359014840543104</v>
          </cell>
        </row>
        <row r="22">
          <cell r="A22">
            <v>2010</v>
          </cell>
          <cell r="B22">
            <v>-3.8856994069932962</v>
          </cell>
          <cell r="C22">
            <v>-37.966217665937499</v>
          </cell>
          <cell r="D22">
            <v>-6.94003075345978</v>
          </cell>
          <cell r="E22" t="str">
            <v/>
          </cell>
          <cell r="F22" t="str">
            <v/>
          </cell>
          <cell r="G22">
            <v>-9.2671558318937031</v>
          </cell>
          <cell r="H22" t="str">
            <v/>
          </cell>
          <cell r="I22" t="str">
            <v/>
          </cell>
          <cell r="J22" t="str">
            <v/>
          </cell>
          <cell r="K22">
            <v>2010</v>
          </cell>
          <cell r="L22">
            <v>45734</v>
          </cell>
          <cell r="M22">
            <v>17.350918608231552</v>
          </cell>
          <cell r="N22">
            <v>3621</v>
          </cell>
          <cell r="O22">
            <v>-5.7276750846133808</v>
          </cell>
        </row>
        <row r="23">
          <cell r="A23">
            <v>2011</v>
          </cell>
          <cell r="B23">
            <v>-11.741809190116308</v>
          </cell>
          <cell r="C23">
            <v>-62.812666888187508</v>
          </cell>
          <cell r="D23">
            <v>-15.62018065653227</v>
          </cell>
          <cell r="E23">
            <v>-2.814788170174694</v>
          </cell>
          <cell r="F23">
            <v>1.541866354258417</v>
          </cell>
          <cell r="G23">
            <v>-11.924323403344275</v>
          </cell>
          <cell r="H23">
            <v>863.16666666666663</v>
          </cell>
          <cell r="I23" t="str">
            <v/>
          </cell>
          <cell r="J23">
            <v>108.89402859545838</v>
          </cell>
          <cell r="K23">
            <v>2011</v>
          </cell>
          <cell r="L23">
            <v>34963</v>
          </cell>
          <cell r="M23">
            <v>-23.551405956181398</v>
          </cell>
          <cell r="N23">
            <v>2995</v>
          </cell>
          <cell r="O23">
            <v>-17.288041977354311</v>
          </cell>
        </row>
        <row r="24">
          <cell r="A24">
            <v>2012</v>
          </cell>
          <cell r="B24">
            <v>-19.111050646101692</v>
          </cell>
          <cell r="C24">
            <v>-64.7036189678375</v>
          </cell>
          <cell r="D24">
            <v>-26.736292428198425</v>
          </cell>
          <cell r="E24">
            <v>-6.0658512991828957</v>
          </cell>
          <cell r="F24">
            <v>-1.0146933862045984</v>
          </cell>
          <cell r="G24">
            <v>-7.9696178685617411</v>
          </cell>
          <cell r="H24">
            <v>792.66666666666663</v>
          </cell>
          <cell r="I24">
            <v>-8.1675999227650067</v>
          </cell>
          <cell r="J24">
            <v>100</v>
          </cell>
          <cell r="K24">
            <v>2012</v>
          </cell>
          <cell r="L24">
            <v>16011</v>
          </cell>
          <cell r="M24">
            <v>-54.205874781912307</v>
          </cell>
          <cell r="N24">
            <v>2115</v>
          </cell>
          <cell r="O24">
            <v>-29.382303839732899</v>
          </cell>
        </row>
        <row r="25">
          <cell r="A25">
            <v>2013</v>
          </cell>
          <cell r="B25">
            <v>-5.2048791355972597</v>
          </cell>
          <cell r="C25">
            <v>-47.039718825687501</v>
          </cell>
          <cell r="D25">
            <v>-22.790449037776213</v>
          </cell>
          <cell r="E25">
            <v>-3.8425195955599634</v>
          </cell>
          <cell r="F25">
            <v>0.21796616587124618</v>
          </cell>
          <cell r="G25">
            <v>5.7122344438217425</v>
          </cell>
          <cell r="H25">
            <v>757.33333333333337</v>
          </cell>
          <cell r="I25">
            <v>-4.4575273338940207</v>
          </cell>
          <cell r="J25">
            <v>95.542472666105979</v>
          </cell>
          <cell r="K25">
            <v>2013</v>
          </cell>
          <cell r="L25">
            <v>18202</v>
          </cell>
          <cell r="M25">
            <v>13.684342014864768</v>
          </cell>
          <cell r="N25">
            <v>2566</v>
          </cell>
          <cell r="O25">
            <v>21.32387706855792</v>
          </cell>
        </row>
        <row r="26">
          <cell r="A26">
            <v>2014</v>
          </cell>
          <cell r="B26">
            <v>2.1396712476554041</v>
          </cell>
          <cell r="C26">
            <v>-40.9885662643375</v>
          </cell>
          <cell r="D26">
            <v>-9.4391876298176527</v>
          </cell>
          <cell r="E26">
            <v>3.5557998901311265</v>
          </cell>
          <cell r="F26">
            <v>1.4703026283488896</v>
          </cell>
          <cell r="G26">
            <v>13.171323222745613</v>
          </cell>
          <cell r="H26">
            <v>753.41666666666663</v>
          </cell>
          <cell r="I26">
            <v>-0.51716549295775849</v>
          </cell>
          <cell r="J26">
            <v>95.048359966358291</v>
          </cell>
          <cell r="K26">
            <v>2014</v>
          </cell>
          <cell r="L26">
            <v>26166</v>
          </cell>
          <cell r="M26">
            <v>43.753433688605639</v>
          </cell>
          <cell r="N26">
            <v>3365</v>
          </cell>
          <cell r="O26">
            <v>31.137957911145747</v>
          </cell>
        </row>
        <row r="27">
          <cell r="A27">
            <v>2015</v>
          </cell>
          <cell r="B27">
            <v>7.0802386867265366</v>
          </cell>
          <cell r="C27">
            <v>-35.545957112250001</v>
          </cell>
          <cell r="D27">
            <v>6.8807339449541018</v>
          </cell>
          <cell r="E27">
            <v>1.680275259311486</v>
          </cell>
          <cell r="F27">
            <v>4.3061797535865196</v>
          </cell>
          <cell r="G27">
            <v>3.9637066627889084</v>
          </cell>
          <cell r="H27">
            <v>770.25</v>
          </cell>
          <cell r="I27">
            <v>2.2342661210043246</v>
          </cell>
          <cell r="J27">
            <v>97.171993271656845</v>
          </cell>
          <cell r="K27">
            <v>2015</v>
          </cell>
          <cell r="L27">
            <v>30858</v>
          </cell>
          <cell r="M27">
            <v>17.931667048842016</v>
          </cell>
          <cell r="N27">
            <v>4293</v>
          </cell>
          <cell r="O27">
            <v>27.578008915304594</v>
          </cell>
        </row>
        <row r="28">
          <cell r="A28">
            <v>2016</v>
          </cell>
          <cell r="B28">
            <v>3.3209705431401289</v>
          </cell>
          <cell r="C28">
            <v>-29.864529752549998</v>
          </cell>
          <cell r="D28">
            <v>-4.4110634239389555</v>
          </cell>
          <cell r="E28">
            <v>-0.29250243752032645</v>
          </cell>
          <cell r="F28">
            <v>0.13249779170345732</v>
          </cell>
          <cell r="G28">
            <v>13.089063663195091</v>
          </cell>
          <cell r="H28">
            <v>805.83333333333337</v>
          </cell>
          <cell r="I28">
            <v>4.6197122146489136</v>
          </cell>
          <cell r="J28">
            <v>101.66105971404541</v>
          </cell>
          <cell r="K28">
            <v>2016</v>
          </cell>
          <cell r="L28">
            <v>34890</v>
          </cell>
          <cell r="M28">
            <v>13.066303713785715</v>
          </cell>
          <cell r="N28">
            <v>5178</v>
          </cell>
          <cell r="O28">
            <v>20.614954577218739</v>
          </cell>
        </row>
        <row r="29">
          <cell r="A29">
            <v>2017</v>
          </cell>
          <cell r="B29">
            <v>12.078365182374098</v>
          </cell>
          <cell r="C29">
            <v>-19.665682196150001</v>
          </cell>
          <cell r="D29">
            <v>13.220254427538023</v>
          </cell>
          <cell r="E29">
            <v>4.3636333244182879</v>
          </cell>
          <cell r="F29">
            <v>0.88048534882368301</v>
          </cell>
          <cell r="G29">
            <v>13.063800447878222</v>
          </cell>
          <cell r="H29">
            <v>865.33333333333337</v>
          </cell>
          <cell r="I29">
            <v>7.3836608066184084</v>
          </cell>
          <cell r="J29">
            <v>109.16736753574435</v>
          </cell>
          <cell r="K29">
            <v>2017</v>
          </cell>
          <cell r="L29">
            <v>38523</v>
          </cell>
          <cell r="M29">
            <v>10.41272570937231</v>
          </cell>
          <cell r="N29">
            <v>5733</v>
          </cell>
          <cell r="O29">
            <v>10.718424101969887</v>
          </cell>
        </row>
        <row r="30">
          <cell r="A30">
            <v>2018</v>
          </cell>
          <cell r="B30">
            <v>6.1240958752407417</v>
          </cell>
          <cell r="C30">
            <v>-7.4641170079999997</v>
          </cell>
          <cell r="D30">
            <v>4.2961004626569803</v>
          </cell>
          <cell r="E30">
            <v>5.484147386461018</v>
          </cell>
          <cell r="F30">
            <v>3.2717643273744415</v>
          </cell>
          <cell r="G30">
            <v>9.2770465237821185</v>
          </cell>
          <cell r="H30">
            <v>940.08333333333337</v>
          </cell>
          <cell r="I30">
            <v>8.6382896764252592</v>
          </cell>
          <cell r="J30">
            <v>118.59756097560974</v>
          </cell>
          <cell r="K30">
            <v>2018</v>
          </cell>
          <cell r="L30">
            <v>39282</v>
          </cell>
          <cell r="M30">
            <v>1.9702515380422057</v>
          </cell>
          <cell r="N30">
            <v>5643</v>
          </cell>
          <cell r="O30">
            <v>-1.5698587127158561</v>
          </cell>
        </row>
        <row r="31">
          <cell r="A31">
            <v>2019</v>
          </cell>
          <cell r="B31">
            <v>5.2436807713984326</v>
          </cell>
          <cell r="C31">
            <v>-11.048020105199999</v>
          </cell>
          <cell r="D31">
            <v>14.913392479932412</v>
          </cell>
          <cell r="E31">
            <v>2.9267292756439929</v>
          </cell>
          <cell r="F31">
            <v>1.8876063426129406</v>
          </cell>
          <cell r="G31">
            <v>25.863369517635988</v>
          </cell>
          <cell r="H31">
            <v>1038.0833333333333</v>
          </cell>
          <cell r="I31">
            <v>10.424607747540108</v>
          </cell>
          <cell r="J31">
            <v>130.96089150546678</v>
          </cell>
          <cell r="K31">
            <v>2019</v>
          </cell>
          <cell r="L31">
            <v>38454</v>
          </cell>
          <cell r="M31">
            <v>-2.1078356499159838</v>
          </cell>
          <cell r="N31">
            <v>5575</v>
          </cell>
          <cell r="O31">
            <v>-1.2050327839801582</v>
          </cell>
        </row>
        <row r="33">
          <cell r="A33" t="str">
            <v>3º Trim 15</v>
          </cell>
          <cell r="B33">
            <v>4.3756640477097886</v>
          </cell>
          <cell r="C33">
            <v>-33.191836193216666</v>
          </cell>
          <cell r="D33">
            <v>4.3643263757115847</v>
          </cell>
          <cell r="E33">
            <v>1.3541256706721185</v>
          </cell>
          <cell r="F33">
            <v>3.3441164096904572</v>
          </cell>
          <cell r="G33">
            <v>-1.2303299641787788</v>
          </cell>
          <cell r="H33">
            <v>775.66666666666663</v>
          </cell>
          <cell r="I33">
            <v>0.73593073593072234</v>
          </cell>
          <cell r="J33">
            <v>97.855340622371742</v>
          </cell>
          <cell r="K33" t="str">
            <v>3º Trim 15</v>
          </cell>
          <cell r="L33">
            <v>7034</v>
          </cell>
          <cell r="M33">
            <v>25.539889344993753</v>
          </cell>
          <cell r="N33">
            <v>1006</v>
          </cell>
          <cell r="O33">
            <v>35.579514824797855</v>
          </cell>
        </row>
        <row r="34">
          <cell r="A34" t="str">
            <v>4º Trim 15</v>
          </cell>
          <cell r="B34">
            <v>3.1400554841841597</v>
          </cell>
          <cell r="C34">
            <v>-36.399787655466668</v>
          </cell>
          <cell r="D34">
            <v>8.1654294803817749</v>
          </cell>
          <cell r="E34">
            <v>2.8371704562957234</v>
          </cell>
          <cell r="F34">
            <v>3.6378503285031911</v>
          </cell>
          <cell r="G34">
            <v>7.9751940170552871E-2</v>
          </cell>
          <cell r="H34">
            <v>783.66666666666663</v>
          </cell>
          <cell r="I34">
            <v>4.118689105403007</v>
          </cell>
          <cell r="J34">
            <v>98.864592094196794</v>
          </cell>
          <cell r="K34" t="str">
            <v>4º Trim 15</v>
          </cell>
          <cell r="L34">
            <v>9531</v>
          </cell>
          <cell r="M34">
            <v>9.9688473520249232</v>
          </cell>
          <cell r="N34">
            <v>1365</v>
          </cell>
          <cell r="O34">
            <v>9.8149637972646815</v>
          </cell>
        </row>
        <row r="35">
          <cell r="A35" t="str">
            <v>1º Trim 16</v>
          </cell>
          <cell r="B35">
            <v>-0.79222013990740225</v>
          </cell>
          <cell r="C35">
            <v>-32.823662777316663</v>
          </cell>
          <cell r="D35">
            <v>-7.8078078078078192</v>
          </cell>
          <cell r="E35">
            <v>2.5101187034454568</v>
          </cell>
          <cell r="F35">
            <v>1.6382367843269776</v>
          </cell>
          <cell r="G35">
            <v>10.114735881825183</v>
          </cell>
          <cell r="H35">
            <v>786</v>
          </cell>
          <cell r="I35">
            <v>3.9682539682539755</v>
          </cell>
          <cell r="J35">
            <v>99.158957106812451</v>
          </cell>
          <cell r="K35" t="str">
            <v>1º Trim 16</v>
          </cell>
          <cell r="L35">
            <v>8067</v>
          </cell>
          <cell r="M35">
            <v>20.619019138755988</v>
          </cell>
          <cell r="N35">
            <v>1299</v>
          </cell>
          <cell r="O35">
            <v>36.880927291886195</v>
          </cell>
        </row>
        <row r="36">
          <cell r="A36" t="str">
            <v>2º Trim 16</v>
          </cell>
          <cell r="B36">
            <v>-1.3730237010821678</v>
          </cell>
          <cell r="C36">
            <v>-32.745192968766673</v>
          </cell>
          <cell r="D36">
            <v>-4.3720930232558146</v>
          </cell>
          <cell r="E36">
            <v>0.2997502081598924</v>
          </cell>
          <cell r="F36">
            <v>-1.0440068719439495</v>
          </cell>
          <cell r="G36">
            <v>8.3186876262892184</v>
          </cell>
          <cell r="H36">
            <v>799</v>
          </cell>
          <cell r="I36">
            <v>4.3535045711797977</v>
          </cell>
          <cell r="J36">
            <v>100.79899074852817</v>
          </cell>
          <cell r="K36" t="str">
            <v>2º Trim 16</v>
          </cell>
          <cell r="L36">
            <v>8546</v>
          </cell>
          <cell r="M36">
            <v>12.373438527284677</v>
          </cell>
          <cell r="N36">
            <v>1200</v>
          </cell>
          <cell r="O36">
            <v>23.329907502569384</v>
          </cell>
        </row>
        <row r="37">
          <cell r="A37" t="str">
            <v>3º Trim 16</v>
          </cell>
          <cell r="B37">
            <v>5.0049019944852446</v>
          </cell>
          <cell r="C37">
            <v>-29.6321954979</v>
          </cell>
          <cell r="D37">
            <v>-5.5454545454545467</v>
          </cell>
          <cell r="E37">
            <v>-2.8309409888357351</v>
          </cell>
          <cell r="F37">
            <v>0.13047405573583148</v>
          </cell>
          <cell r="G37">
            <v>16.049853456632874</v>
          </cell>
          <cell r="H37">
            <v>812</v>
          </cell>
          <cell r="I37">
            <v>4.6841426729695002</v>
          </cell>
          <cell r="J37">
            <v>102.43902439024392</v>
          </cell>
          <cell r="K37" t="str">
            <v>3º Trim 16</v>
          </cell>
          <cell r="L37">
            <v>7986</v>
          </cell>
          <cell r="M37">
            <v>13.534262155245955</v>
          </cell>
          <cell r="N37">
            <v>1058</v>
          </cell>
          <cell r="O37">
            <v>5.1689860834990071</v>
          </cell>
        </row>
        <row r="38">
          <cell r="A38" t="str">
            <v>4º Trim 16</v>
          </cell>
          <cell r="B38">
            <v>10.444224019064841</v>
          </cell>
          <cell r="C38">
            <v>-30.239187378666667</v>
          </cell>
          <cell r="D38">
            <v>9.803921568629903E-2</v>
          </cell>
          <cell r="E38">
            <v>-1.0729402500246294</v>
          </cell>
          <cell r="F38">
            <v>-0.1620477544811223</v>
          </cell>
          <cell r="G38">
            <v>17.437653428526062</v>
          </cell>
          <cell r="H38">
            <v>826.33333333333337</v>
          </cell>
          <cell r="I38">
            <v>5.4444917056571711</v>
          </cell>
          <cell r="J38">
            <v>104.24726661059715</v>
          </cell>
          <cell r="K38" t="str">
            <v>4º Trim 16</v>
          </cell>
          <cell r="L38">
            <v>10291</v>
          </cell>
          <cell r="M38">
            <v>7.9739796453677485</v>
          </cell>
          <cell r="N38">
            <v>1621</v>
          </cell>
          <cell r="O38">
            <v>18.754578754578759</v>
          </cell>
        </row>
        <row r="39">
          <cell r="A39" t="str">
            <v>1º Trim 17</v>
          </cell>
          <cell r="B39">
            <v>13.663580743220258</v>
          </cell>
          <cell r="C39">
            <v>-25.375470634400003</v>
          </cell>
          <cell r="D39">
            <v>19.218241042345284</v>
          </cell>
          <cell r="E39">
            <v>0.44128869570990048</v>
          </cell>
          <cell r="F39">
            <v>-0.47524094383516058</v>
          </cell>
          <cell r="G39">
            <v>12.856441339996437</v>
          </cell>
          <cell r="H39">
            <v>845.66666666666663</v>
          </cell>
          <cell r="I39">
            <v>7.5911789652247705</v>
          </cell>
          <cell r="J39">
            <v>106.68629100084105</v>
          </cell>
          <cell r="K39" t="str">
            <v>1º Trim 17</v>
          </cell>
          <cell r="L39">
            <v>8669</v>
          </cell>
          <cell r="M39">
            <v>7.4625015495227558</v>
          </cell>
          <cell r="N39">
            <v>1269</v>
          </cell>
          <cell r="O39">
            <v>-2.3094688221708992</v>
          </cell>
        </row>
        <row r="40">
          <cell r="A40" t="str">
            <v>2º Trim 17</v>
          </cell>
          <cell r="B40">
            <v>15.128355016320185</v>
          </cell>
          <cell r="C40">
            <v>-21.962280474416669</v>
          </cell>
          <cell r="D40">
            <v>11.575875486381321</v>
          </cell>
          <cell r="E40">
            <v>-0.68736510044828947</v>
          </cell>
          <cell r="F40">
            <v>-0.56423611111110006</v>
          </cell>
          <cell r="G40">
            <v>20.363863069334755</v>
          </cell>
          <cell r="H40">
            <v>857</v>
          </cell>
          <cell r="I40">
            <v>7.2590738423028824</v>
          </cell>
          <cell r="J40">
            <v>108.11606391925989</v>
          </cell>
          <cell r="K40" t="str">
            <v>2º Trim 17</v>
          </cell>
          <cell r="L40">
            <v>10027</v>
          </cell>
          <cell r="M40">
            <v>17.329744909899361</v>
          </cell>
          <cell r="N40">
            <v>1264</v>
          </cell>
          <cell r="O40">
            <v>5.3333333333333286</v>
          </cell>
        </row>
        <row r="41">
          <cell r="A41" t="str">
            <v>3º Trim 17</v>
          </cell>
          <cell r="B41">
            <v>10.72759046719322</v>
          </cell>
          <cell r="C41">
            <v>-18.030019913666663</v>
          </cell>
          <cell r="D41">
            <v>11.64581328200191</v>
          </cell>
          <cell r="E41">
            <v>8.9932977704828261</v>
          </cell>
          <cell r="F41">
            <v>0.60474440360842152</v>
          </cell>
          <cell r="G41">
            <v>13.470571129822176</v>
          </cell>
          <cell r="H41">
            <v>870</v>
          </cell>
          <cell r="I41">
            <v>7.1428571428571388</v>
          </cell>
          <cell r="J41">
            <v>109.7560975609756</v>
          </cell>
          <cell r="K41" t="str">
            <v>3º Trim 17</v>
          </cell>
          <cell r="L41">
            <v>8487</v>
          </cell>
          <cell r="M41">
            <v>6.2734785875281744</v>
          </cell>
          <cell r="N41">
            <v>1477</v>
          </cell>
          <cell r="O41">
            <v>39.603024574669178</v>
          </cell>
        </row>
        <row r="42">
          <cell r="A42" t="str">
            <v>4º Trim 17</v>
          </cell>
          <cell r="B42">
            <v>8.7939345027627294</v>
          </cell>
          <cell r="C42">
            <v>-19.784427852499999</v>
          </cell>
          <cell r="D42">
            <v>11.067580803134163</v>
          </cell>
          <cell r="E42">
            <v>8.8391376451077974</v>
          </cell>
          <cell r="F42">
            <v>3.938520653218049</v>
          </cell>
          <cell r="G42">
            <v>6.5460412192273054</v>
          </cell>
          <cell r="H42">
            <v>888.66666666666663</v>
          </cell>
          <cell r="I42">
            <v>7.543364259782166</v>
          </cell>
          <cell r="J42">
            <v>112.11101766190075</v>
          </cell>
          <cell r="K42" t="str">
            <v>4º Trim 17</v>
          </cell>
          <cell r="L42">
            <v>11340</v>
          </cell>
          <cell r="M42">
            <v>10.19337285006317</v>
          </cell>
          <cell r="N42">
            <v>1723</v>
          </cell>
          <cell r="O42">
            <v>6.2924120913016708</v>
          </cell>
        </row>
        <row r="43">
          <cell r="A43" t="str">
            <v>1º Trim 18</v>
          </cell>
          <cell r="B43">
            <v>6.3095753898263762</v>
          </cell>
          <cell r="C43">
            <v>-14.452618963266668</v>
          </cell>
          <cell r="D43">
            <v>-1.0018214936247745</v>
          </cell>
          <cell r="E43">
            <v>7.7761627906976543</v>
          </cell>
          <cell r="F43">
            <v>5.1290613417036752</v>
          </cell>
          <cell r="G43">
            <v>11.300255128429754</v>
          </cell>
          <cell r="H43">
            <v>911</v>
          </cell>
          <cell r="I43">
            <v>7.7256602286164764</v>
          </cell>
          <cell r="J43">
            <v>114.92851135407905</v>
          </cell>
          <cell r="K43" t="str">
            <v>1º Trim 18</v>
          </cell>
          <cell r="L43">
            <v>8648</v>
          </cell>
          <cell r="M43">
            <v>-0.24224247318029768</v>
          </cell>
          <cell r="N43">
            <v>1259</v>
          </cell>
          <cell r="O43">
            <v>-0.788022064617806</v>
          </cell>
        </row>
        <row r="44">
          <cell r="A44" t="str">
            <v>2º Trim 18</v>
          </cell>
          <cell r="B44">
            <v>6.1802436940036038</v>
          </cell>
          <cell r="C44">
            <v>-9.0017292817833336</v>
          </cell>
          <cell r="D44">
            <v>8.0209241499563859</v>
          </cell>
          <cell r="E44">
            <v>9.4356025143774218</v>
          </cell>
          <cell r="F44">
            <v>4.1332303663163259</v>
          </cell>
          <cell r="G44">
            <v>1.2789561373727736</v>
          </cell>
          <cell r="H44">
            <v>928.33333333333337</v>
          </cell>
          <cell r="I44">
            <v>8.3236094904706448</v>
          </cell>
          <cell r="J44">
            <v>117.1152228763667</v>
          </cell>
          <cell r="K44" t="str">
            <v>2º Trim 18</v>
          </cell>
          <cell r="L44">
            <v>10657</v>
          </cell>
          <cell r="M44">
            <v>6.2830358033310034</v>
          </cell>
          <cell r="N44">
            <v>1311</v>
          </cell>
          <cell r="O44">
            <v>3.7183544303797618</v>
          </cell>
        </row>
        <row r="45">
          <cell r="A45" t="str">
            <v>3º Trim 18</v>
          </cell>
          <cell r="B45">
            <v>6.3832381870813988</v>
          </cell>
          <cell r="C45">
            <v>-11.639681422466667</v>
          </cell>
          <cell r="D45">
            <v>3.448275862068968</v>
          </cell>
          <cell r="E45">
            <v>3.8056095877517748</v>
          </cell>
          <cell r="F45">
            <v>3.7162498754607753</v>
          </cell>
          <cell r="G45">
            <v>4.5157759075995756</v>
          </cell>
          <cell r="H45">
            <v>950.33333333333337</v>
          </cell>
          <cell r="I45">
            <v>9.2337164750957896</v>
          </cell>
          <cell r="J45">
            <v>119.89066442388564</v>
          </cell>
          <cell r="K45" t="str">
            <v>3º Trim 18</v>
          </cell>
          <cell r="L45">
            <v>8937</v>
          </cell>
          <cell r="M45">
            <v>5.3022269353128308</v>
          </cell>
          <cell r="N45">
            <v>1474</v>
          </cell>
          <cell r="O45">
            <v>-0.20311442112389955</v>
          </cell>
        </row>
        <row r="46">
          <cell r="A46" t="str">
            <v>4º Trim 18</v>
          </cell>
          <cell r="B46">
            <v>5.6233262300515898</v>
          </cell>
          <cell r="C46">
            <v>-8.6206880298499993</v>
          </cell>
          <cell r="D46">
            <v>6.5255731922398468</v>
          </cell>
          <cell r="E46">
            <v>1.398750571385051</v>
          </cell>
          <cell r="F46">
            <v>0.25495570144688884</v>
          </cell>
          <cell r="G46">
            <v>19.768215825481434</v>
          </cell>
          <cell r="H46">
            <v>970.66666666666663</v>
          </cell>
          <cell r="I46">
            <v>9.2273068267066662</v>
          </cell>
          <cell r="J46">
            <v>122.45584524810766</v>
          </cell>
          <cell r="K46" t="str">
            <v>4º Trim 18</v>
          </cell>
          <cell r="L46">
            <v>11040</v>
          </cell>
          <cell r="M46">
            <v>-2.6455026455026456</v>
          </cell>
          <cell r="N46">
            <v>1599</v>
          </cell>
          <cell r="O46">
            <v>-7.1967498549042404</v>
          </cell>
        </row>
        <row r="47">
          <cell r="A47" t="str">
            <v>1º Trim 19</v>
          </cell>
          <cell r="B47">
            <v>9.5993018382825444</v>
          </cell>
          <cell r="C47">
            <v>-9.4514536991833324</v>
          </cell>
          <cell r="D47">
            <v>22.171113155473805</v>
          </cell>
          <cell r="E47">
            <v>3.9263164347452744</v>
          </cell>
          <cell r="F47">
            <v>2.1630721341676491</v>
          </cell>
          <cell r="G47">
            <v>35.430064631016876</v>
          </cell>
          <cell r="H47">
            <v>996.33333333333337</v>
          </cell>
          <cell r="I47">
            <v>9.3669959751189253</v>
          </cell>
          <cell r="J47">
            <v>125.69386038687973</v>
          </cell>
          <cell r="K47" t="str">
            <v>1º Trim 19</v>
          </cell>
          <cell r="L47">
            <v>8726</v>
          </cell>
          <cell r="M47">
            <v>0.9019426456984263</v>
          </cell>
          <cell r="N47">
            <v>1452</v>
          </cell>
          <cell r="O47">
            <v>15.329626687847494</v>
          </cell>
        </row>
        <row r="48">
          <cell r="A48" t="str">
            <v>2º Trim 19</v>
          </cell>
          <cell r="B48">
            <v>5.375327619605816</v>
          </cell>
          <cell r="C48">
            <v>-10.821009048916666</v>
          </cell>
          <cell r="D48">
            <v>10.815173527037942</v>
          </cell>
          <cell r="E48">
            <v>1.1121295447601369</v>
          </cell>
          <cell r="F48">
            <v>1.9281614754627014</v>
          </cell>
          <cell r="G48">
            <v>34.54686649095359</v>
          </cell>
          <cell r="H48">
            <v>1022.6666666666666</v>
          </cell>
          <cell r="I48">
            <v>10.161579892280059</v>
          </cell>
          <cell r="J48">
            <v>129.01597981497056</v>
          </cell>
          <cell r="K48" t="str">
            <v>2º Trim 19</v>
          </cell>
          <cell r="L48">
            <v>10289</v>
          </cell>
          <cell r="M48">
            <v>-3.4531293985174045</v>
          </cell>
          <cell r="N48">
            <v>1626</v>
          </cell>
          <cell r="O48">
            <v>24.027459954233407</v>
          </cell>
        </row>
        <row r="49">
          <cell r="A49" t="str">
            <v>3º Trim 19</v>
          </cell>
          <cell r="B49">
            <v>4.1597836960177208</v>
          </cell>
          <cell r="C49">
            <v>-12.660558029183333</v>
          </cell>
          <cell r="D49">
            <v>16.833333333333329</v>
          </cell>
          <cell r="E49">
            <v>3.2157644996524226</v>
          </cell>
          <cell r="F49">
            <v>1.5369836695485333</v>
          </cell>
          <cell r="G49">
            <v>25.146307873916868</v>
          </cell>
          <cell r="H49">
            <v>1054.6666666666667</v>
          </cell>
          <cell r="I49">
            <v>10.978603998596981</v>
          </cell>
          <cell r="J49">
            <v>133.05298570227083</v>
          </cell>
          <cell r="K49" t="str">
            <v>3º Trim 19</v>
          </cell>
          <cell r="L49">
            <v>9141</v>
          </cell>
          <cell r="M49">
            <v>2.2826451829472916</v>
          </cell>
          <cell r="N49">
            <v>1292</v>
          </cell>
          <cell r="O49">
            <v>-12.347354138398913</v>
          </cell>
        </row>
        <row r="50">
          <cell r="A50" t="str">
            <v>4º Trim 19</v>
          </cell>
          <cell r="B50">
            <v>1.8403099316876492</v>
          </cell>
          <cell r="C50">
            <v>-11.552588636116667</v>
          </cell>
          <cell r="D50">
            <v>10.678807947019834</v>
          </cell>
          <cell r="E50">
            <v>3.4441305523832426</v>
          </cell>
          <cell r="F50">
            <v>1.920020344586419</v>
          </cell>
          <cell r="G50">
            <v>12.156115467146876</v>
          </cell>
          <cell r="H50">
            <v>1078.6666666666667</v>
          </cell>
          <cell r="I50">
            <v>11.126373626373635</v>
          </cell>
          <cell r="J50">
            <v>136.08074011774599</v>
          </cell>
          <cell r="K50" t="str">
            <v>4º Trim 19</v>
          </cell>
          <cell r="L50">
            <v>10298</v>
          </cell>
          <cell r="M50">
            <v>-6.7210144927536248</v>
          </cell>
          <cell r="N50">
            <v>1205</v>
          </cell>
          <cell r="O50">
            <v>-24.640400250156347</v>
          </cell>
        </row>
        <row r="51">
          <cell r="A51" t="str">
            <v>1º Trim 20</v>
          </cell>
          <cell r="B51">
            <v>-0.73453077563318425</v>
          </cell>
          <cell r="C51">
            <v>-6.4420973217333328</v>
          </cell>
          <cell r="D51">
            <v>5.5722891566264821</v>
          </cell>
          <cell r="E51">
            <v>-8.0189931282625935</v>
          </cell>
          <cell r="F51">
            <v>-3.6997885835095019</v>
          </cell>
          <cell r="G51">
            <v>-16.366901523931048</v>
          </cell>
          <cell r="H51">
            <v>1108</v>
          </cell>
          <cell r="I51">
            <v>11.207761793241872</v>
          </cell>
          <cell r="J51">
            <v>139.78132884777122</v>
          </cell>
          <cell r="K51" t="str">
            <v>1º Trim 20</v>
          </cell>
          <cell r="L51">
            <v>6636</v>
          </cell>
          <cell r="M51">
            <v>-23.951409580563833</v>
          </cell>
          <cell r="N51">
            <v>1023</v>
          </cell>
          <cell r="O51">
            <v>-29.545454545454547</v>
          </cell>
        </row>
        <row r="52">
          <cell r="A52" t="str">
            <v>2º Trim 20</v>
          </cell>
          <cell r="B52">
            <v>-10.602893978592883</v>
          </cell>
          <cell r="C52">
            <v>-29.127145717833333</v>
          </cell>
          <cell r="D52">
            <v>13.692643845593565</v>
          </cell>
          <cell r="E52">
            <v>-32.042062005197309</v>
          </cell>
          <cell r="F52">
            <v>-21.090092369986095</v>
          </cell>
          <cell r="G52">
            <v>-43.638457224454406</v>
          </cell>
          <cell r="H52">
            <v>1113.3333333333333</v>
          </cell>
          <cell r="I52">
            <v>8.8657105606258142</v>
          </cell>
          <cell r="J52">
            <v>140.45416316232127</v>
          </cell>
          <cell r="K52" t="str">
            <v>2º Trim 20</v>
          </cell>
          <cell r="L52">
            <v>4986</v>
          </cell>
          <cell r="M52">
            <v>-51.540480124404702</v>
          </cell>
          <cell r="N52">
            <v>508</v>
          </cell>
          <cell r="O52">
            <v>-68.757687576875767</v>
          </cell>
        </row>
        <row r="53">
          <cell r="A53" t="str">
            <v>3º Trim 20</v>
          </cell>
          <cell r="B53" t="str">
            <v/>
          </cell>
          <cell r="C53">
            <v>-14.422014980566667</v>
          </cell>
          <cell r="D53">
            <v>11.69757489301</v>
          </cell>
          <cell r="E53" t="str">
            <v/>
          </cell>
          <cell r="F53" t="str">
            <v/>
          </cell>
          <cell r="G53" t="str">
            <v/>
          </cell>
          <cell r="H53">
            <v>1127.6666666666667</v>
          </cell>
          <cell r="I53">
            <v>6.9216182048040338</v>
          </cell>
          <cell r="J53">
            <v>142.26240538267453</v>
          </cell>
          <cell r="K53" t="str">
            <v>3º Trim 20</v>
          </cell>
          <cell r="L53">
            <v>7005</v>
          </cell>
          <cell r="M53">
            <v>-23.367246471939623</v>
          </cell>
          <cell r="N53">
            <v>1350</v>
          </cell>
          <cell r="O53">
            <v>4.4891640866873104</v>
          </cell>
        </row>
        <row r="55">
          <cell r="A55">
            <v>43009</v>
          </cell>
          <cell r="B55">
            <v>10.668374073690558</v>
          </cell>
          <cell r="C55">
            <v>-20.135954286699999</v>
          </cell>
          <cell r="D55">
            <v>17.415730337078642</v>
          </cell>
          <cell r="E55">
            <v>11.179867986798683</v>
          </cell>
          <cell r="F55">
            <v>3.1001509813789738</v>
          </cell>
          <cell r="G55">
            <v>21.492649013718875</v>
          </cell>
          <cell r="H55">
            <v>886</v>
          </cell>
          <cell r="I55">
            <v>8.0487804878048905</v>
          </cell>
          <cell r="J55">
            <v>111.77460050462574</v>
          </cell>
          <cell r="K55" t="str">
            <v>Jan-Out 17</v>
          </cell>
          <cell r="L55">
            <v>30333</v>
          </cell>
          <cell r="M55">
            <v>11.662065157371629</v>
          </cell>
          <cell r="N55">
            <v>4554</v>
          </cell>
          <cell r="O55">
            <v>8.9995213020584117</v>
          </cell>
        </row>
        <row r="56">
          <cell r="A56">
            <v>43040</v>
          </cell>
          <cell r="B56">
            <v>11.042373890557858</v>
          </cell>
          <cell r="C56">
            <v>-19.551647074649999</v>
          </cell>
          <cell r="D56">
            <v>13.687150837988838</v>
          </cell>
          <cell r="E56">
            <v>8.43724859211585</v>
          </cell>
          <cell r="F56">
            <v>2.1030805687203724</v>
          </cell>
          <cell r="G56">
            <v>4.6934863647256151</v>
          </cell>
          <cell r="H56">
            <v>889</v>
          </cell>
          <cell r="I56">
            <v>7.6271186440677923</v>
          </cell>
          <cell r="J56">
            <v>112.15306980656014</v>
          </cell>
          <cell r="K56" t="str">
            <v>Jan-Nov 17</v>
          </cell>
          <cell r="L56">
            <v>33956</v>
          </cell>
          <cell r="M56">
            <v>11.984697579315352</v>
          </cell>
          <cell r="N56">
            <v>5148</v>
          </cell>
          <cell r="O56">
            <v>13.99468556244463</v>
          </cell>
        </row>
        <row r="57">
          <cell r="A57">
            <v>43070</v>
          </cell>
          <cell r="B57">
            <v>8.7939345027627294</v>
          </cell>
          <cell r="C57">
            <v>-19.665682196150001</v>
          </cell>
          <cell r="D57">
            <v>0.65146579804560645</v>
          </cell>
          <cell r="E57">
            <v>7.0599429115128345</v>
          </cell>
          <cell r="F57">
            <v>6.596879320560916</v>
          </cell>
          <cell r="G57">
            <v>-3.965249125970189</v>
          </cell>
          <cell r="H57">
            <v>891</v>
          </cell>
          <cell r="I57">
            <v>6.9627851140456158</v>
          </cell>
          <cell r="J57">
            <v>112.4053826745164</v>
          </cell>
          <cell r="K57" t="str">
            <v>Jan-Dez 17</v>
          </cell>
          <cell r="L57">
            <v>38523</v>
          </cell>
          <cell r="M57">
            <v>10.41272570937231</v>
          </cell>
          <cell r="N57">
            <v>5733</v>
          </cell>
          <cell r="O57">
            <v>10.718424101969887</v>
          </cell>
        </row>
        <row r="58">
          <cell r="A58">
            <v>43101</v>
          </cell>
          <cell r="B58">
            <v>7.1135939635170802</v>
          </cell>
          <cell r="C58">
            <v>-15.522838658800001</v>
          </cell>
          <cell r="D58">
            <v>7.4285714285714306</v>
          </cell>
          <cell r="E58">
            <v>10.594777082712753</v>
          </cell>
          <cell r="F58">
            <v>5.183628539977974</v>
          </cell>
          <cell r="G58">
            <v>10.282116901639583</v>
          </cell>
          <cell r="H58">
            <v>902</v>
          </cell>
          <cell r="I58">
            <v>7.2532699167657597</v>
          </cell>
          <cell r="J58">
            <v>113.79310344827587</v>
          </cell>
          <cell r="K58">
            <v>43109</v>
          </cell>
          <cell r="L58">
            <v>2414</v>
          </cell>
          <cell r="M58">
            <v>-6.1430793157076238</v>
          </cell>
          <cell r="N58">
            <v>579</v>
          </cell>
          <cell r="O58">
            <v>28.666666666666657</v>
          </cell>
        </row>
        <row r="59">
          <cell r="A59">
            <v>43132</v>
          </cell>
          <cell r="B59">
            <v>7.1537595132104101</v>
          </cell>
          <cell r="C59">
            <v>-15.336950639199999</v>
          </cell>
          <cell r="D59">
            <v>9.1463414634146432</v>
          </cell>
          <cell r="E59">
            <v>9.3654976687614067</v>
          </cell>
          <cell r="F59">
            <v>3.8092381523695309</v>
          </cell>
          <cell r="G59">
            <v>10.004633091602287</v>
          </cell>
          <cell r="H59">
            <v>911</v>
          </cell>
          <cell r="I59">
            <v>7.5560802833530119</v>
          </cell>
          <cell r="J59">
            <v>114.92851135407906</v>
          </cell>
          <cell r="K59" t="str">
            <v>Jan-Fev 18</v>
          </cell>
          <cell r="L59">
            <v>5215</v>
          </cell>
          <cell r="M59">
            <v>2.3150873062585759</v>
          </cell>
          <cell r="N59">
            <v>897</v>
          </cell>
          <cell r="O59">
            <v>14.852752880921898</v>
          </cell>
        </row>
        <row r="60">
          <cell r="A60">
            <v>43160</v>
          </cell>
          <cell r="B60">
            <v>6.3095753898263762</v>
          </cell>
          <cell r="C60">
            <v>-12.4980675918</v>
          </cell>
          <cell r="D60">
            <v>-15.952380952380963</v>
          </cell>
          <cell r="E60">
            <v>3.5123367198838906</v>
          </cell>
          <cell r="F60">
            <v>6.4007234726688296</v>
          </cell>
          <cell r="G60">
            <v>13.110008289844629</v>
          </cell>
          <cell r="H60">
            <v>920</v>
          </cell>
          <cell r="I60">
            <v>8.362779740871602</v>
          </cell>
          <cell r="J60">
            <v>116.06391925988225</v>
          </cell>
          <cell r="K60" t="str">
            <v>Jan-Mar 18</v>
          </cell>
          <cell r="L60">
            <v>8648</v>
          </cell>
          <cell r="M60">
            <v>-0.24224247318029768</v>
          </cell>
          <cell r="N60">
            <v>1259</v>
          </cell>
          <cell r="O60">
            <v>-0.788022064617806</v>
          </cell>
        </row>
        <row r="61">
          <cell r="A61">
            <v>43191</v>
          </cell>
          <cell r="B61">
            <v>5.5753260125113009</v>
          </cell>
          <cell r="C61">
            <v>-9.0370594336999996</v>
          </cell>
          <cell r="D61">
            <v>11.275964391691389</v>
          </cell>
          <cell r="E61">
            <v>14.001665625650645</v>
          </cell>
          <cell r="F61">
            <v>4.1899725414420885</v>
          </cell>
          <cell r="G61">
            <v>1.1708068276878407</v>
          </cell>
          <cell r="H61">
            <v>924</v>
          </cell>
          <cell r="I61">
            <v>8.1967213114754145</v>
          </cell>
          <cell r="J61">
            <v>116.5685449957948</v>
          </cell>
          <cell r="K61" t="str">
            <v>Jan-Abr 18</v>
          </cell>
          <cell r="L61">
            <v>11598</v>
          </cell>
          <cell r="M61">
            <v>-1.6284987277353764</v>
          </cell>
          <cell r="N61">
            <v>1671</v>
          </cell>
          <cell r="O61">
            <v>2.4524831391784119</v>
          </cell>
        </row>
        <row r="62">
          <cell r="A62">
            <v>43221</v>
          </cell>
          <cell r="B62">
            <v>4.9500206823698694</v>
          </cell>
          <cell r="C62">
            <v>-10.82572522375</v>
          </cell>
          <cell r="D62">
            <v>6.4133016627078376</v>
          </cell>
          <cell r="E62">
            <v>5.7437694704049846</v>
          </cell>
          <cell r="F62">
            <v>3.1549520766773043</v>
          </cell>
          <cell r="G62">
            <v>-8.5607784791793051</v>
          </cell>
          <cell r="H62">
            <v>929</v>
          </cell>
          <cell r="I62">
            <v>8.4014002333722431</v>
          </cell>
          <cell r="J62">
            <v>117.19932716568546</v>
          </cell>
          <cell r="K62" t="str">
            <v>Jan-Mai 18</v>
          </cell>
          <cell r="L62">
            <v>15093</v>
          </cell>
          <cell r="M62">
            <v>1.2205754141237861</v>
          </cell>
          <cell r="N62">
            <v>2024</v>
          </cell>
          <cell r="O62">
            <v>-0.39370078740157055</v>
          </cell>
        </row>
        <row r="63">
          <cell r="A63">
            <v>43252</v>
          </cell>
          <cell r="B63">
            <v>6.1802436940036038</v>
          </cell>
          <cell r="C63">
            <v>-7.1424031879000003</v>
          </cell>
          <cell r="D63">
            <v>6.9408740359897365</v>
          </cell>
          <cell r="E63">
            <v>8.8434695912263237</v>
          </cell>
          <cell r="F63">
            <v>5.0634185625125809</v>
          </cell>
          <cell r="G63">
            <v>12.106109010668703</v>
          </cell>
          <cell r="H63">
            <v>932</v>
          </cell>
          <cell r="I63">
            <v>8.3720930232558146</v>
          </cell>
          <cell r="J63">
            <v>117.57779646761985</v>
          </cell>
          <cell r="K63" t="str">
            <v>Jan-Jun 18</v>
          </cell>
          <cell r="L63">
            <v>19305</v>
          </cell>
          <cell r="M63">
            <v>3.2573812580231021</v>
          </cell>
          <cell r="N63">
            <v>2570</v>
          </cell>
          <cell r="O63">
            <v>1.4607185155941522</v>
          </cell>
        </row>
        <row r="64">
          <cell r="A64">
            <v>43282</v>
          </cell>
          <cell r="B64">
            <v>7.6521671901945583</v>
          </cell>
          <cell r="C64">
            <v>-10.17620647915</v>
          </cell>
          <cell r="D64">
            <v>11.139240506329102</v>
          </cell>
          <cell r="E64">
            <v>11.016605913325222</v>
          </cell>
          <cell r="F64">
            <v>4.0169559951554419</v>
          </cell>
          <cell r="G64">
            <v>9.2590600290365188</v>
          </cell>
          <cell r="H64">
            <v>941</v>
          </cell>
          <cell r="I64">
            <v>9.2915214866434326</v>
          </cell>
          <cell r="J64">
            <v>118.71320437342305</v>
          </cell>
          <cell r="K64" t="str">
            <v>Jan-Jul 18</v>
          </cell>
          <cell r="L64">
            <v>22227</v>
          </cell>
          <cell r="M64">
            <v>2.4096940656100259</v>
          </cell>
          <cell r="N64">
            <v>2956</v>
          </cell>
          <cell r="O64">
            <v>-3.0183727034120693</v>
          </cell>
        </row>
        <row r="65">
          <cell r="A65">
            <v>43313</v>
          </cell>
          <cell r="B65">
            <v>6.4264431189979323</v>
          </cell>
          <cell r="C65">
            <v>-12.38955060945</v>
          </cell>
          <cell r="D65">
            <v>0.81300813008131456</v>
          </cell>
          <cell r="E65">
            <v>-4.8205306051673347</v>
          </cell>
          <cell r="F65">
            <v>2.600355942258247</v>
          </cell>
          <cell r="G65">
            <v>-7.9912999941366962</v>
          </cell>
          <cell r="H65">
            <v>951</v>
          </cell>
          <cell r="I65">
            <v>9.5622119815668185</v>
          </cell>
          <cell r="J65">
            <v>119.97476871320438</v>
          </cell>
          <cell r="K65" t="str">
            <v>Jan-Ago 18</v>
          </cell>
          <cell r="L65">
            <v>25101</v>
          </cell>
          <cell r="M65">
            <v>3.8175200595582623</v>
          </cell>
          <cell r="N65">
            <v>3402</v>
          </cell>
          <cell r="O65">
            <v>-2.409638554216869</v>
          </cell>
        </row>
        <row r="66">
          <cell r="A66">
            <v>43344</v>
          </cell>
          <cell r="B66">
            <v>6.3832381870813988</v>
          </cell>
          <cell r="C66">
            <v>-12.3532871788</v>
          </cell>
          <cell r="D66">
            <v>-1.7676767676767753</v>
          </cell>
          <cell r="E66">
            <v>6.5080275229357767</v>
          </cell>
          <cell r="F66">
            <v>4.5395975815244185</v>
          </cell>
          <cell r="G66">
            <v>12.938951629642602</v>
          </cell>
          <cell r="H66">
            <v>959</v>
          </cell>
          <cell r="I66">
            <v>8.8535754824063559</v>
          </cell>
          <cell r="J66">
            <v>120.98402018502944</v>
          </cell>
          <cell r="K66" t="str">
            <v>Jan-Set 18</v>
          </cell>
          <cell r="L66">
            <v>28242</v>
          </cell>
          <cell r="M66">
            <v>3.8958172387153667</v>
          </cell>
          <cell r="N66">
            <v>4044</v>
          </cell>
          <cell r="O66">
            <v>0.84788029925186947</v>
          </cell>
        </row>
        <row r="67">
          <cell r="A67">
            <v>43374</v>
          </cell>
          <cell r="B67">
            <v>4.2439714836804807</v>
          </cell>
          <cell r="C67">
            <v>-8.9526427693499997</v>
          </cell>
          <cell r="D67">
            <v>8.8516746411483354</v>
          </cell>
          <cell r="E67">
            <v>1.1224489795918373</v>
          </cell>
          <cell r="F67">
            <v>2.1478082592990404</v>
          </cell>
          <cell r="G67">
            <v>-1.458191276065719</v>
          </cell>
          <cell r="H67">
            <v>967</v>
          </cell>
          <cell r="I67">
            <v>9.1422121896162594</v>
          </cell>
          <cell r="J67">
            <v>121.9932716568545</v>
          </cell>
          <cell r="K67" t="str">
            <v>Jan-Out 18</v>
          </cell>
          <cell r="L67">
            <v>31467</v>
          </cell>
          <cell r="M67">
            <v>3.7385026209079086</v>
          </cell>
          <cell r="N67">
            <v>4675</v>
          </cell>
          <cell r="O67">
            <v>2.6570048309178702</v>
          </cell>
        </row>
        <row r="68">
          <cell r="A68">
            <v>43405</v>
          </cell>
          <cell r="B68">
            <v>5.5156767971733363</v>
          </cell>
          <cell r="C68">
            <v>-9.4453043121999993</v>
          </cell>
          <cell r="D68">
            <v>0</v>
          </cell>
          <cell r="E68">
            <v>-3.1252898080311553</v>
          </cell>
          <cell r="F68">
            <v>0.46417174354512269</v>
          </cell>
          <cell r="G68">
            <v>44.761863508051988</v>
          </cell>
          <cell r="H68">
            <v>968</v>
          </cell>
          <cell r="I68">
            <v>8.8863892013498287</v>
          </cell>
          <cell r="J68">
            <v>122.11942809083264</v>
          </cell>
          <cell r="K68" t="str">
            <v>Jan-Nov 18</v>
          </cell>
          <cell r="L68">
            <v>35246</v>
          </cell>
          <cell r="M68">
            <v>3.7990340440570094</v>
          </cell>
          <cell r="N68">
            <v>5188</v>
          </cell>
          <cell r="O68">
            <v>0.77700077700077941</v>
          </cell>
        </row>
        <row r="69">
          <cell r="A69">
            <v>43435</v>
          </cell>
          <cell r="B69">
            <v>5.6233262300515898</v>
          </cell>
          <cell r="C69">
            <v>-7.4641170079999997</v>
          </cell>
          <cell r="D69">
            <v>11.974110032362461</v>
          </cell>
          <cell r="E69">
            <v>5.9989335229292635</v>
          </cell>
          <cell r="F69">
            <v>-1.7417083564943425</v>
          </cell>
          <cell r="G69">
            <v>17.761896083708237</v>
          </cell>
          <cell r="H69">
            <v>977</v>
          </cell>
          <cell r="I69">
            <v>9.652076318742985</v>
          </cell>
          <cell r="J69">
            <v>123.25483599663583</v>
          </cell>
          <cell r="K69" t="str">
            <v>Jan-Dez 18</v>
          </cell>
          <cell r="L69">
            <v>39282</v>
          </cell>
          <cell r="M69">
            <v>1.9702515380422057</v>
          </cell>
          <cell r="N69">
            <v>5643</v>
          </cell>
          <cell r="O69">
            <v>-1.5698587127158561</v>
          </cell>
        </row>
        <row r="70">
          <cell r="A70">
            <v>43466</v>
          </cell>
          <cell r="B70">
            <v>7.2314087204023227</v>
          </cell>
          <cell r="C70">
            <v>-11.099171186149999</v>
          </cell>
          <cell r="D70">
            <v>15.957446808510639</v>
          </cell>
          <cell r="E70">
            <v>3.9773747530975214</v>
          </cell>
          <cell r="F70">
            <v>1.3699933403101454</v>
          </cell>
          <cell r="G70">
            <v>54.042989875028326</v>
          </cell>
          <cell r="H70">
            <v>983</v>
          </cell>
          <cell r="I70">
            <v>8.9800443458980084</v>
          </cell>
          <cell r="J70">
            <v>124.01177460050464</v>
          </cell>
          <cell r="K70">
            <v>43474</v>
          </cell>
          <cell r="L70">
            <v>2915</v>
          </cell>
          <cell r="M70">
            <v>20.753935376967675</v>
          </cell>
          <cell r="N70">
            <v>526</v>
          </cell>
          <cell r="O70">
            <v>-9.1537132987910184</v>
          </cell>
        </row>
        <row r="71">
          <cell r="A71">
            <v>43497</v>
          </cell>
          <cell r="B71">
            <v>6.9182592080563792</v>
          </cell>
          <cell r="C71">
            <v>-4.9355111029999996</v>
          </cell>
          <cell r="D71">
            <v>19.273743016759795</v>
          </cell>
          <cell r="E71">
            <v>4.3373493975903585</v>
          </cell>
          <cell r="F71">
            <v>5.7594144274294621</v>
          </cell>
          <cell r="G71">
            <v>21.99485111882305</v>
          </cell>
          <cell r="H71">
            <v>1000</v>
          </cell>
          <cell r="I71">
            <v>9.769484083424814</v>
          </cell>
          <cell r="J71">
            <v>126.1564339781329</v>
          </cell>
          <cell r="K71" t="str">
            <v>Jan-Fev 19</v>
          </cell>
          <cell r="L71">
            <v>5536</v>
          </cell>
          <cell r="M71">
            <v>6.1553211888782329</v>
          </cell>
          <cell r="N71">
            <v>991</v>
          </cell>
          <cell r="O71">
            <v>10.479375696767008</v>
          </cell>
        </row>
        <row r="72">
          <cell r="A72">
            <v>43525</v>
          </cell>
          <cell r="B72">
            <v>9.5993018382825444</v>
          </cell>
          <cell r="C72">
            <v>-12.319678808399999</v>
          </cell>
          <cell r="D72">
            <v>31.72804532577905</v>
          </cell>
          <cell r="E72">
            <v>3.4585903907272382</v>
          </cell>
          <cell r="F72">
            <v>-0.57606950609122975</v>
          </cell>
          <cell r="G72">
            <v>31.178328768910859</v>
          </cell>
          <cell r="H72">
            <v>1006</v>
          </cell>
          <cell r="I72">
            <v>9.3478260869565304</v>
          </cell>
          <cell r="J72">
            <v>126.91337258200168</v>
          </cell>
          <cell r="K72" t="str">
            <v>Jan-Mar 19</v>
          </cell>
          <cell r="L72">
            <v>8726</v>
          </cell>
          <cell r="M72">
            <v>0.9019426456984263</v>
          </cell>
          <cell r="N72">
            <v>1452</v>
          </cell>
          <cell r="O72">
            <v>15.329626687847494</v>
          </cell>
        </row>
        <row r="73">
          <cell r="A73">
            <v>43556</v>
          </cell>
          <cell r="B73">
            <v>9.9602513449669292</v>
          </cell>
          <cell r="C73">
            <v>-9.415153149</v>
          </cell>
          <cell r="D73">
            <v>14.666666666666671</v>
          </cell>
          <cell r="E73">
            <v>1.506711715825034</v>
          </cell>
          <cell r="F73">
            <v>3.9433870180575923</v>
          </cell>
          <cell r="G73">
            <v>37.785302478313781</v>
          </cell>
          <cell r="H73">
            <v>1015</v>
          </cell>
          <cell r="I73">
            <v>9.8484848484848442</v>
          </cell>
          <cell r="J73">
            <v>128.04878048780489</v>
          </cell>
          <cell r="K73" t="str">
            <v>Jan-Abr 19</v>
          </cell>
          <cell r="L73">
            <v>11880</v>
          </cell>
          <cell r="M73">
            <v>2.4314536989136002</v>
          </cell>
          <cell r="N73">
            <v>1840</v>
          </cell>
          <cell r="O73">
            <v>10.113704368641535</v>
          </cell>
        </row>
        <row r="74">
          <cell r="A74">
            <v>43586</v>
          </cell>
          <cell r="B74">
            <v>8.6265171792366981</v>
          </cell>
          <cell r="C74">
            <v>-12.1993912949</v>
          </cell>
          <cell r="D74">
            <v>14.285714285714306</v>
          </cell>
          <cell r="E74">
            <v>2.8079543362180175</v>
          </cell>
          <cell r="F74">
            <v>2.6713124274099869</v>
          </cell>
          <cell r="G74">
            <v>39.742344291708747</v>
          </cell>
          <cell r="H74">
            <v>1023</v>
          </cell>
          <cell r="I74">
            <v>10.118406889128082</v>
          </cell>
          <cell r="J74">
            <v>129.05803195962994</v>
          </cell>
          <cell r="K74" t="str">
            <v>Jan-Mai 19</v>
          </cell>
          <cell r="L74">
            <v>15349</v>
          </cell>
          <cell r="M74">
            <v>1.6961505333598268</v>
          </cell>
          <cell r="N74">
            <v>2306</v>
          </cell>
          <cell r="O74">
            <v>13.932806324110672</v>
          </cell>
        </row>
        <row r="75">
          <cell r="A75">
            <v>43617</v>
          </cell>
          <cell r="B75">
            <v>5.375327619605816</v>
          </cell>
          <cell r="C75">
            <v>-10.848482702849999</v>
          </cell>
          <cell r="D75">
            <v>3.6057692307692264</v>
          </cell>
          <cell r="E75">
            <v>-0.9709627186956169</v>
          </cell>
          <cell r="F75">
            <v>-0.78566637922776295</v>
          </cell>
          <cell r="G75">
            <v>27.105643676536872</v>
          </cell>
          <cell r="H75">
            <v>1030</v>
          </cell>
          <cell r="I75">
            <v>10.515021459227469</v>
          </cell>
          <cell r="J75">
            <v>129.94112699747689</v>
          </cell>
          <cell r="K75" t="str">
            <v>Jan-Jun 19</v>
          </cell>
          <cell r="L75">
            <v>19015</v>
          </cell>
          <cell r="M75">
            <v>-1.5022015022015012</v>
          </cell>
          <cell r="N75">
            <v>3078</v>
          </cell>
          <cell r="O75">
            <v>19.766536964980546</v>
          </cell>
        </row>
        <row r="76">
          <cell r="A76">
            <v>43647</v>
          </cell>
          <cell r="B76">
            <v>2.6539745955573042</v>
          </cell>
          <cell r="C76">
            <v>-15.27160053175</v>
          </cell>
          <cell r="D76">
            <v>19.134396355353076</v>
          </cell>
          <cell r="E76">
            <v>-0.22801897117840042</v>
          </cell>
          <cell r="F76">
            <v>3.0079565301765854</v>
          </cell>
          <cell r="G76">
            <v>39.661794338192834</v>
          </cell>
          <cell r="H76">
            <v>1044</v>
          </cell>
          <cell r="I76">
            <v>10.94580233793836</v>
          </cell>
          <cell r="J76">
            <v>131.70731707317074</v>
          </cell>
          <cell r="K76" t="str">
            <v>Jan-Jul 19</v>
          </cell>
          <cell r="L76">
            <v>22153</v>
          </cell>
          <cell r="M76">
            <v>-0.33292842038960657</v>
          </cell>
          <cell r="N76">
            <v>3295</v>
          </cell>
          <cell r="O76">
            <v>11.468200270636004</v>
          </cell>
        </row>
        <row r="77">
          <cell r="A77">
            <v>43678</v>
          </cell>
          <cell r="B77">
            <v>3.7889217669803363</v>
          </cell>
          <cell r="C77">
            <v>-10.4978367802</v>
          </cell>
          <cell r="D77">
            <v>12.09677419354837</v>
          </cell>
          <cell r="E77">
            <v>7.8247403898706409</v>
          </cell>
          <cell r="F77">
            <v>-0.4336513443191734</v>
          </cell>
          <cell r="G77">
            <v>12.354583766271546</v>
          </cell>
          <cell r="H77">
            <v>1054</v>
          </cell>
          <cell r="I77">
            <v>10.830704521556257</v>
          </cell>
          <cell r="J77">
            <v>132.96888141295207</v>
          </cell>
          <cell r="K77" t="str">
            <v>Jan-Ago 19</v>
          </cell>
          <cell r="L77">
            <v>25446</v>
          </cell>
          <cell r="M77">
            <v>1.3744472331779605</v>
          </cell>
          <cell r="N77">
            <v>3602</v>
          </cell>
          <cell r="O77">
            <v>5.8788947677836489</v>
          </cell>
        </row>
        <row r="78">
          <cell r="A78">
            <v>43709</v>
          </cell>
          <cell r="B78">
            <v>4.1597836960177208</v>
          </cell>
          <cell r="C78">
            <v>-12.212236775599999</v>
          </cell>
          <cell r="D78">
            <v>18.766066838046285</v>
          </cell>
          <cell r="E78">
            <v>2.0637056976222397</v>
          </cell>
          <cell r="F78">
            <v>2.0384943585853819</v>
          </cell>
          <cell r="G78">
            <v>21.912068858497747</v>
          </cell>
          <cell r="H78">
            <v>1066</v>
          </cell>
          <cell r="I78">
            <v>11.157455683003121</v>
          </cell>
          <cell r="J78">
            <v>134.48275862068965</v>
          </cell>
          <cell r="K78" t="str">
            <v>Jan-Set 19</v>
          </cell>
          <cell r="L78">
            <v>28156</v>
          </cell>
          <cell r="M78">
            <v>-0.30451101196798902</v>
          </cell>
          <cell r="N78">
            <v>4370</v>
          </cell>
          <cell r="O78">
            <v>8.06132542037588</v>
          </cell>
        </row>
        <row r="79">
          <cell r="A79">
            <v>43739</v>
          </cell>
          <cell r="B79">
            <v>5.7322860115956917</v>
          </cell>
          <cell r="C79">
            <v>-12.310191172050001</v>
          </cell>
          <cell r="D79">
            <v>16.483516483516496</v>
          </cell>
          <cell r="E79">
            <v>2.8437758003852878</v>
          </cell>
          <cell r="F79">
            <v>3.870782758291142</v>
          </cell>
          <cell r="G79">
            <v>28.536164324302291</v>
          </cell>
          <cell r="H79">
            <v>1069</v>
          </cell>
          <cell r="I79">
            <v>10.548086866597714</v>
          </cell>
          <cell r="J79">
            <v>134.86122792262407</v>
          </cell>
          <cell r="K79" t="str">
            <v>Jan-Out 19</v>
          </cell>
          <cell r="L79">
            <v>31073</v>
          </cell>
          <cell r="M79">
            <v>-1.2521053802396267</v>
          </cell>
          <cell r="N79">
            <v>4851</v>
          </cell>
          <cell r="O79">
            <v>3.764705882352942</v>
          </cell>
        </row>
        <row r="80">
          <cell r="A80">
            <v>43770</v>
          </cell>
          <cell r="B80">
            <v>4.61680305509788</v>
          </cell>
          <cell r="C80">
            <v>-11.299554631099999</v>
          </cell>
          <cell r="D80">
            <v>4.4226044226044223</v>
          </cell>
          <cell r="E80">
            <v>5.9735784032165498</v>
          </cell>
          <cell r="F80">
            <v>2.8780440850900106</v>
          </cell>
          <cell r="G80">
            <v>20.022273009099763</v>
          </cell>
          <cell r="H80">
            <v>1076</v>
          </cell>
          <cell r="I80">
            <v>11.15702479338843</v>
          </cell>
          <cell r="J80">
            <v>135.74432296047098</v>
          </cell>
          <cell r="K80" t="str">
            <v>Jan-Nov 19</v>
          </cell>
          <cell r="L80">
            <v>33915</v>
          </cell>
          <cell r="M80">
            <v>-3.7763150428417447</v>
          </cell>
          <cell r="N80">
            <v>5142</v>
          </cell>
          <cell r="O80">
            <v>-0.88666152659983766</v>
          </cell>
        </row>
        <row r="81">
          <cell r="A81">
            <v>43800</v>
          </cell>
          <cell r="B81">
            <v>1.8403099316876492</v>
          </cell>
          <cell r="C81">
            <v>-11.048020105199999</v>
          </cell>
          <cell r="D81">
            <v>10.404624277456648</v>
          </cell>
          <cell r="E81">
            <v>1.7774796679802023</v>
          </cell>
          <cell r="F81">
            <v>-0.94286253064302628</v>
          </cell>
          <cell r="G81">
            <v>-11.122740483742348</v>
          </cell>
          <cell r="H81">
            <v>1091</v>
          </cell>
          <cell r="I81">
            <v>11.668372569089058</v>
          </cell>
          <cell r="J81">
            <v>137.63666947014298</v>
          </cell>
          <cell r="K81" t="str">
            <v>Jan-Dez 19</v>
          </cell>
          <cell r="L81">
            <v>38454</v>
          </cell>
          <cell r="M81">
            <v>-2.1078356499159838</v>
          </cell>
          <cell r="N81">
            <v>5575</v>
          </cell>
          <cell r="O81">
            <v>-1.2050327839801582</v>
          </cell>
        </row>
        <row r="82">
          <cell r="A82">
            <v>43831</v>
          </cell>
          <cell r="B82">
            <v>0.85084462563190821</v>
          </cell>
          <cell r="C82">
            <v>-5.4726913194999991</v>
          </cell>
          <cell r="D82">
            <v>4.1284403669724696</v>
          </cell>
          <cell r="E82">
            <v>-2.2191520594076621</v>
          </cell>
          <cell r="F82">
            <v>-0.35664007508211171</v>
          </cell>
          <cell r="G82">
            <v>-18.337697066260745</v>
          </cell>
          <cell r="H82">
            <v>1103</v>
          </cell>
          <cell r="I82">
            <v>12.207527975584952</v>
          </cell>
          <cell r="J82">
            <v>139.15054667788058</v>
          </cell>
          <cell r="K82">
            <v>43839</v>
          </cell>
          <cell r="L82">
            <v>2595</v>
          </cell>
          <cell r="M82">
            <v>-10.977701543739286</v>
          </cell>
          <cell r="N82">
            <v>486</v>
          </cell>
          <cell r="O82">
            <v>-7.6045627376425813</v>
          </cell>
        </row>
        <row r="83">
          <cell r="A83">
            <v>43862</v>
          </cell>
          <cell r="B83">
            <v>2.4878684163487854</v>
          </cell>
          <cell r="C83">
            <v>-5.9432669574499997</v>
          </cell>
          <cell r="D83">
            <v>5.8548009367681573</v>
          </cell>
          <cell r="E83">
            <v>-2.1495825190975353</v>
          </cell>
          <cell r="F83">
            <v>-3.087150532738363</v>
          </cell>
          <cell r="G83">
            <v>17.825222438215889</v>
          </cell>
          <cell r="H83">
            <v>1111</v>
          </cell>
          <cell r="I83">
            <v>11.099999999999994</v>
          </cell>
          <cell r="J83">
            <v>140.15979814970564</v>
          </cell>
          <cell r="K83" t="str">
            <v>Jan-Fev 20</v>
          </cell>
          <cell r="L83">
            <v>5079</v>
          </cell>
          <cell r="M83">
            <v>-8.2550578034682189</v>
          </cell>
          <cell r="N83">
            <v>777</v>
          </cell>
          <cell r="O83">
            <v>-21.594349142280521</v>
          </cell>
        </row>
        <row r="84">
          <cell r="A84">
            <v>43891</v>
          </cell>
          <cell r="B84">
            <v>-0.73453077563318425</v>
          </cell>
          <cell r="C84">
            <v>-7.9103336882499997</v>
          </cell>
          <cell r="D84">
            <v>6.6666666666666714</v>
          </cell>
          <cell r="E84">
            <v>-20.057824358511027</v>
          </cell>
          <cell r="F84">
            <v>-7.7222644376899581</v>
          </cell>
          <cell r="G84">
            <v>-38.531659593256627</v>
          </cell>
          <cell r="H84">
            <v>1110</v>
          </cell>
          <cell r="I84">
            <v>10.337972166998014</v>
          </cell>
          <cell r="J84">
            <v>140.0336417157275</v>
          </cell>
          <cell r="K84" t="str">
            <v>Jan-Mar 20</v>
          </cell>
          <cell r="L84">
            <v>6636</v>
          </cell>
          <cell r="M84">
            <v>-23.951409580563833</v>
          </cell>
          <cell r="N84">
            <v>1023</v>
          </cell>
          <cell r="O84">
            <v>-29.545454545454547</v>
          </cell>
        </row>
        <row r="85">
          <cell r="A85">
            <v>43922</v>
          </cell>
          <cell r="B85">
            <v>-7.0158514945210708</v>
          </cell>
          <cell r="C85">
            <v>-35.786007151549995</v>
          </cell>
          <cell r="D85">
            <v>11.627906976744185</v>
          </cell>
          <cell r="E85">
            <v>-48.110831234256921</v>
          </cell>
          <cell r="F85">
            <v>-25.899145459667565</v>
          </cell>
          <cell r="G85">
            <v>-55.48296401323239</v>
          </cell>
          <cell r="H85">
            <v>1111</v>
          </cell>
          <cell r="I85">
            <v>9.4581280788177367</v>
          </cell>
          <cell r="J85">
            <v>140.15979814970564</v>
          </cell>
          <cell r="K85" t="str">
            <v>Jan-Abr 20</v>
          </cell>
          <cell r="L85">
            <v>7584</v>
          </cell>
          <cell r="M85">
            <v>-36.161616161616159</v>
          </cell>
          <cell r="N85">
            <v>1129</v>
          </cell>
          <cell r="O85">
            <v>-38.641304347826086</v>
          </cell>
        </row>
        <row r="86">
          <cell r="A86">
            <v>43952</v>
          </cell>
          <cell r="B86">
            <v>-13.576157924038789</v>
          </cell>
          <cell r="C86">
            <v>-29.186880514849999</v>
          </cell>
          <cell r="D86">
            <v>4.1015624999999716</v>
          </cell>
          <cell r="E86">
            <v>-31.163248858243037</v>
          </cell>
          <cell r="F86">
            <v>-21.25754147812971</v>
          </cell>
          <cell r="G86">
            <v>-48.529830644920366</v>
          </cell>
          <cell r="H86">
            <v>1114</v>
          </cell>
          <cell r="I86">
            <v>8.8954056695992136</v>
          </cell>
          <cell r="J86">
            <v>140.53826745164005</v>
          </cell>
          <cell r="K86" t="str">
            <v>Jan-Mai 20</v>
          </cell>
          <cell r="L86">
            <v>9275</v>
          </cell>
          <cell r="M86">
            <v>-39.572610593524004</v>
          </cell>
          <cell r="N86">
            <v>1276</v>
          </cell>
          <cell r="O86">
            <v>-44.666088464874242</v>
          </cell>
        </row>
        <row r="87">
          <cell r="A87">
            <v>43983</v>
          </cell>
          <cell r="B87">
            <v>-10.602893978592883</v>
          </cell>
          <cell r="C87">
            <v>-22.408549487099997</v>
          </cell>
          <cell r="D87">
            <v>27.146171693735496</v>
          </cell>
          <cell r="E87">
            <v>-16.42771251503099</v>
          </cell>
          <cell r="F87">
            <v>-15.972959922742618</v>
          </cell>
          <cell r="G87">
            <v>-27.664876668734834</v>
          </cell>
          <cell r="H87">
            <v>1115</v>
          </cell>
          <cell r="I87">
            <v>8.2524271844660149</v>
          </cell>
          <cell r="J87">
            <v>140.66442388561816</v>
          </cell>
          <cell r="K87" t="str">
            <v>Jan-Jun 20</v>
          </cell>
          <cell r="L87">
            <v>11622</v>
          </cell>
          <cell r="M87">
            <v>-38.879831711806467</v>
          </cell>
          <cell r="N87">
            <v>1531</v>
          </cell>
          <cell r="O87">
            <v>-50.259909031838859</v>
          </cell>
        </row>
        <row r="88">
          <cell r="A88">
            <v>44013</v>
          </cell>
          <cell r="B88">
            <v>-4.8275575565904765</v>
          </cell>
          <cell r="C88">
            <v>-17.920122823949999</v>
          </cell>
          <cell r="D88">
            <v>10.707456978967485</v>
          </cell>
          <cell r="E88">
            <v>-14.324892586159606</v>
          </cell>
          <cell r="F88">
            <v>-9.9095704596834935</v>
          </cell>
          <cell r="G88">
            <v>-20.841501414849859</v>
          </cell>
          <cell r="H88">
            <v>1127</v>
          </cell>
          <cell r="I88">
            <v>7.9501915708812163</v>
          </cell>
          <cell r="J88">
            <v>142.17830109335577</v>
          </cell>
          <cell r="K88" t="str">
            <v>Jan-Jul 20</v>
          </cell>
          <cell r="L88">
            <v>14151</v>
          </cell>
          <cell r="M88">
            <v>-36.121518530221643</v>
          </cell>
          <cell r="N88">
            <v>1894</v>
          </cell>
          <cell r="O88">
            <v>-42.518968133535665</v>
          </cell>
        </row>
        <row r="89">
          <cell r="A89">
            <v>44044</v>
          </cell>
          <cell r="B89">
            <v>-0.57430982390890239</v>
          </cell>
          <cell r="C89">
            <v>-13.361991192600001</v>
          </cell>
          <cell r="D89">
            <v>12.949640287769768</v>
          </cell>
          <cell r="E89">
            <v>-1.1489397651431972</v>
          </cell>
          <cell r="F89">
            <v>-0.70654277971350155</v>
          </cell>
          <cell r="G89">
            <v>-22.009406302622182</v>
          </cell>
          <cell r="H89">
            <v>1128</v>
          </cell>
          <cell r="I89">
            <v>7.0208728652751518</v>
          </cell>
          <cell r="J89">
            <v>142.30445752733391</v>
          </cell>
          <cell r="K89" t="str">
            <v>Jan-Ago 20</v>
          </cell>
          <cell r="L89">
            <v>16111</v>
          </cell>
          <cell r="M89">
            <v>-36.685530142262046</v>
          </cell>
          <cell r="N89">
            <v>2179</v>
          </cell>
          <cell r="O89">
            <v>-39.505830094392003</v>
          </cell>
        </row>
        <row r="90">
          <cell r="A90">
            <v>44075</v>
          </cell>
          <cell r="B90" t="str">
            <v/>
          </cell>
          <cell r="C90">
            <v>-11.983930925149998</v>
          </cell>
          <cell r="D90">
            <v>11.688311688311686</v>
          </cell>
          <cell r="E90" t="str">
            <v/>
          </cell>
          <cell r="F90" t="str">
            <v/>
          </cell>
          <cell r="G90" t="str">
            <v/>
          </cell>
          <cell r="H90">
            <v>1128</v>
          </cell>
          <cell r="I90">
            <v>5.8161350844277706</v>
          </cell>
          <cell r="J90">
            <v>142.30445752733391</v>
          </cell>
          <cell r="K90" t="str">
            <v>Jan-Set 20</v>
          </cell>
          <cell r="L90">
            <v>18627</v>
          </cell>
          <cell r="M90">
            <v>-33.843585736610322</v>
          </cell>
          <cell r="N90">
            <v>2881</v>
          </cell>
          <cell r="O90">
            <v>-34.073226544622429</v>
          </cell>
        </row>
        <row r="91">
          <cell r="A91">
            <v>44105</v>
          </cell>
          <cell r="B91" t="str">
            <v/>
          </cell>
          <cell r="C91">
            <v>-10.6536601947</v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Jan-Out 20</v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</row>
      </sheetData>
      <sheetData sheetId="14">
        <row r="5">
          <cell r="N5">
            <v>44134</v>
          </cell>
          <cell r="O5"/>
        </row>
        <row r="12">
          <cell r="A12">
            <v>2001</v>
          </cell>
          <cell r="B12">
            <v>5128.2</v>
          </cell>
          <cell r="C12">
            <v>1.7237617281256661</v>
          </cell>
          <cell r="D12">
            <v>86899.999999999636</v>
          </cell>
          <cell r="E12">
            <v>214.2</v>
          </cell>
          <cell r="F12">
            <v>4</v>
          </cell>
          <cell r="G12">
            <v>5.1250000000000009</v>
          </cell>
          <cell r="H12">
            <v>8.4250000000000007</v>
          </cell>
          <cell r="I12">
            <v>3</v>
          </cell>
          <cell r="J12">
            <v>324288</v>
          </cell>
          <cell r="K12" t="str">
            <v/>
          </cell>
          <cell r="L12">
            <v>-19.399999999999999</v>
          </cell>
          <cell r="M12">
            <v>324684.16666666669</v>
          </cell>
          <cell r="N12" t="str">
            <v/>
          </cell>
          <cell r="O12" t="str">
            <v/>
          </cell>
        </row>
        <row r="13">
          <cell r="A13">
            <v>2002</v>
          </cell>
          <cell r="B13">
            <v>5143.8</v>
          </cell>
          <cell r="C13">
            <v>0.30420030420030741</v>
          </cell>
          <cell r="D13">
            <v>15600.000000000364</v>
          </cell>
          <cell r="E13">
            <v>270.5</v>
          </cell>
          <cell r="F13">
            <v>5</v>
          </cell>
          <cell r="G13">
            <v>6.1583333333333341</v>
          </cell>
          <cell r="H13">
            <v>8.6666666666666679</v>
          </cell>
          <cell r="I13">
            <v>17.5</v>
          </cell>
          <cell r="J13">
            <v>380303</v>
          </cell>
          <cell r="K13" t="str">
            <v/>
          </cell>
          <cell r="L13">
            <v>-8.3000000000000007</v>
          </cell>
          <cell r="M13">
            <v>344586.16666666669</v>
          </cell>
          <cell r="N13">
            <v>19902</v>
          </cell>
          <cell r="O13">
            <v>6.1296490692236887</v>
          </cell>
        </row>
        <row r="14">
          <cell r="A14">
            <v>2003</v>
          </cell>
          <cell r="B14">
            <v>5093.3999999999996</v>
          </cell>
          <cell r="C14">
            <v>-0.97982036626619617</v>
          </cell>
          <cell r="D14">
            <v>-50400.000000000546</v>
          </cell>
          <cell r="E14">
            <v>340.4</v>
          </cell>
          <cell r="F14">
            <v>6.3</v>
          </cell>
          <cell r="G14">
            <v>7.3999999999999995</v>
          </cell>
          <cell r="H14">
            <v>9.0583333333333318</v>
          </cell>
          <cell r="I14">
            <v>10.517612478460919</v>
          </cell>
          <cell r="J14">
            <v>452542</v>
          </cell>
          <cell r="K14">
            <v>23.171673736860072</v>
          </cell>
          <cell r="L14">
            <v>14.131796542219988</v>
          </cell>
          <cell r="M14">
            <v>427296.25</v>
          </cell>
          <cell r="N14">
            <v>82710.083333333314</v>
          </cell>
          <cell r="O14">
            <v>24.002728877199075</v>
          </cell>
        </row>
        <row r="15">
          <cell r="A15">
            <v>2004</v>
          </cell>
          <cell r="B15">
            <v>5062.3</v>
          </cell>
          <cell r="C15">
            <v>-0.61059410217141874</v>
          </cell>
          <cell r="D15">
            <v>-31099.999999999454</v>
          </cell>
          <cell r="E15">
            <v>359.1</v>
          </cell>
          <cell r="F15">
            <v>6.6000000000000005</v>
          </cell>
          <cell r="G15">
            <v>7.7749999999999986</v>
          </cell>
          <cell r="H15">
            <v>9.25</v>
          </cell>
          <cell r="I15">
            <v>3.1887505039931057</v>
          </cell>
          <cell r="J15">
            <v>468852</v>
          </cell>
          <cell r="K15">
            <v>21.08020392644643</v>
          </cell>
          <cell r="L15">
            <v>-27.145993413830965</v>
          </cell>
          <cell r="M15">
            <v>461015.41666666669</v>
          </cell>
          <cell r="N15">
            <v>33719.166666666686</v>
          </cell>
          <cell r="O15">
            <v>7.8912854177088292</v>
          </cell>
        </row>
        <row r="16">
          <cell r="A16">
            <v>2005</v>
          </cell>
          <cell r="B16">
            <v>5047.3</v>
          </cell>
          <cell r="C16">
            <v>-0.29630800229143972</v>
          </cell>
          <cell r="D16">
            <v>-15000</v>
          </cell>
          <cell r="E16">
            <v>414.1</v>
          </cell>
          <cell r="F16">
            <v>7.6</v>
          </cell>
          <cell r="G16">
            <v>8.7750000000000004</v>
          </cell>
          <cell r="H16">
            <v>9.0916666666666668</v>
          </cell>
          <cell r="I16">
            <v>3.6198543526615623</v>
          </cell>
          <cell r="J16">
            <v>479373</v>
          </cell>
          <cell r="K16">
            <v>4.1004130281928894</v>
          </cell>
          <cell r="L16">
            <v>8.3320777459695563</v>
          </cell>
          <cell r="M16">
            <v>477198.08333333331</v>
          </cell>
          <cell r="N16">
            <v>16182.666666666628</v>
          </cell>
          <cell r="O16">
            <v>3.5102224527921493</v>
          </cell>
        </row>
        <row r="17">
          <cell r="A17">
            <v>2006</v>
          </cell>
          <cell r="B17">
            <v>5079</v>
          </cell>
          <cell r="C17">
            <v>0.62805856596594367</v>
          </cell>
          <cell r="D17">
            <v>31699.999999999818</v>
          </cell>
          <cell r="E17">
            <v>420.6</v>
          </cell>
          <cell r="F17">
            <v>7.6</v>
          </cell>
          <cell r="G17">
            <v>8.8916666666666657</v>
          </cell>
          <cell r="H17">
            <v>8.3833333333333329</v>
          </cell>
          <cell r="I17">
            <v>1.4062848652267093</v>
          </cell>
          <cell r="J17">
            <v>452651</v>
          </cell>
          <cell r="K17">
            <v>-4.6391288790188412</v>
          </cell>
          <cell r="L17">
            <v>29.095966620305973</v>
          </cell>
          <cell r="M17">
            <v>459490.08333333331</v>
          </cell>
          <cell r="N17">
            <v>-17708</v>
          </cell>
          <cell r="O17">
            <v>-3.7108279807634119</v>
          </cell>
        </row>
        <row r="18">
          <cell r="A18">
            <v>2007</v>
          </cell>
          <cell r="B18">
            <v>5092.5</v>
          </cell>
          <cell r="C18">
            <v>0.26580035440046856</v>
          </cell>
          <cell r="D18">
            <v>13500</v>
          </cell>
          <cell r="E18">
            <v>440.6</v>
          </cell>
          <cell r="F18">
            <v>8</v>
          </cell>
          <cell r="G18">
            <v>9.1250000000000018</v>
          </cell>
          <cell r="H18">
            <v>7.5249999999999995</v>
          </cell>
          <cell r="I18">
            <v>-6.6669623317054771</v>
          </cell>
          <cell r="J18">
            <v>390280</v>
          </cell>
          <cell r="K18">
            <v>-12.501048957282109</v>
          </cell>
          <cell r="L18">
            <v>48.200818789054097</v>
          </cell>
          <cell r="M18">
            <v>410201.25</v>
          </cell>
          <cell r="N18">
            <v>-49288.833333333314</v>
          </cell>
          <cell r="O18">
            <v>-10.726854641948208</v>
          </cell>
        </row>
        <row r="19">
          <cell r="A19">
            <v>2008</v>
          </cell>
          <cell r="B19">
            <v>5116.6000000000004</v>
          </cell>
          <cell r="C19">
            <v>0.47324496809034144</v>
          </cell>
          <cell r="D19">
            <v>24100.000000000364</v>
          </cell>
          <cell r="E19">
            <v>418</v>
          </cell>
          <cell r="F19">
            <v>7.6</v>
          </cell>
          <cell r="G19">
            <v>8.7666666666666693</v>
          </cell>
          <cell r="H19">
            <v>7.5916666666666659</v>
          </cell>
          <cell r="I19">
            <v>11.135966547506769</v>
          </cell>
          <cell r="J19">
            <v>416005</v>
          </cell>
          <cell r="K19">
            <v>-8.0193163257041107</v>
          </cell>
          <cell r="L19">
            <v>10.867984879325391</v>
          </cell>
          <cell r="M19">
            <v>394487.91666666669</v>
          </cell>
          <cell r="N19">
            <v>-15713.333333333314</v>
          </cell>
          <cell r="O19">
            <v>-3.8306400415243189</v>
          </cell>
        </row>
        <row r="20">
          <cell r="A20">
            <v>2009</v>
          </cell>
          <cell r="B20">
            <v>4968.6000000000004</v>
          </cell>
          <cell r="C20">
            <v>-2.8925458312160401</v>
          </cell>
          <cell r="D20">
            <v>-148000</v>
          </cell>
          <cell r="E20">
            <v>517.4</v>
          </cell>
          <cell r="F20">
            <v>9.4</v>
          </cell>
          <cell r="G20">
            <v>10.674999999999999</v>
          </cell>
          <cell r="H20">
            <v>9.6499999999999986</v>
          </cell>
          <cell r="I20">
            <v>18.005709624796083</v>
          </cell>
          <cell r="J20">
            <v>524674</v>
          </cell>
          <cell r="K20">
            <v>5.4693894309650233</v>
          </cell>
          <cell r="L20">
            <v>18.936463182742116</v>
          </cell>
          <cell r="M20">
            <v>495545.66666666669</v>
          </cell>
          <cell r="N20">
            <v>101057.75</v>
          </cell>
          <cell r="O20">
            <v>25.617451316104962</v>
          </cell>
        </row>
        <row r="21">
          <cell r="A21">
            <v>2010</v>
          </cell>
          <cell r="B21">
            <v>4898.3999999999996</v>
          </cell>
          <cell r="C21">
            <v>-1.4128728414442833</v>
          </cell>
          <cell r="D21">
            <v>-70200.000000000728</v>
          </cell>
          <cell r="E21">
            <v>591.20000000000005</v>
          </cell>
          <cell r="F21">
            <v>10.8</v>
          </cell>
          <cell r="G21">
            <v>12.024999999999999</v>
          </cell>
          <cell r="H21">
            <v>10.208333333333334</v>
          </cell>
          <cell r="I21">
            <v>-6.7084455146964643</v>
          </cell>
          <cell r="J21">
            <v>541840</v>
          </cell>
          <cell r="K21">
            <v>33.648610577538733</v>
          </cell>
          <cell r="L21">
            <v>-27.857103478692324</v>
          </cell>
          <cell r="M21">
            <v>555826.75</v>
          </cell>
          <cell r="N21">
            <v>60281.083333333314</v>
          </cell>
          <cell r="O21">
            <v>12.164586916644751</v>
          </cell>
        </row>
        <row r="22">
          <cell r="A22">
            <v>2011</v>
          </cell>
          <cell r="B22">
            <v>4740.1000000000004</v>
          </cell>
          <cell r="C22">
            <v>-3.2316674832598267</v>
          </cell>
          <cell r="D22">
            <v>-158299.99999999927</v>
          </cell>
          <cell r="E22">
            <v>688.2</v>
          </cell>
          <cell r="F22">
            <v>12.7</v>
          </cell>
          <cell r="G22">
            <v>12.883333333333333</v>
          </cell>
          <cell r="H22">
            <v>10.233333333333334</v>
          </cell>
          <cell r="I22">
            <v>5.2556654801187364</v>
          </cell>
          <cell r="J22">
            <v>605134</v>
          </cell>
          <cell r="K22">
            <v>5.6363075401806242</v>
          </cell>
          <cell r="L22">
            <v>-30.658719241937945</v>
          </cell>
          <cell r="M22">
            <v>551943.91666666663</v>
          </cell>
          <cell r="N22">
            <v>-3882.8333333333721</v>
          </cell>
          <cell r="O22">
            <v>-0.69856899354580548</v>
          </cell>
        </row>
        <row r="23">
          <cell r="A23">
            <v>2012</v>
          </cell>
          <cell r="B23">
            <v>4546.8999999999996</v>
          </cell>
          <cell r="C23">
            <v>-4.0758633784097498</v>
          </cell>
          <cell r="D23">
            <v>-193200.00000000073</v>
          </cell>
          <cell r="E23">
            <v>835.7</v>
          </cell>
          <cell r="F23">
            <v>15.5</v>
          </cell>
          <cell r="G23">
            <v>15.783333333333333</v>
          </cell>
          <cell r="H23">
            <v>11.391666666666666</v>
          </cell>
          <cell r="I23">
            <v>8.5203219264496681</v>
          </cell>
          <cell r="J23">
            <v>710652</v>
          </cell>
          <cell r="K23">
            <v>11.141728783857573</v>
          </cell>
          <cell r="L23">
            <v>17.258100066122978</v>
          </cell>
          <cell r="M23">
            <v>667159.91666666663</v>
          </cell>
          <cell r="N23">
            <v>115216</v>
          </cell>
          <cell r="O23">
            <v>20.874584630956619</v>
          </cell>
        </row>
        <row r="24">
          <cell r="A24">
            <v>2013</v>
          </cell>
          <cell r="B24">
            <v>4429.3999999999996</v>
          </cell>
          <cell r="C24">
            <v>-2.58417823132244</v>
          </cell>
          <cell r="D24">
            <v>-117500</v>
          </cell>
          <cell r="E24">
            <v>855.2</v>
          </cell>
          <cell r="F24">
            <v>16.2</v>
          </cell>
          <cell r="G24">
            <v>16.425000000000001</v>
          </cell>
          <cell r="H24">
            <v>12.016666666666667</v>
          </cell>
          <cell r="I24">
            <v>0.62170609543986188</v>
          </cell>
          <cell r="J24">
            <v>690535</v>
          </cell>
          <cell r="K24">
            <v>24.677660239512562</v>
          </cell>
          <cell r="L24">
            <v>63.411654135338324</v>
          </cell>
          <cell r="M24">
            <v>707807.41666666663</v>
          </cell>
          <cell r="N24">
            <v>40647.5</v>
          </cell>
          <cell r="O24">
            <v>6.0926172248307893</v>
          </cell>
        </row>
        <row r="25">
          <cell r="A25">
            <v>2014</v>
          </cell>
          <cell r="B25">
            <v>4499.5</v>
          </cell>
          <cell r="C25">
            <v>1.5826071251185283</v>
          </cell>
          <cell r="D25">
            <v>70100.000000000364</v>
          </cell>
          <cell r="E25">
            <v>726</v>
          </cell>
          <cell r="F25">
            <v>13.9</v>
          </cell>
          <cell r="G25">
            <v>14.133333333333333</v>
          </cell>
          <cell r="H25">
            <v>11.625</v>
          </cell>
          <cell r="I25">
            <v>-5.9808376135914614</v>
          </cell>
          <cell r="J25">
            <v>598581</v>
          </cell>
          <cell r="K25">
            <v>-0.91138145456041286</v>
          </cell>
          <cell r="L25">
            <v>9.2540403749927975</v>
          </cell>
          <cell r="M25">
            <v>639187.41666666663</v>
          </cell>
          <cell r="N25">
            <v>-68620</v>
          </cell>
          <cell r="O25">
            <v>-9.6947274617660355</v>
          </cell>
        </row>
        <row r="26">
          <cell r="A26">
            <v>2015</v>
          </cell>
          <cell r="B26">
            <v>4548.7</v>
          </cell>
          <cell r="C26">
            <v>1.0934548283142504</v>
          </cell>
          <cell r="D26">
            <v>49199.999999999818</v>
          </cell>
          <cell r="E26">
            <v>646.5</v>
          </cell>
          <cell r="F26">
            <v>12.4</v>
          </cell>
          <cell r="G26">
            <v>12.633333333333335</v>
          </cell>
          <cell r="H26">
            <v>10.875</v>
          </cell>
          <cell r="I26">
            <v>-1.3390820645667816</v>
          </cell>
          <cell r="J26">
            <v>555167</v>
          </cell>
          <cell r="K26">
            <v>-12.266224224451165</v>
          </cell>
          <cell r="L26">
            <v>-26.605601179195617</v>
          </cell>
          <cell r="M26">
            <v>560843.33333333337</v>
          </cell>
          <cell r="N26">
            <v>-78344.083333333256</v>
          </cell>
          <cell r="O26">
            <v>-12.25682503918712</v>
          </cell>
        </row>
        <row r="27">
          <cell r="A27">
            <v>2016</v>
          </cell>
          <cell r="B27">
            <v>4605.2</v>
          </cell>
          <cell r="C27">
            <v>1.2421131312243148</v>
          </cell>
          <cell r="D27">
            <v>56500</v>
          </cell>
          <cell r="E27">
            <v>573</v>
          </cell>
          <cell r="F27">
            <v>11.1</v>
          </cell>
          <cell r="G27">
            <v>11.175000000000002</v>
          </cell>
          <cell r="H27">
            <v>10.033333333333333</v>
          </cell>
          <cell r="I27">
            <v>-9.3008593017700321</v>
          </cell>
          <cell r="J27">
            <v>482556</v>
          </cell>
          <cell r="K27">
            <v>-9.1987025034334806</v>
          </cell>
          <cell r="L27">
            <v>-16.762300961124652</v>
          </cell>
          <cell r="M27">
            <v>523175</v>
          </cell>
          <cell r="N27">
            <v>-37668.333333333372</v>
          </cell>
          <cell r="O27">
            <v>-6.7163735564893443</v>
          </cell>
        </row>
        <row r="28">
          <cell r="A28">
            <v>2017</v>
          </cell>
          <cell r="B28">
            <v>4756.6000000000004</v>
          </cell>
          <cell r="C28">
            <v>3.2875879440632474</v>
          </cell>
          <cell r="D28">
            <v>151400.00000000055</v>
          </cell>
          <cell r="E28">
            <v>462.8</v>
          </cell>
          <cell r="F28">
            <v>8.9</v>
          </cell>
          <cell r="G28">
            <v>9.0166666666666675</v>
          </cell>
          <cell r="H28">
            <v>9.0833333333333339</v>
          </cell>
          <cell r="I28">
            <v>-10.764563125543575</v>
          </cell>
          <cell r="J28">
            <v>403771</v>
          </cell>
          <cell r="K28">
            <v>-14.611845943755867</v>
          </cell>
          <cell r="L28">
            <v>36.311934510986646</v>
          </cell>
          <cell r="M28">
            <v>434462.16666666669</v>
          </cell>
          <cell r="N28">
            <v>-88712.833333333314</v>
          </cell>
          <cell r="O28">
            <v>-16.956627004985577</v>
          </cell>
        </row>
        <row r="29">
          <cell r="A29">
            <v>2018</v>
          </cell>
          <cell r="B29">
            <v>4866.7</v>
          </cell>
          <cell r="C29">
            <v>2.3146785519068089</v>
          </cell>
          <cell r="D29">
            <v>110099.99999999945</v>
          </cell>
          <cell r="E29">
            <v>365.9</v>
          </cell>
          <cell r="F29">
            <v>7</v>
          </cell>
          <cell r="G29">
            <v>7.0249999999999986</v>
          </cell>
          <cell r="H29">
            <v>8.1833333333333336</v>
          </cell>
          <cell r="I29">
            <v>-6.831251925893369</v>
          </cell>
          <cell r="J29">
            <v>339035</v>
          </cell>
          <cell r="K29">
            <v>-21.483432389387417</v>
          </cell>
          <cell r="L29">
            <v>-22.144256906251982</v>
          </cell>
          <cell r="M29">
            <v>357325.25</v>
          </cell>
          <cell r="N29">
            <v>-77136.916666666686</v>
          </cell>
          <cell r="O29">
            <v>-17.75457625194062</v>
          </cell>
        </row>
        <row r="30">
          <cell r="A30">
            <v>2019</v>
          </cell>
          <cell r="B30">
            <v>4913.1000000000004</v>
          </cell>
          <cell r="C30">
            <v>0.95341812727312458</v>
          </cell>
          <cell r="D30">
            <v>46400.000000000546</v>
          </cell>
          <cell r="E30">
            <v>339.5</v>
          </cell>
          <cell r="F30">
            <v>6.5</v>
          </cell>
          <cell r="G30">
            <v>6.5500000000000007</v>
          </cell>
          <cell r="H30">
            <v>7.5666666666666673</v>
          </cell>
          <cell r="I30">
            <v>-2.9991099847080847</v>
          </cell>
          <cell r="J30">
            <v>310482</v>
          </cell>
          <cell r="K30">
            <v>-19.374971552285416</v>
          </cell>
          <cell r="L30">
            <v>-6.6011692107827145</v>
          </cell>
          <cell r="M30">
            <v>314268</v>
          </cell>
          <cell r="N30">
            <v>-43057.25</v>
          </cell>
          <cell r="O30">
            <v>-12.049876128261289</v>
          </cell>
        </row>
        <row r="32">
          <cell r="A32" t="str">
            <v>3º Trim 15</v>
          </cell>
          <cell r="B32">
            <v>4575.3</v>
          </cell>
          <cell r="C32">
            <v>0.22343431688243243</v>
          </cell>
          <cell r="D32">
            <v>-5500</v>
          </cell>
          <cell r="E32">
            <v>618.79999999999995</v>
          </cell>
          <cell r="F32">
            <v>11.9</v>
          </cell>
          <cell r="G32">
            <v>12.4</v>
          </cell>
          <cell r="H32">
            <v>10.700000000000001</v>
          </cell>
          <cell r="I32">
            <v>-2.4237155155961716</v>
          </cell>
          <cell r="J32">
            <v>538713</v>
          </cell>
          <cell r="K32">
            <v>-14.200009397331996</v>
          </cell>
          <cell r="L32">
            <v>-8.9543012730885323</v>
          </cell>
          <cell r="M32">
            <v>535997.33333333337</v>
          </cell>
          <cell r="N32">
            <v>-18705.333333333256</v>
          </cell>
          <cell r="O32">
            <v>-13.201061456977087</v>
          </cell>
        </row>
        <row r="33">
          <cell r="A33" t="str">
            <v>4º Trim 15</v>
          </cell>
          <cell r="B33">
            <v>4561.5</v>
          </cell>
          <cell r="C33">
            <v>1.556238311514818</v>
          </cell>
          <cell r="D33">
            <v>-13800.000000000182</v>
          </cell>
          <cell r="E33">
            <v>633.9</v>
          </cell>
          <cell r="F33">
            <v>12.2</v>
          </cell>
          <cell r="G33">
            <v>12.233333333333334</v>
          </cell>
          <cell r="H33">
            <v>10.533333333333333</v>
          </cell>
          <cell r="I33">
            <v>-2.0170011047087542</v>
          </cell>
          <cell r="J33">
            <v>555167</v>
          </cell>
          <cell r="K33">
            <v>-12.384510915014758</v>
          </cell>
          <cell r="L33">
            <v>-13.190479352011693</v>
          </cell>
          <cell r="M33">
            <v>549149</v>
          </cell>
          <cell r="N33">
            <v>13151.666666666628</v>
          </cell>
          <cell r="O33">
            <v>-8.5858793239299018</v>
          </cell>
        </row>
        <row r="34">
          <cell r="A34" t="str">
            <v>1º Trim 16</v>
          </cell>
          <cell r="B34">
            <v>4513.3</v>
          </cell>
          <cell r="C34">
            <v>0.80855911192512053</v>
          </cell>
          <cell r="D34">
            <v>-48199.999999999818</v>
          </cell>
          <cell r="E34">
            <v>640.20000000000005</v>
          </cell>
          <cell r="F34">
            <v>12.4</v>
          </cell>
          <cell r="G34">
            <v>12</v>
          </cell>
          <cell r="H34">
            <v>10.333333333333334</v>
          </cell>
          <cell r="I34">
            <v>-7.0941749565254923</v>
          </cell>
          <cell r="J34">
            <v>575075</v>
          </cell>
          <cell r="K34">
            <v>-9.9132223349980819</v>
          </cell>
          <cell r="L34">
            <v>-3.9430007152419932</v>
          </cell>
          <cell r="M34">
            <v>573818</v>
          </cell>
          <cell r="N34">
            <v>24669</v>
          </cell>
          <cell r="O34">
            <v>-4.9221434319411657</v>
          </cell>
        </row>
        <row r="35">
          <cell r="A35" t="str">
            <v>2º Trim 16</v>
          </cell>
          <cell r="B35">
            <v>4602.5</v>
          </cell>
          <cell r="C35">
            <v>0.47371638141808603</v>
          </cell>
          <cell r="D35">
            <v>89199.999999999825</v>
          </cell>
          <cell r="E35">
            <v>559.29999999999995</v>
          </cell>
          <cell r="F35">
            <v>10.8</v>
          </cell>
          <cell r="G35">
            <v>11.333333333333334</v>
          </cell>
          <cell r="H35">
            <v>10.133333333333333</v>
          </cell>
          <cell r="I35">
            <v>-3.8112196031291887</v>
          </cell>
          <cell r="J35">
            <v>511642</v>
          </cell>
          <cell r="K35">
            <v>-7.400674870554397</v>
          </cell>
          <cell r="L35">
            <v>-0.3611366300250296</v>
          </cell>
          <cell r="M35">
            <v>536511.33333333337</v>
          </cell>
          <cell r="N35">
            <v>-37306.666666666628</v>
          </cell>
          <cell r="O35">
            <v>-3.2794746494818696</v>
          </cell>
        </row>
        <row r="36">
          <cell r="A36" t="str">
            <v>3º Trim 16</v>
          </cell>
          <cell r="B36">
            <v>4661.5</v>
          </cell>
          <cell r="C36">
            <v>1.8840294625489094</v>
          </cell>
          <cell r="D36">
            <v>59000</v>
          </cell>
          <cell r="E36">
            <v>549.5</v>
          </cell>
          <cell r="F36">
            <v>10.5</v>
          </cell>
          <cell r="G36">
            <v>10.933333333333332</v>
          </cell>
          <cell r="H36">
            <v>9.9333333333333318</v>
          </cell>
          <cell r="I36">
            <v>-11.386256954102919</v>
          </cell>
          <cell r="J36">
            <v>491107</v>
          </cell>
          <cell r="K36">
            <v>-9.3019956139805089</v>
          </cell>
          <cell r="L36">
            <v>-6.4467111750537498</v>
          </cell>
          <cell r="M36">
            <v>495844.33333333331</v>
          </cell>
          <cell r="N36">
            <v>-40667.000000000058</v>
          </cell>
          <cell r="O36">
            <v>-7.4912686132766879</v>
          </cell>
        </row>
        <row r="37">
          <cell r="A37" t="str">
            <v>4º Trim 16</v>
          </cell>
          <cell r="B37">
            <v>4643.6000000000004</v>
          </cell>
          <cell r="C37">
            <v>1.7998465417077796</v>
          </cell>
          <cell r="D37">
            <v>-17899.999999999636</v>
          </cell>
          <cell r="E37">
            <v>543.20000000000005</v>
          </cell>
          <cell r="F37">
            <v>10.5</v>
          </cell>
          <cell r="G37">
            <v>10.433333333333332</v>
          </cell>
          <cell r="H37">
            <v>9.7333333333333343</v>
          </cell>
          <cell r="I37">
            <v>-13.952318946443512</v>
          </cell>
          <cell r="J37">
            <v>482556</v>
          </cell>
          <cell r="K37">
            <v>-10.199816994562013</v>
          </cell>
          <cell r="L37">
            <v>-14.192845261084869</v>
          </cell>
          <cell r="M37">
            <v>486526.33333333331</v>
          </cell>
          <cell r="N37">
            <v>-9318</v>
          </cell>
          <cell r="O37">
            <v>-11.403583848220919</v>
          </cell>
        </row>
        <row r="38">
          <cell r="A38" t="str">
            <v>1º Trim 17</v>
          </cell>
          <cell r="B38">
            <v>4658.1000000000004</v>
          </cell>
          <cell r="C38">
            <v>3.2082954822413683</v>
          </cell>
          <cell r="D38">
            <v>14500</v>
          </cell>
          <cell r="E38">
            <v>523.9</v>
          </cell>
          <cell r="F38">
            <v>10.1</v>
          </cell>
          <cell r="G38">
            <v>9.8333333333333339</v>
          </cell>
          <cell r="H38">
            <v>9.4666666666666668</v>
          </cell>
          <cell r="I38">
            <v>-10.301691565424647</v>
          </cell>
          <cell r="J38">
            <v>471474</v>
          </cell>
          <cell r="K38">
            <v>-12.336315408549282</v>
          </cell>
          <cell r="L38">
            <v>-3.7516467151612432</v>
          </cell>
          <cell r="M38">
            <v>484611</v>
          </cell>
          <cell r="N38">
            <v>-1915.3333333333139</v>
          </cell>
          <cell r="O38">
            <v>-15.546218487394952</v>
          </cell>
        </row>
        <row r="39">
          <cell r="A39" t="str">
            <v>2º Trim 17</v>
          </cell>
          <cell r="B39">
            <v>4760.3999999999996</v>
          </cell>
          <cell r="C39">
            <v>3.4307441607821687</v>
          </cell>
          <cell r="D39">
            <v>102299.99999999927</v>
          </cell>
          <cell r="E39">
            <v>461.4</v>
          </cell>
          <cell r="F39">
            <v>8.8000000000000007</v>
          </cell>
          <cell r="G39">
            <v>9.2999999999999989</v>
          </cell>
          <cell r="H39">
            <v>9.1666666666666661</v>
          </cell>
          <cell r="I39">
            <v>-18.145791844317614</v>
          </cell>
          <cell r="J39">
            <v>418189</v>
          </cell>
          <cell r="K39">
            <v>-15.570815251623969</v>
          </cell>
          <cell r="L39">
            <v>9.6127555400120599</v>
          </cell>
          <cell r="M39">
            <v>433808</v>
          </cell>
          <cell r="N39">
            <v>-50803</v>
          </cell>
          <cell r="O39">
            <v>-19.142807794057177</v>
          </cell>
        </row>
        <row r="40">
          <cell r="A40" t="str">
            <v>3º Trim 17</v>
          </cell>
          <cell r="B40">
            <v>4803</v>
          </cell>
          <cell r="C40">
            <v>3.035503593263968</v>
          </cell>
          <cell r="D40">
            <v>42600.000000000364</v>
          </cell>
          <cell r="E40">
            <v>444</v>
          </cell>
          <cell r="F40">
            <v>8.5</v>
          </cell>
          <cell r="G40">
            <v>8.7999999999999989</v>
          </cell>
          <cell r="H40">
            <v>8.9666666666666668</v>
          </cell>
          <cell r="I40">
            <v>-11.200078476573509</v>
          </cell>
          <cell r="J40">
            <v>410819</v>
          </cell>
          <cell r="K40">
            <v>-14.016280512237827</v>
          </cell>
          <cell r="L40">
            <v>21.116928446771382</v>
          </cell>
          <cell r="M40">
            <v>415109.66666666669</v>
          </cell>
          <cell r="N40">
            <v>-18698.333333333314</v>
          </cell>
          <cell r="O40">
            <v>-16.282260628839822</v>
          </cell>
        </row>
        <row r="41">
          <cell r="A41" t="str">
            <v>4º Trim 17</v>
          </cell>
          <cell r="B41">
            <v>4804.8999999999996</v>
          </cell>
          <cell r="C41">
            <v>3.4735980704625433</v>
          </cell>
          <cell r="D41">
            <v>1899.9999999996362</v>
          </cell>
          <cell r="E41">
            <v>422</v>
          </cell>
          <cell r="F41">
            <v>8.1</v>
          </cell>
          <cell r="G41">
            <v>8.1333333333333329</v>
          </cell>
          <cell r="H41">
            <v>8.7333333333333325</v>
          </cell>
          <cell r="I41">
            <v>-4.0230556768760408</v>
          </cell>
          <cell r="J41">
            <v>403771</v>
          </cell>
          <cell r="K41">
            <v>-16.765066848822755</v>
          </cell>
          <cell r="L41">
            <v>36.102321850349824</v>
          </cell>
          <cell r="M41">
            <v>404320</v>
          </cell>
          <cell r="N41">
            <v>-10789.666666666686</v>
          </cell>
          <cell r="O41">
            <v>-16.896584563082911</v>
          </cell>
        </row>
        <row r="42">
          <cell r="A42" t="str">
            <v>1º Trim 18</v>
          </cell>
          <cell r="B42">
            <v>4806.7</v>
          </cell>
          <cell r="C42">
            <v>3.1901419033511331</v>
          </cell>
          <cell r="D42">
            <v>1800.0000000001819</v>
          </cell>
          <cell r="E42">
            <v>410.1</v>
          </cell>
          <cell r="F42">
            <v>7.9</v>
          </cell>
          <cell r="G42">
            <v>7.5999999999999988</v>
          </cell>
          <cell r="H42">
            <v>8.5333333333333332</v>
          </cell>
          <cell r="I42">
            <v>-9.7123933950281156</v>
          </cell>
          <cell r="J42">
            <v>393335</v>
          </cell>
          <cell r="K42">
            <v>-18.672165030350229</v>
          </cell>
          <cell r="L42">
            <v>7.7779100214234802</v>
          </cell>
          <cell r="M42">
            <v>404492.66666666669</v>
          </cell>
          <cell r="N42">
            <v>172.66666666668607</v>
          </cell>
          <cell r="O42">
            <v>-16.532504077153291</v>
          </cell>
        </row>
        <row r="43">
          <cell r="A43" t="str">
            <v>2º Trim 18</v>
          </cell>
          <cell r="B43">
            <v>4874.1000000000004</v>
          </cell>
          <cell r="C43">
            <v>2.3884547517015449</v>
          </cell>
          <cell r="D43">
            <v>67400.000000000553</v>
          </cell>
          <cell r="E43">
            <v>351.8</v>
          </cell>
          <cell r="F43">
            <v>6.7</v>
          </cell>
          <cell r="G43">
            <v>7.0333333333333341</v>
          </cell>
          <cell r="H43">
            <v>8.2666666666666675</v>
          </cell>
          <cell r="I43">
            <v>-4.3833938849655141</v>
          </cell>
          <cell r="J43">
            <v>332395</v>
          </cell>
          <cell r="K43">
            <v>-20.982523590482941</v>
          </cell>
          <cell r="L43">
            <v>-14.604150653343567</v>
          </cell>
          <cell r="M43">
            <v>352861</v>
          </cell>
          <cell r="N43">
            <v>-51631.666666666686</v>
          </cell>
          <cell r="O43">
            <v>-18.659637443292894</v>
          </cell>
        </row>
        <row r="44">
          <cell r="A44" t="str">
            <v>3º Trim 18</v>
          </cell>
          <cell r="B44">
            <v>4902.8</v>
          </cell>
          <cell r="C44">
            <v>2.0778679991671822</v>
          </cell>
          <cell r="D44">
            <v>28699.999999999818</v>
          </cell>
          <cell r="E44">
            <v>352.7</v>
          </cell>
          <cell r="F44">
            <v>6.7</v>
          </cell>
          <cell r="G44">
            <v>6.833333333333333</v>
          </cell>
          <cell r="H44">
            <v>8.0333333333333332</v>
          </cell>
          <cell r="I44">
            <v>-7.161104130131605</v>
          </cell>
          <cell r="J44">
            <v>338935</v>
          </cell>
          <cell r="K44">
            <v>-23.491981921019374</v>
          </cell>
          <cell r="L44">
            <v>-16.452192769709256</v>
          </cell>
          <cell r="M44">
            <v>335889.66666666669</v>
          </cell>
          <cell r="N44">
            <v>-16971.333333333314</v>
          </cell>
          <cell r="O44">
            <v>-19.084113515384288</v>
          </cell>
        </row>
        <row r="45">
          <cell r="A45" t="str">
            <v>4º Trim 18</v>
          </cell>
          <cell r="B45">
            <v>4883</v>
          </cell>
          <cell r="C45">
            <v>1.6254240462860992</v>
          </cell>
          <cell r="D45">
            <v>-19800.000000000182</v>
          </cell>
          <cell r="E45">
            <v>349.1</v>
          </cell>
          <cell r="F45">
            <v>6.7</v>
          </cell>
          <cell r="G45">
            <v>6.6333333333333329</v>
          </cell>
          <cell r="H45">
            <v>7.8999999999999995</v>
          </cell>
          <cell r="I45">
            <v>-5.5972516872512301</v>
          </cell>
          <cell r="J45">
            <v>339035</v>
          </cell>
          <cell r="K45">
            <v>-23.273865873010465</v>
          </cell>
          <cell r="L45">
            <v>-16.887688277668616</v>
          </cell>
          <cell r="M45">
            <v>336057.66666666669</v>
          </cell>
          <cell r="N45">
            <v>168</v>
          </cell>
          <cell r="O45">
            <v>-16.8832442949479</v>
          </cell>
        </row>
        <row r="46">
          <cell r="A46" t="str">
            <v>1º Trim 19</v>
          </cell>
          <cell r="B46">
            <v>4880.2</v>
          </cell>
          <cell r="C46">
            <v>1.5291156094617833</v>
          </cell>
          <cell r="D46">
            <v>-2800.0000000001819</v>
          </cell>
          <cell r="E46">
            <v>353.6</v>
          </cell>
          <cell r="F46">
            <v>6.8</v>
          </cell>
          <cell r="G46">
            <v>6.5</v>
          </cell>
          <cell r="H46">
            <v>7.7666666666666666</v>
          </cell>
          <cell r="I46">
            <v>-2.7131588202783519</v>
          </cell>
          <cell r="J46">
            <v>333776</v>
          </cell>
          <cell r="K46">
            <v>-22.993319495560854</v>
          </cell>
          <cell r="L46">
            <v>-14.066957465996722</v>
          </cell>
          <cell r="M46">
            <v>342416.66666666669</v>
          </cell>
          <cell r="N46">
            <v>6359</v>
          </cell>
          <cell r="O46">
            <v>-15.34663174775315</v>
          </cell>
        </row>
        <row r="47">
          <cell r="A47" t="str">
            <v>2º Trim 19</v>
          </cell>
          <cell r="B47">
            <v>4916.7</v>
          </cell>
          <cell r="C47">
            <v>0.87400750907858082</v>
          </cell>
          <cell r="D47">
            <v>36500</v>
          </cell>
          <cell r="E47">
            <v>328.5</v>
          </cell>
          <cell r="F47">
            <v>6.3</v>
          </cell>
          <cell r="G47">
            <v>6.5999999999999988</v>
          </cell>
          <cell r="H47">
            <v>7.6000000000000005</v>
          </cell>
          <cell r="I47">
            <v>-6.2169131459407652</v>
          </cell>
          <cell r="J47">
            <v>298191</v>
          </cell>
          <cell r="K47">
            <v>-20.325762080923084</v>
          </cell>
          <cell r="L47">
            <v>-5.6366013959886772</v>
          </cell>
          <cell r="M47">
            <v>308200.66666666669</v>
          </cell>
          <cell r="N47">
            <v>-34216</v>
          </cell>
          <cell r="O47">
            <v>-12.656636276985353</v>
          </cell>
        </row>
        <row r="48">
          <cell r="A48" t="str">
            <v>3º Trim 19</v>
          </cell>
          <cell r="B48">
            <v>4947.8</v>
          </cell>
          <cell r="C48">
            <v>0.91784286530145209</v>
          </cell>
          <cell r="D48">
            <v>31100.000000000364</v>
          </cell>
          <cell r="E48">
            <v>323.39999999999998</v>
          </cell>
          <cell r="F48">
            <v>6.1</v>
          </cell>
          <cell r="G48">
            <v>6.4666666666666659</v>
          </cell>
          <cell r="H48">
            <v>7.5</v>
          </cell>
          <cell r="I48">
            <v>-2.6199931581217584</v>
          </cell>
          <cell r="J48">
            <v>301282</v>
          </cell>
          <cell r="K48">
            <v>-17.512573348880949</v>
          </cell>
          <cell r="L48">
            <v>-2.3376933847887926</v>
          </cell>
          <cell r="M48">
            <v>300967.33333333331</v>
          </cell>
          <cell r="N48">
            <v>-7233.3333333333721</v>
          </cell>
          <cell r="O48">
            <v>-10.396965670274668</v>
          </cell>
        </row>
        <row r="49">
          <cell r="A49" t="str">
            <v>4º Trim 19</v>
          </cell>
          <cell r="B49">
            <v>4907.6000000000004</v>
          </cell>
          <cell r="C49">
            <v>0.50378865451567378</v>
          </cell>
          <cell r="D49">
            <v>-40199.999999999818</v>
          </cell>
          <cell r="E49">
            <v>352.4</v>
          </cell>
          <cell r="F49">
            <v>6.7</v>
          </cell>
          <cell r="G49">
            <v>6.6333333333333329</v>
          </cell>
          <cell r="H49">
            <v>7.4000000000000012</v>
          </cell>
          <cell r="I49">
            <v>-1.0570982415642618</v>
          </cell>
          <cell r="J49">
            <v>310482</v>
          </cell>
          <cell r="K49">
            <v>-15.660041142309339</v>
          </cell>
          <cell r="L49">
            <v>-9.3785088151285407</v>
          </cell>
          <cell r="M49">
            <v>305487.33333333331</v>
          </cell>
          <cell r="N49">
            <v>4520</v>
          </cell>
          <cell r="O49">
            <v>-9.0967522439105295</v>
          </cell>
        </row>
        <row r="50">
          <cell r="A50" t="str">
            <v>1º Trim 20</v>
          </cell>
          <cell r="B50">
            <v>4865.8999999999996</v>
          </cell>
          <cell r="C50">
            <v>-0.29302077783698621</v>
          </cell>
          <cell r="D50">
            <v>-41700.000000000728</v>
          </cell>
          <cell r="E50">
            <v>348.1</v>
          </cell>
          <cell r="F50">
            <v>6.7</v>
          </cell>
          <cell r="G50">
            <v>6.4666666666666659</v>
          </cell>
          <cell r="H50">
            <v>7.3</v>
          </cell>
          <cell r="I50">
            <v>6.1641864823189962</v>
          </cell>
          <cell r="J50">
            <v>343761</v>
          </cell>
          <cell r="K50">
            <v>-12.935828235032972</v>
          </cell>
          <cell r="L50">
            <v>-16.913686014135791</v>
          </cell>
          <cell r="M50">
            <v>326627</v>
          </cell>
          <cell r="N50">
            <v>21139.666666666686</v>
          </cell>
          <cell r="O50">
            <v>-4.6112436115843423</v>
          </cell>
        </row>
        <row r="51">
          <cell r="A51" t="str">
            <v>2º Trim 20</v>
          </cell>
          <cell r="B51">
            <v>4731.2</v>
          </cell>
          <cell r="C51">
            <v>-3.7728557772489779</v>
          </cell>
          <cell r="D51">
            <v>-134699.99999999983</v>
          </cell>
          <cell r="E51">
            <v>278.39999999999998</v>
          </cell>
          <cell r="F51">
            <v>5.6</v>
          </cell>
          <cell r="G51">
            <v>6.5</v>
          </cell>
          <cell r="H51">
            <v>7.6333333333333329</v>
          </cell>
          <cell r="I51">
            <v>41.834570036873487</v>
          </cell>
          <cell r="J51">
            <v>406665</v>
          </cell>
          <cell r="K51">
            <v>-1.152302666653739</v>
          </cell>
          <cell r="L51">
            <v>-38.204592901878911</v>
          </cell>
          <cell r="M51">
            <v>402640.66666666669</v>
          </cell>
          <cell r="N51">
            <v>76013.666666666686</v>
          </cell>
          <cell r="O51">
            <v>30.642373691599175</v>
          </cell>
        </row>
        <row r="52">
          <cell r="A52" t="str">
            <v>3º Trim 20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7.8999999999999995</v>
          </cell>
          <cell r="H52">
            <v>8.2333333333333325</v>
          </cell>
          <cell r="I52">
            <v>10.426674201751922</v>
          </cell>
          <cell r="J52">
            <v>410174</v>
          </cell>
          <cell r="K52">
            <v>8.666427267255699</v>
          </cell>
          <cell r="L52">
            <v>-28.874162922035921</v>
          </cell>
          <cell r="M52">
            <v>408935.66666666669</v>
          </cell>
          <cell r="N52">
            <v>6295</v>
          </cell>
          <cell r="O52">
            <v>35.873771461354607</v>
          </cell>
        </row>
        <row r="54">
          <cell r="A54">
            <v>42979</v>
          </cell>
          <cell r="G54">
            <v>8.6</v>
          </cell>
          <cell r="H54">
            <v>8.9</v>
          </cell>
          <cell r="I54">
            <v>-13.025244753225223</v>
          </cell>
          <cell r="J54">
            <v>410819</v>
          </cell>
          <cell r="K54">
            <v>-14.47998667166479</v>
          </cell>
          <cell r="L54">
            <v>23.870684450299137</v>
          </cell>
          <cell r="N54">
            <v>-7416</v>
          </cell>
          <cell r="O54">
            <v>-16.348372147006657</v>
          </cell>
        </row>
        <row r="55">
          <cell r="A55">
            <v>43009</v>
          </cell>
          <cell r="G55">
            <v>8.4</v>
          </cell>
          <cell r="H55">
            <v>8.8000000000000007</v>
          </cell>
          <cell r="I55">
            <v>-11.643584630144204</v>
          </cell>
          <cell r="J55">
            <v>404564</v>
          </cell>
          <cell r="K55">
            <v>-16.367554449023999</v>
          </cell>
          <cell r="L55">
            <v>41.915091056721963</v>
          </cell>
          <cell r="N55">
            <v>-6255</v>
          </cell>
          <cell r="O55">
            <v>-17.535044609642696</v>
          </cell>
        </row>
        <row r="56">
          <cell r="A56">
            <v>43040</v>
          </cell>
          <cell r="G56">
            <v>8.1</v>
          </cell>
          <cell r="H56">
            <v>8.6999999999999993</v>
          </cell>
          <cell r="I56">
            <v>-10.741636939656246</v>
          </cell>
          <cell r="J56">
            <v>404625</v>
          </cell>
          <cell r="K56">
            <v>-17.280353238444462</v>
          </cell>
          <cell r="L56">
            <v>29.69870875179339</v>
          </cell>
          <cell r="N56">
            <v>61</v>
          </cell>
          <cell r="O56">
            <v>-16.81810893153029</v>
          </cell>
        </row>
        <row r="57">
          <cell r="A57">
            <v>43070</v>
          </cell>
          <cell r="G57">
            <v>7.9</v>
          </cell>
          <cell r="H57">
            <v>8.6999999999999993</v>
          </cell>
          <cell r="I57">
            <v>-10.764563125543575</v>
          </cell>
          <cell r="J57">
            <v>403771</v>
          </cell>
          <cell r="K57">
            <v>-16.652199261514539</v>
          </cell>
          <cell r="L57">
            <v>36.311934510986646</v>
          </cell>
          <cell r="N57">
            <v>-854</v>
          </cell>
          <cell r="O57">
            <v>-16.326602508309918</v>
          </cell>
        </row>
        <row r="58">
          <cell r="A58">
            <v>43101</v>
          </cell>
          <cell r="G58">
            <v>7.8</v>
          </cell>
          <cell r="H58">
            <v>8.6</v>
          </cell>
          <cell r="I58">
            <v>-6.8077168688871694</v>
          </cell>
          <cell r="J58">
            <v>415539</v>
          </cell>
          <cell r="K58">
            <v>-20.027571606169147</v>
          </cell>
          <cell r="L58">
            <v>30.34726490473264</v>
          </cell>
          <cell r="N58">
            <v>11768</v>
          </cell>
          <cell r="O58">
            <v>-16.006912861560849</v>
          </cell>
        </row>
        <row r="59">
          <cell r="A59">
            <v>43132</v>
          </cell>
          <cell r="G59">
            <v>7.6</v>
          </cell>
          <cell r="H59">
            <v>8.5</v>
          </cell>
          <cell r="I59">
            <v>-6.5619563116180046</v>
          </cell>
          <cell r="J59">
            <v>404604</v>
          </cell>
          <cell r="K59">
            <v>-18.521107132903111</v>
          </cell>
          <cell r="L59">
            <v>-1.9514383446419572</v>
          </cell>
          <cell r="N59">
            <v>-10935</v>
          </cell>
          <cell r="O59">
            <v>-17.026263819420095</v>
          </cell>
        </row>
        <row r="60">
          <cell r="A60">
            <v>43160</v>
          </cell>
          <cell r="G60">
            <v>7.4</v>
          </cell>
          <cell r="H60">
            <v>8.5</v>
          </cell>
          <cell r="I60">
            <v>-9.7123933950281298</v>
          </cell>
          <cell r="J60">
            <v>393335</v>
          </cell>
          <cell r="K60">
            <v>-17.377726509147209</v>
          </cell>
          <cell r="L60">
            <v>1.6306292490926779</v>
          </cell>
          <cell r="N60">
            <v>-11269</v>
          </cell>
          <cell r="O60">
            <v>-16.57334232640612</v>
          </cell>
        </row>
        <row r="61">
          <cell r="A61">
            <v>43191</v>
          </cell>
          <cell r="G61">
            <v>7.1</v>
          </cell>
          <cell r="H61">
            <v>8.4</v>
          </cell>
          <cell r="I61">
            <v>-6.6453487766517014</v>
          </cell>
          <cell r="J61">
            <v>376014</v>
          </cell>
          <cell r="K61">
            <v>-18.316822830984918</v>
          </cell>
          <cell r="L61">
            <v>-6.8617154288572237</v>
          </cell>
          <cell r="N61">
            <v>-17321</v>
          </cell>
          <cell r="O61">
            <v>-16.619397242777083</v>
          </cell>
        </row>
        <row r="62">
          <cell r="A62">
            <v>43221</v>
          </cell>
          <cell r="G62">
            <v>7.1</v>
          </cell>
          <cell r="H62">
            <v>8.1999999999999993</v>
          </cell>
          <cell r="I62">
            <v>-7.5606888325756501</v>
          </cell>
          <cell r="J62">
            <v>350174</v>
          </cell>
          <cell r="K62">
            <v>-21.192180088289319</v>
          </cell>
          <cell r="L62">
            <v>-20.80263428689031</v>
          </cell>
          <cell r="N62">
            <v>-25840</v>
          </cell>
          <cell r="O62">
            <v>-18.992583407746011</v>
          </cell>
        </row>
        <row r="63">
          <cell r="A63">
            <v>43252</v>
          </cell>
          <cell r="G63">
            <v>6.9</v>
          </cell>
          <cell r="H63">
            <v>8.1999999999999993</v>
          </cell>
          <cell r="I63">
            <v>-7.3542322240808176</v>
          </cell>
          <cell r="J63">
            <v>332395</v>
          </cell>
          <cell r="K63">
            <v>-23.567507150136422</v>
          </cell>
          <cell r="L63">
            <v>-14.775169281920284</v>
          </cell>
          <cell r="N63">
            <v>-17779</v>
          </cell>
          <cell r="O63">
            <v>-20.515604188536756</v>
          </cell>
        </row>
        <row r="64">
          <cell r="A64">
            <v>43282</v>
          </cell>
          <cell r="G64">
            <v>6.9</v>
          </cell>
          <cell r="H64">
            <v>8.1</v>
          </cell>
          <cell r="I64">
            <v>-7.438747079475732</v>
          </cell>
          <cell r="J64">
            <v>330587</v>
          </cell>
          <cell r="K64">
            <v>-24.177698405949116</v>
          </cell>
          <cell r="L64">
            <v>-17.789192521060201</v>
          </cell>
          <cell r="N64">
            <v>-1808</v>
          </cell>
          <cell r="O64">
            <v>-20.584469401237158</v>
          </cell>
        </row>
        <row r="65">
          <cell r="A65">
            <v>43313</v>
          </cell>
          <cell r="G65">
            <v>7</v>
          </cell>
          <cell r="H65">
            <v>8</v>
          </cell>
          <cell r="I65">
            <v>-7.0909511942306409</v>
          </cell>
          <cell r="J65">
            <v>338147</v>
          </cell>
          <cell r="K65">
            <v>-23.640605543018268</v>
          </cell>
          <cell r="L65">
            <v>-17.118709844336166</v>
          </cell>
          <cell r="N65">
            <v>7560</v>
          </cell>
          <cell r="O65">
            <v>-19.149043002139948</v>
          </cell>
        </row>
        <row r="66">
          <cell r="A66">
            <v>43344</v>
          </cell>
          <cell r="G66">
            <v>6.6</v>
          </cell>
          <cell r="H66">
            <v>8</v>
          </cell>
          <cell r="I66">
            <v>-7.2878891732344186</v>
          </cell>
          <cell r="J66">
            <v>338935</v>
          </cell>
          <cell r="K66">
            <v>-22.633386095214902</v>
          </cell>
          <cell r="L66">
            <v>-14.325593761077641</v>
          </cell>
          <cell r="N66">
            <v>788</v>
          </cell>
          <cell r="O66">
            <v>-17.497730143932003</v>
          </cell>
        </row>
        <row r="67">
          <cell r="A67">
            <v>43374</v>
          </cell>
          <cell r="G67">
            <v>6.6</v>
          </cell>
          <cell r="H67">
            <v>8</v>
          </cell>
          <cell r="I67">
            <v>-7.5516171318651715</v>
          </cell>
          <cell r="J67">
            <v>334241</v>
          </cell>
          <cell r="K67">
            <v>-23.253230866217365</v>
          </cell>
          <cell r="L67">
            <v>-17.373002574686339</v>
          </cell>
          <cell r="N67">
            <v>-4694</v>
          </cell>
          <cell r="O67">
            <v>-17.382416626293988</v>
          </cell>
        </row>
        <row r="68">
          <cell r="A68">
            <v>43405</v>
          </cell>
          <cell r="G68">
            <v>6.7</v>
          </cell>
          <cell r="H68">
            <v>7.9</v>
          </cell>
          <cell r="I68">
            <v>-7.3247440447910037</v>
          </cell>
          <cell r="J68">
            <v>334897</v>
          </cell>
          <cell r="K68">
            <v>-23.603947361654647</v>
          </cell>
          <cell r="L68">
            <v>-12.317237398999609</v>
          </cell>
          <cell r="N68">
            <v>656</v>
          </cell>
          <cell r="O68">
            <v>-17.232746370095768</v>
          </cell>
        </row>
        <row r="69">
          <cell r="A69">
            <v>43435</v>
          </cell>
          <cell r="G69">
            <v>6.6</v>
          </cell>
          <cell r="H69">
            <v>7.8</v>
          </cell>
          <cell r="I69">
            <v>-6.8312519258933548</v>
          </cell>
          <cell r="J69">
            <v>339035</v>
          </cell>
          <cell r="K69">
            <v>-22.962652075690698</v>
          </cell>
          <cell r="L69">
            <v>-22.144256906251982</v>
          </cell>
          <cell r="N69">
            <v>4138</v>
          </cell>
          <cell r="O69">
            <v>-16.032850303761293</v>
          </cell>
        </row>
        <row r="70">
          <cell r="A70">
            <v>43466</v>
          </cell>
          <cell r="G70">
            <v>6.5</v>
          </cell>
          <cell r="H70">
            <v>7.8</v>
          </cell>
          <cell r="I70">
            <v>-0.87818952303669562</v>
          </cell>
          <cell r="J70">
            <v>350772</v>
          </cell>
          <cell r="K70">
            <v>-23.01709454329044</v>
          </cell>
          <cell r="L70">
            <v>-15.755039490746199</v>
          </cell>
          <cell r="N70">
            <v>11737</v>
          </cell>
          <cell r="O70">
            <v>-15.586262661266446</v>
          </cell>
        </row>
        <row r="71">
          <cell r="A71">
            <v>43497</v>
          </cell>
          <cell r="G71">
            <v>6.5</v>
          </cell>
          <cell r="H71">
            <v>7.8</v>
          </cell>
          <cell r="I71">
            <v>-0.6765213973166766</v>
          </cell>
          <cell r="J71">
            <v>342702</v>
          </cell>
          <cell r="K71">
            <v>-22.876418922119129</v>
          </cell>
          <cell r="L71">
            <v>-9.9056334000571837</v>
          </cell>
          <cell r="N71">
            <v>-8070</v>
          </cell>
          <cell r="O71">
            <v>-15.299403861553515</v>
          </cell>
        </row>
        <row r="72">
          <cell r="A72">
            <v>43525</v>
          </cell>
          <cell r="G72">
            <v>6.5</v>
          </cell>
          <cell r="H72">
            <v>7.7</v>
          </cell>
          <cell r="I72">
            <v>-2.7131588202783519</v>
          </cell>
          <cell r="J72">
            <v>333776</v>
          </cell>
          <cell r="K72">
            <v>-23.086641928514169</v>
          </cell>
          <cell r="L72">
            <v>-16.286087918720455</v>
          </cell>
          <cell r="N72">
            <v>-8926</v>
          </cell>
          <cell r="O72">
            <v>-15.142054482819987</v>
          </cell>
        </row>
        <row r="73">
          <cell r="A73">
            <v>43556</v>
          </cell>
          <cell r="G73">
            <v>6.6</v>
          </cell>
          <cell r="H73">
            <v>7.7</v>
          </cell>
          <cell r="I73">
            <v>-3.3795619623550976</v>
          </cell>
          <cell r="J73">
            <v>321240</v>
          </cell>
          <cell r="K73">
            <v>-22.533137772134708</v>
          </cell>
          <cell r="L73">
            <v>-6.56714815013693</v>
          </cell>
          <cell r="N73">
            <v>-12536</v>
          </cell>
          <cell r="O73">
            <v>-14.567010802789255</v>
          </cell>
        </row>
        <row r="74">
          <cell r="A74">
            <v>43586</v>
          </cell>
          <cell r="G74">
            <v>6.6</v>
          </cell>
          <cell r="H74">
            <v>7.6</v>
          </cell>
          <cell r="I74">
            <v>-2.9282516358626935</v>
          </cell>
          <cell r="J74">
            <v>305171</v>
          </cell>
          <cell r="K74">
            <v>-20.998306775218609</v>
          </cell>
          <cell r="L74">
            <v>-2.1360636141572655</v>
          </cell>
          <cell r="N74">
            <v>-16069</v>
          </cell>
          <cell r="O74">
            <v>-12.851610913431614</v>
          </cell>
        </row>
        <row r="75">
          <cell r="A75">
            <v>43617</v>
          </cell>
          <cell r="G75">
            <v>6.6</v>
          </cell>
          <cell r="H75">
            <v>7.5</v>
          </cell>
          <cell r="I75">
            <v>-4.3133401186256322</v>
          </cell>
          <cell r="J75">
            <v>298191</v>
          </cell>
          <cell r="K75">
            <v>-17.134869431643622</v>
          </cell>
          <cell r="L75">
            <v>-8.0165564489271617</v>
          </cell>
          <cell r="N75">
            <v>-6980</v>
          </cell>
          <cell r="O75">
            <v>-10.290166819597175</v>
          </cell>
        </row>
        <row r="76">
          <cell r="A76">
            <v>43647</v>
          </cell>
          <cell r="G76">
            <v>6.5</v>
          </cell>
          <cell r="H76">
            <v>7.5</v>
          </cell>
          <cell r="I76">
            <v>-2.9584960163059719</v>
          </cell>
          <cell r="J76">
            <v>297290</v>
          </cell>
          <cell r="K76">
            <v>-17.853159445936427</v>
          </cell>
          <cell r="L76">
            <v>-3.55893232030391</v>
          </cell>
          <cell r="N76">
            <v>-901</v>
          </cell>
          <cell r="O76">
            <v>-10.072083899245882</v>
          </cell>
        </row>
        <row r="77">
          <cell r="A77">
            <v>43678</v>
          </cell>
          <cell r="G77">
            <v>6.4</v>
          </cell>
          <cell r="H77">
            <v>7.5</v>
          </cell>
          <cell r="I77">
            <v>-3.4659458432980728</v>
          </cell>
          <cell r="J77">
            <v>304330</v>
          </cell>
          <cell r="K77">
            <v>-17.091854267808827</v>
          </cell>
          <cell r="L77">
            <v>-1.2902554497684804</v>
          </cell>
          <cell r="N77">
            <v>7040</v>
          </cell>
          <cell r="O77">
            <v>-10.000680177555907</v>
          </cell>
        </row>
        <row r="78">
          <cell r="A78">
            <v>43709</v>
          </cell>
          <cell r="G78">
            <v>6.5</v>
          </cell>
          <cell r="H78">
            <v>7.5</v>
          </cell>
          <cell r="I78">
            <v>-3.7308488295050211</v>
          </cell>
          <cell r="J78">
            <v>301282</v>
          </cell>
          <cell r="K78">
            <v>-17.592365268518691</v>
          </cell>
          <cell r="L78">
            <v>-2.1153348849237119</v>
          </cell>
          <cell r="N78">
            <v>-3048</v>
          </cell>
          <cell r="O78">
            <v>-11.109209730479293</v>
          </cell>
        </row>
        <row r="79">
          <cell r="A79">
            <v>43739</v>
          </cell>
          <cell r="G79">
            <v>6.5</v>
          </cell>
          <cell r="H79">
            <v>7.4</v>
          </cell>
          <cell r="I79">
            <v>-3.3124735119342716</v>
          </cell>
          <cell r="J79">
            <v>300019</v>
          </cell>
          <cell r="K79">
            <v>-16.138285319408325</v>
          </cell>
          <cell r="L79">
            <v>-11.484815510930858</v>
          </cell>
          <cell r="N79">
            <v>-1263</v>
          </cell>
          <cell r="O79">
            <v>-10.238719965533846</v>
          </cell>
        </row>
        <row r="80">
          <cell r="A80">
            <v>43770</v>
          </cell>
          <cell r="G80">
            <v>6.7</v>
          </cell>
          <cell r="H80">
            <v>7.4</v>
          </cell>
          <cell r="I80">
            <v>-3.5273279962686104</v>
          </cell>
          <cell r="J80">
            <v>305961</v>
          </cell>
          <cell r="K80">
            <v>-14.882975787397598</v>
          </cell>
          <cell r="L80">
            <v>-8.9188744446272779</v>
          </cell>
          <cell r="N80">
            <v>5942</v>
          </cell>
          <cell r="O80">
            <v>-8.640268500464316</v>
          </cell>
        </row>
        <row r="81">
          <cell r="A81">
            <v>43800</v>
          </cell>
          <cell r="G81">
            <v>6.7</v>
          </cell>
          <cell r="H81">
            <v>7.4</v>
          </cell>
          <cell r="I81">
            <v>-2.9991099847080989</v>
          </cell>
          <cell r="J81">
            <v>310482</v>
          </cell>
          <cell r="K81">
            <v>-15.943071987301508</v>
          </cell>
          <cell r="L81">
            <v>-6.6011692107827145</v>
          </cell>
          <cell r="N81">
            <v>4521</v>
          </cell>
          <cell r="O81">
            <v>-8.4218443523530055</v>
          </cell>
        </row>
        <row r="82">
          <cell r="A82">
            <v>43831</v>
          </cell>
          <cell r="G82">
            <v>6.8</v>
          </cell>
          <cell r="H82">
            <v>7.4</v>
          </cell>
          <cell r="I82">
            <v>-5.9034347256585562</v>
          </cell>
          <cell r="J82">
            <v>320558</v>
          </cell>
          <cell r="K82">
            <v>-15.258043878122251</v>
          </cell>
          <cell r="L82">
            <v>-11.362205275309591</v>
          </cell>
          <cell r="N82">
            <v>10076</v>
          </cell>
          <cell r="O82">
            <v>-8.6135723489902318</v>
          </cell>
        </row>
        <row r="83">
          <cell r="A83">
            <v>43862</v>
          </cell>
          <cell r="G83">
            <v>6.4</v>
          </cell>
          <cell r="H83">
            <v>7.3</v>
          </cell>
          <cell r="I83">
            <v>-5.3323890561046454</v>
          </cell>
          <cell r="J83">
            <v>315562</v>
          </cell>
          <cell r="K83">
            <v>-14.165717054131321</v>
          </cell>
          <cell r="L83">
            <v>-12.277026598108293</v>
          </cell>
          <cell r="N83">
            <v>-4996</v>
          </cell>
          <cell r="O83">
            <v>-7.9194168694667724</v>
          </cell>
        </row>
        <row r="84">
          <cell r="A84">
            <v>43891</v>
          </cell>
          <cell r="G84">
            <v>6.2</v>
          </cell>
          <cell r="H84">
            <v>7.2</v>
          </cell>
          <cell r="I84">
            <v>6.1641864823189962</v>
          </cell>
          <cell r="J84">
            <v>343761</v>
          </cell>
          <cell r="K84">
            <v>-9.2867397366168802</v>
          </cell>
          <cell r="L84">
            <v>-26.069454458062964</v>
          </cell>
          <cell r="N84">
            <v>28199</v>
          </cell>
          <cell r="O84">
            <v>2.9915272518096003</v>
          </cell>
        </row>
        <row r="85">
          <cell r="A85">
            <v>43922</v>
          </cell>
          <cell r="G85">
            <v>6.3</v>
          </cell>
          <cell r="H85">
            <v>7.4</v>
          </cell>
          <cell r="I85">
            <v>20.925425529457954</v>
          </cell>
          <cell r="J85">
            <v>392323</v>
          </cell>
          <cell r="K85">
            <v>-4.4111932970208159</v>
          </cell>
          <cell r="L85">
            <v>-37.126436781609193</v>
          </cell>
          <cell r="N85">
            <v>48562</v>
          </cell>
          <cell r="O85">
            <v>22.127692690823068</v>
          </cell>
        </row>
        <row r="86">
          <cell r="A86">
            <v>43952</v>
          </cell>
          <cell r="G86">
            <v>5.9</v>
          </cell>
          <cell r="H86">
            <v>7.6</v>
          </cell>
          <cell r="I86">
            <v>21.348830168686561</v>
          </cell>
          <cell r="J86">
            <v>408934</v>
          </cell>
          <cell r="K86">
            <v>0.34644744568407759</v>
          </cell>
          <cell r="L86">
            <v>-39.129049389272438</v>
          </cell>
          <cell r="N86">
            <v>16611</v>
          </cell>
          <cell r="O86">
            <v>34.001592549750796</v>
          </cell>
        </row>
        <row r="87">
          <cell r="A87">
            <v>43983</v>
          </cell>
          <cell r="G87">
            <v>7.3</v>
          </cell>
          <cell r="H87">
            <v>7.9</v>
          </cell>
          <cell r="I87">
            <v>22.130933750652076</v>
          </cell>
          <cell r="J87">
            <v>406665</v>
          </cell>
          <cell r="K87">
            <v>0.75409860376826998</v>
          </cell>
          <cell r="L87">
            <v>-38.274542257163546</v>
          </cell>
          <cell r="N87">
            <v>-2269</v>
          </cell>
          <cell r="O87">
            <v>36.377355453383899</v>
          </cell>
        </row>
        <row r="88">
          <cell r="A88">
            <v>44013</v>
          </cell>
          <cell r="G88">
            <v>7.9</v>
          </cell>
          <cell r="H88">
            <v>8.1</v>
          </cell>
          <cell r="I88">
            <v>20.487122956121382</v>
          </cell>
          <cell r="J88">
            <v>407302</v>
          </cell>
          <cell r="K88">
            <v>6.183486934425602</v>
          </cell>
          <cell r="L88">
            <v>-34.150513112884838</v>
          </cell>
          <cell r="N88">
            <v>637</v>
          </cell>
          <cell r="O88">
            <v>37.004944666823633</v>
          </cell>
        </row>
        <row r="89">
          <cell r="A89">
            <v>44044</v>
          </cell>
          <cell r="G89">
            <v>8.1</v>
          </cell>
          <cell r="H89">
            <v>8.3000000000000007</v>
          </cell>
          <cell r="I89">
            <v>19.722690961176113</v>
          </cell>
          <cell r="J89">
            <v>409331</v>
          </cell>
          <cell r="K89">
            <v>7.6643655985289172</v>
          </cell>
          <cell r="L89">
            <v>-28.445685974806295</v>
          </cell>
          <cell r="N89">
            <v>2029</v>
          </cell>
          <cell r="O89">
            <v>34.502349423323381</v>
          </cell>
        </row>
        <row r="90">
          <cell r="A90">
            <v>44075</v>
          </cell>
          <cell r="G90">
            <v>7.7</v>
          </cell>
          <cell r="H90">
            <v>8.3000000000000007</v>
          </cell>
          <cell r="I90">
            <v>18.058349432263583</v>
          </cell>
          <cell r="J90">
            <v>410174</v>
          </cell>
          <cell r="K90">
            <v>12.182694584705175</v>
          </cell>
          <cell r="L90">
            <v>-23.924759589982031</v>
          </cell>
          <cell r="N90">
            <v>843</v>
          </cell>
          <cell r="O90">
            <v>36.142882747724713</v>
          </cell>
        </row>
      </sheetData>
      <sheetData sheetId="15">
        <row r="5">
          <cell r="H5">
            <v>44134</v>
          </cell>
          <cell r="I5"/>
        </row>
        <row r="11">
          <cell r="A11">
            <v>2001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>:</v>
          </cell>
          <cell r="H11" t="str">
            <v/>
          </cell>
        </row>
        <row r="12">
          <cell r="A12">
            <v>2002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2.85</v>
          </cell>
          <cell r="H12" t="str">
            <v/>
          </cell>
        </row>
        <row r="13">
          <cell r="A13">
            <v>2003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1.2000000000000002</v>
          </cell>
          <cell r="H13" t="str">
            <v/>
          </cell>
        </row>
        <row r="14">
          <cell r="A14">
            <v>2004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3.6249999999999996</v>
          </cell>
          <cell r="H14" t="str">
            <v/>
          </cell>
        </row>
        <row r="15">
          <cell r="A15">
            <v>2005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2.3250000000000002</v>
          </cell>
          <cell r="H15" t="str">
            <v/>
          </cell>
        </row>
        <row r="16">
          <cell r="A16">
            <v>2006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>
            <v>1.175</v>
          </cell>
          <cell r="H16" t="str">
            <v/>
          </cell>
        </row>
        <row r="17">
          <cell r="A17">
            <v>2007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>
            <v>5.1749999999999998</v>
          </cell>
          <cell r="H17">
            <v>3</v>
          </cell>
        </row>
        <row r="18">
          <cell r="A18">
            <v>2008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4.1500000000000004</v>
          </cell>
          <cell r="H18">
            <v>3.6749999999999998</v>
          </cell>
        </row>
        <row r="19">
          <cell r="A19">
            <v>2009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3.3465143526655083</v>
          </cell>
          <cell r="G19">
            <v>2.5749999999999997</v>
          </cell>
          <cell r="H19">
            <v>2.6749999999999998</v>
          </cell>
        </row>
        <row r="20">
          <cell r="A20">
            <v>2010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>
            <v>0.40388294480267461</v>
          </cell>
          <cell r="G20">
            <v>2.0249999999999999</v>
          </cell>
          <cell r="H20">
            <v>1.5999999999999999</v>
          </cell>
        </row>
        <row r="21">
          <cell r="A21">
            <v>2011</v>
          </cell>
          <cell r="B21">
            <v>-0.54952977866328467</v>
          </cell>
          <cell r="C21">
            <v>0.20451901938545802</v>
          </cell>
          <cell r="D21">
            <v>0.79396510864467018</v>
          </cell>
          <cell r="E21">
            <v>-1.082326263499013</v>
          </cell>
          <cell r="F21">
            <v>-1.1950129381321943</v>
          </cell>
          <cell r="G21">
            <v>0.3500000000000002</v>
          </cell>
          <cell r="H21">
            <v>2.3999999999999995</v>
          </cell>
        </row>
        <row r="22">
          <cell r="A22">
            <v>2012</v>
          </cell>
          <cell r="B22">
            <v>-1.4025181708888539</v>
          </cell>
          <cell r="C22">
            <v>-0.20352705190114762</v>
          </cell>
          <cell r="D22">
            <v>-0.80004209314876107</v>
          </cell>
          <cell r="E22">
            <v>-2.119191626321836</v>
          </cell>
          <cell r="F22">
            <v>-8.2972239417170641</v>
          </cell>
          <cell r="G22">
            <v>-4.2</v>
          </cell>
          <cell r="H22">
            <v>2.2999999999999998</v>
          </cell>
        </row>
        <row r="23">
          <cell r="A23">
            <v>2013</v>
          </cell>
          <cell r="B23">
            <v>-0.20389398089271538</v>
          </cell>
          <cell r="C23">
            <v>0.81386107069792502</v>
          </cell>
          <cell r="D23">
            <v>-2.0543708539950103</v>
          </cell>
          <cell r="E23">
            <v>1.7645665924854939</v>
          </cell>
          <cell r="F23">
            <v>3.3829218267258625</v>
          </cell>
          <cell r="G23">
            <v>-0.5</v>
          </cell>
          <cell r="H23">
            <v>1.4</v>
          </cell>
        </row>
        <row r="24">
          <cell r="A24">
            <v>2014</v>
          </cell>
          <cell r="B24">
            <v>-1.1486859294146967</v>
          </cell>
          <cell r="C24">
            <v>0.7577407201531372</v>
          </cell>
          <cell r="D24">
            <v>0.94642264714815383</v>
          </cell>
          <cell r="E24">
            <v>-0.4502791182811734</v>
          </cell>
          <cell r="F24">
            <v>-2.4912104470115537</v>
          </cell>
          <cell r="G24">
            <v>-0.97499999999999998</v>
          </cell>
          <cell r="H24">
            <v>1.4750000000000001</v>
          </cell>
        </row>
        <row r="25">
          <cell r="A25">
            <v>2015</v>
          </cell>
          <cell r="B25">
            <v>0.83389703629957523</v>
          </cell>
          <cell r="C25">
            <v>2.2211262213775171</v>
          </cell>
          <cell r="D25">
            <v>3.7773958647082821</v>
          </cell>
          <cell r="E25">
            <v>1.3586294429601082</v>
          </cell>
          <cell r="F25">
            <v>1.782219017204099</v>
          </cell>
          <cell r="G25">
            <v>2.3499999999999996</v>
          </cell>
          <cell r="H25">
            <v>1.85</v>
          </cell>
        </row>
        <row r="26">
          <cell r="A26">
            <v>2016</v>
          </cell>
          <cell r="B26">
            <v>1.0548273270738235</v>
          </cell>
          <cell r="C26">
            <v>2.334596555610517</v>
          </cell>
          <cell r="D26">
            <v>2.4146705982146273</v>
          </cell>
          <cell r="E26">
            <v>-0.76321799815643487</v>
          </cell>
          <cell r="F26">
            <v>1.2145748987854006</v>
          </cell>
          <cell r="G26">
            <v>0.55000000000000004</v>
          </cell>
          <cell r="H26">
            <v>1.3</v>
          </cell>
        </row>
        <row r="27">
          <cell r="A27">
            <v>2017</v>
          </cell>
          <cell r="B27">
            <v>1.5491127531142865</v>
          </cell>
          <cell r="C27">
            <v>2.2884364023390162</v>
          </cell>
          <cell r="D27">
            <v>3.2020715599797569</v>
          </cell>
          <cell r="E27">
            <v>-0.17380043724480743</v>
          </cell>
          <cell r="F27">
            <v>2.0499999999999972</v>
          </cell>
          <cell r="G27">
            <v>1.0999999999999999</v>
          </cell>
          <cell r="H27">
            <v>1.875</v>
          </cell>
        </row>
        <row r="28">
          <cell r="A28">
            <v>2018</v>
          </cell>
          <cell r="B28">
            <v>2.9285804895849026</v>
          </cell>
          <cell r="C28">
            <v>2.6012401383917592</v>
          </cell>
          <cell r="D28">
            <v>2.7426506951193659</v>
          </cell>
          <cell r="E28">
            <v>1.6801537115794645</v>
          </cell>
          <cell r="F28">
            <v>3.0303772660460737</v>
          </cell>
          <cell r="G28">
            <v>2.4</v>
          </cell>
          <cell r="H28">
            <v>2.4</v>
          </cell>
        </row>
        <row r="29">
          <cell r="A29">
            <v>2019</v>
          </cell>
          <cell r="B29">
            <v>3.318686113769914</v>
          </cell>
          <cell r="C29">
            <v>3.1607664097272448</v>
          </cell>
          <cell r="D29">
            <v>2.5639210507371075</v>
          </cell>
          <cell r="E29">
            <v>3.1523583713684644</v>
          </cell>
          <cell r="F29">
            <v>1.69531825855384</v>
          </cell>
          <cell r="G29">
            <v>1.925</v>
          </cell>
          <cell r="H29">
            <v>2.6</v>
          </cell>
        </row>
        <row r="31">
          <cell r="A31" t="str">
            <v>3º Trim 15</v>
          </cell>
          <cell r="B31">
            <v>0.62592351473213625</v>
          </cell>
          <cell r="C31">
            <v>2.1794358401357385</v>
          </cell>
          <cell r="D31">
            <v>1.6949570045153877</v>
          </cell>
          <cell r="E31">
            <v>2.558280561755268</v>
          </cell>
          <cell r="F31">
            <v>-0.84729443481609223</v>
          </cell>
          <cell r="G31">
            <v>2.6</v>
          </cell>
          <cell r="H31">
            <v>1.8</v>
          </cell>
        </row>
        <row r="32">
          <cell r="A32" t="str">
            <v>4º Trim 15</v>
          </cell>
          <cell r="B32">
            <v>0.39565373545768523</v>
          </cell>
          <cell r="C32">
            <v>3.1351791618907896</v>
          </cell>
          <cell r="D32">
            <v>7.1980185530801037</v>
          </cell>
          <cell r="E32">
            <v>1.0432507448418562</v>
          </cell>
          <cell r="F32">
            <v>1.8010725488211961</v>
          </cell>
          <cell r="G32">
            <v>2.6</v>
          </cell>
          <cell r="H32">
            <v>1.7</v>
          </cell>
        </row>
        <row r="33">
          <cell r="A33" t="str">
            <v>1º Trim 16</v>
          </cell>
          <cell r="B33">
            <v>1.4249010932331458</v>
          </cell>
          <cell r="C33">
            <v>1.6218381879379109</v>
          </cell>
          <cell r="D33">
            <v>1.2782231705911471</v>
          </cell>
          <cell r="E33">
            <v>6.0931229504717521E-2</v>
          </cell>
          <cell r="F33">
            <v>0.1764251846951197</v>
          </cell>
          <cell r="G33">
            <v>0</v>
          </cell>
          <cell r="H33">
            <v>1.3</v>
          </cell>
        </row>
        <row r="34">
          <cell r="A34" t="str">
            <v>2º Trim 16</v>
          </cell>
          <cell r="B34">
            <v>0.27708986826992543</v>
          </cell>
          <cell r="C34">
            <v>2.1471409948802744</v>
          </cell>
          <cell r="D34">
            <v>0.32078294580111333</v>
          </cell>
          <cell r="E34">
            <v>-1.2996642566298107</v>
          </cell>
          <cell r="F34">
            <v>1.5854141894569977</v>
          </cell>
          <cell r="G34">
            <v>0.9</v>
          </cell>
          <cell r="H34">
            <v>1.1000000000000001</v>
          </cell>
        </row>
        <row r="35">
          <cell r="A35" t="str">
            <v>3º Trim 16</v>
          </cell>
          <cell r="B35">
            <v>0.73662414841346902</v>
          </cell>
          <cell r="C35">
            <v>2.3625455367801464</v>
          </cell>
          <cell r="D35">
            <v>3.7801037669546957</v>
          </cell>
          <cell r="E35">
            <v>-1.7132182819225079</v>
          </cell>
          <cell r="F35">
            <v>1.7576228393863005</v>
          </cell>
          <cell r="G35">
            <v>0.7</v>
          </cell>
          <cell r="H35">
            <v>1.3</v>
          </cell>
        </row>
        <row r="36">
          <cell r="A36" t="str">
            <v>4º Trim 16</v>
          </cell>
          <cell r="B36">
            <v>1.7057752396607384</v>
          </cell>
          <cell r="C36">
            <v>3.0716727306128888</v>
          </cell>
          <cell r="D36">
            <v>4.0679778200662327</v>
          </cell>
          <cell r="E36">
            <v>-0.30400354340380886</v>
          </cell>
          <cell r="F36">
            <v>1.2225424908060916</v>
          </cell>
          <cell r="G36">
            <v>0.6</v>
          </cell>
          <cell r="H36">
            <v>1.5</v>
          </cell>
        </row>
        <row r="37">
          <cell r="A37" t="str">
            <v>1º Trim 17</v>
          </cell>
          <cell r="B37">
            <v>-0.19423532885593886</v>
          </cell>
          <cell r="C37">
            <v>1.9181986018488999</v>
          </cell>
          <cell r="D37">
            <v>2.6045199088075464</v>
          </cell>
          <cell r="E37">
            <v>-1.439059294179188</v>
          </cell>
          <cell r="F37">
            <v>2.9829389102916934</v>
          </cell>
          <cell r="G37">
            <v>2.5</v>
          </cell>
          <cell r="H37">
            <v>1.7</v>
          </cell>
        </row>
        <row r="38">
          <cell r="A38" t="str">
            <v>2º Trim 17</v>
          </cell>
          <cell r="B38">
            <v>2.1705066114033826</v>
          </cell>
          <cell r="C38">
            <v>2.4694625994612096</v>
          </cell>
          <cell r="D38">
            <v>4.5777989288417302</v>
          </cell>
          <cell r="E38">
            <v>-0.53363716283091378</v>
          </cell>
          <cell r="F38">
            <v>2.7409285992977033</v>
          </cell>
          <cell r="G38">
            <v>1</v>
          </cell>
          <cell r="H38">
            <v>1.9</v>
          </cell>
        </row>
        <row r="39">
          <cell r="A39" t="str">
            <v>3º Trim 17</v>
          </cell>
          <cell r="B39">
            <v>1.7196832564805788</v>
          </cell>
          <cell r="C39">
            <v>2.1157388492695901</v>
          </cell>
          <cell r="D39">
            <v>2.481937136111398</v>
          </cell>
          <cell r="E39">
            <v>0.31663717146936676</v>
          </cell>
          <cell r="F39">
            <v>-1.0401755892737867</v>
          </cell>
          <cell r="G39">
            <v>0.8</v>
          </cell>
          <cell r="H39">
            <v>1.9</v>
          </cell>
        </row>
        <row r="40">
          <cell r="A40" t="str">
            <v>4º Trim 17</v>
          </cell>
          <cell r="B40">
            <v>2.218617229892871</v>
          </cell>
          <cell r="C40">
            <v>2.4223173582132489</v>
          </cell>
          <cell r="D40">
            <v>3.0630654878831507</v>
          </cell>
          <cell r="E40">
            <v>0.81389365140100267</v>
          </cell>
          <cell r="F40">
            <v>3.701885310290649</v>
          </cell>
          <cell r="G40">
            <v>0.1</v>
          </cell>
          <cell r="H40">
            <v>2</v>
          </cell>
        </row>
        <row r="41">
          <cell r="A41" t="str">
            <v>1º Trim 18</v>
          </cell>
          <cell r="B41">
            <v>1.3933488352714249</v>
          </cell>
          <cell r="C41">
            <v>1.3783649474670341</v>
          </cell>
          <cell r="D41">
            <v>3.0496409414699599</v>
          </cell>
          <cell r="E41">
            <v>0.91795750163299772</v>
          </cell>
          <cell r="F41">
            <v>-1.3360410431808418</v>
          </cell>
          <cell r="G41">
            <v>0.3</v>
          </cell>
          <cell r="H41">
            <v>2.1</v>
          </cell>
        </row>
        <row r="42">
          <cell r="A42" t="str">
            <v>2º Trim 18</v>
          </cell>
          <cell r="B42">
            <v>3.5161003784633067</v>
          </cell>
          <cell r="C42">
            <v>3.2936524869956401</v>
          </cell>
          <cell r="D42">
            <v>2.4511693727939274</v>
          </cell>
          <cell r="E42">
            <v>2.5200993003962964</v>
          </cell>
          <cell r="F42">
            <v>1.0823127314155414</v>
          </cell>
          <cell r="G42">
            <v>2.5</v>
          </cell>
          <cell r="H42">
            <v>2.4</v>
          </cell>
        </row>
        <row r="43">
          <cell r="A43" t="str">
            <v>3º Trim 18</v>
          </cell>
          <cell r="B43">
            <v>2.9402663156961495</v>
          </cell>
          <cell r="C43">
            <v>2.6393443638633016</v>
          </cell>
          <cell r="D43">
            <v>2.360968767622353</v>
          </cell>
          <cell r="E43">
            <v>1.3931865978073148</v>
          </cell>
          <cell r="F43">
            <v>1.2632594021215056</v>
          </cell>
          <cell r="G43">
            <v>2.2000000000000002</v>
          </cell>
          <cell r="H43">
            <v>2.5</v>
          </cell>
        </row>
        <row r="44">
          <cell r="A44" t="str">
            <v>4º Trim 18</v>
          </cell>
          <cell r="B44">
            <v>3.8395316006993454</v>
          </cell>
          <cell r="C44">
            <v>3.1299012066116916</v>
          </cell>
          <cell r="D44">
            <v>3.1613756225137024</v>
          </cell>
          <cell r="E44">
            <v>1.799716881476769</v>
          </cell>
          <cell r="F44">
            <v>10.576649938452803</v>
          </cell>
          <cell r="G44">
            <v>4.5999999999999996</v>
          </cell>
          <cell r="H44">
            <v>2.6</v>
          </cell>
        </row>
        <row r="45">
          <cell r="A45" t="str">
            <v>1º Trim 19</v>
          </cell>
          <cell r="B45">
            <v>3.7684980874950469</v>
          </cell>
          <cell r="C45">
            <v>2.3197788978187788</v>
          </cell>
          <cell r="D45">
            <v>1.7656107282571583</v>
          </cell>
          <cell r="E45">
            <v>2.188296420260798</v>
          </cell>
          <cell r="F45">
            <v>1.6357924385223725</v>
          </cell>
          <cell r="G45">
            <v>1.9</v>
          </cell>
          <cell r="H45">
            <v>2.6</v>
          </cell>
        </row>
        <row r="46">
          <cell r="A46" t="str">
            <v>2º Trim 19</v>
          </cell>
          <cell r="B46">
            <v>3.0716203261270891</v>
          </cell>
          <cell r="C46">
            <v>3.0969303820485266</v>
          </cell>
          <cell r="D46">
            <v>2.898633068011975</v>
          </cell>
          <cell r="E46">
            <v>2.960532316464807</v>
          </cell>
          <cell r="F46">
            <v>0.19723865877712399</v>
          </cell>
          <cell r="G46">
            <v>0.9</v>
          </cell>
          <cell r="H46">
            <v>2.2000000000000002</v>
          </cell>
        </row>
        <row r="47">
          <cell r="A47" t="str">
            <v>3º Trim 19</v>
          </cell>
          <cell r="B47">
            <v>3.5594948880494144</v>
          </cell>
          <cell r="C47">
            <v>3.6564120731852512</v>
          </cell>
          <cell r="D47">
            <v>3.2324319856867447</v>
          </cell>
          <cell r="E47">
            <v>3.3011801580590685</v>
          </cell>
          <cell r="F47">
            <v>4.2281687458337416</v>
          </cell>
          <cell r="G47">
            <v>3.1</v>
          </cell>
          <cell r="H47">
            <v>2.7</v>
          </cell>
        </row>
        <row r="48">
          <cell r="A48" t="str">
            <v>4º Trim 19</v>
          </cell>
          <cell r="B48">
            <v>2.940797711680716</v>
          </cell>
          <cell r="C48">
            <v>3.5741079041160333</v>
          </cell>
          <cell r="D48">
            <v>2.314581089168783</v>
          </cell>
          <cell r="E48">
            <v>4.0887773622598758</v>
          </cell>
          <cell r="F48">
            <v>0.83062168179482399</v>
          </cell>
          <cell r="G48">
            <v>1.8</v>
          </cell>
          <cell r="H48">
            <v>2.9</v>
          </cell>
        </row>
        <row r="49">
          <cell r="A49" t="str">
            <v>1º Trim 20</v>
          </cell>
          <cell r="B49">
            <v>2.943931978829653</v>
          </cell>
          <cell r="C49">
            <v>4.5375299412220755</v>
          </cell>
          <cell r="D49">
            <v>3.7858545437169795</v>
          </cell>
          <cell r="E49">
            <v>1.3906325744847692</v>
          </cell>
          <cell r="F49">
            <v>7.6849285866553032</v>
          </cell>
          <cell r="G49">
            <v>4.3</v>
          </cell>
          <cell r="H49">
            <v>3.6</v>
          </cell>
        </row>
        <row r="50">
          <cell r="A50" t="str">
            <v>2º Trim 20</v>
          </cell>
          <cell r="B50">
            <v>-3.4058731824697048</v>
          </cell>
          <cell r="C50">
            <v>-1.615704420863409</v>
          </cell>
          <cell r="D50">
            <v>0.23675541641121356</v>
          </cell>
          <cell r="E50">
            <v>-3.7362878854795554</v>
          </cell>
          <cell r="F50">
            <v>13.470191226096716</v>
          </cell>
          <cell r="G50">
            <v>12.4</v>
          </cell>
          <cell r="H50">
            <v>4.8</v>
          </cell>
        </row>
        <row r="51">
          <cell r="A51" t="str">
            <v>3º Trim 20</v>
          </cell>
          <cell r="B51" t="str">
            <v/>
          </cell>
          <cell r="C51" t="str">
            <v/>
          </cell>
          <cell r="D51">
            <v>4.7353347344586467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</row>
        <row r="53">
          <cell r="A53" t="str">
            <v>Jan-Set 17</v>
          </cell>
          <cell r="B53">
            <v>1.2636425122709056</v>
          </cell>
          <cell r="C53">
            <v>2.1933270301328918</v>
          </cell>
          <cell r="D53">
            <v>3.2469219820297894</v>
          </cell>
          <cell r="E53">
            <v>-0.53864408322233714</v>
          </cell>
        </row>
        <row r="54">
          <cell r="A54" t="str">
            <v>Jan-Out 17</v>
          </cell>
          <cell r="B54">
            <v>1.3023214875682356</v>
          </cell>
          <cell r="C54">
            <v>2.1331327387669177</v>
          </cell>
          <cell r="D54">
            <v>3.0690210903999855</v>
          </cell>
          <cell r="E54">
            <v>-0.32925884036458797</v>
          </cell>
        </row>
        <row r="55">
          <cell r="A55" t="str">
            <v>Jan-Nov 17</v>
          </cell>
          <cell r="B55">
            <v>1.3703018030882532</v>
          </cell>
          <cell r="C55">
            <v>2.1770149730385242</v>
          </cell>
          <cell r="D55">
            <v>2.9972230002838671</v>
          </cell>
          <cell r="E55">
            <v>-0.11947124846881252</v>
          </cell>
        </row>
        <row r="56">
          <cell r="A56" t="str">
            <v>Jan-Dez 17</v>
          </cell>
          <cell r="B56">
            <v>1.5491127531142865</v>
          </cell>
          <cell r="C56">
            <v>2.2884364023390162</v>
          </cell>
          <cell r="D56">
            <v>3.2020715599797569</v>
          </cell>
          <cell r="E56">
            <v>-0.17380043724480743</v>
          </cell>
        </row>
        <row r="57">
          <cell r="A57">
            <v>43101</v>
          </cell>
          <cell r="B57">
            <v>1.9255219582849747</v>
          </cell>
          <cell r="C57">
            <v>2.0029151723517771</v>
          </cell>
          <cell r="D57">
            <v>3.4878281826327964</v>
          </cell>
          <cell r="E57">
            <v>1.573452496495193</v>
          </cell>
        </row>
        <row r="58">
          <cell r="A58" t="str">
            <v>Jan-Fev 18</v>
          </cell>
          <cell r="B58">
            <v>1.6603115959614456</v>
          </cell>
          <cell r="C58">
            <v>0.92616285314888103</v>
          </cell>
          <cell r="D58">
            <v>2.9070892818247529</v>
          </cell>
          <cell r="E58">
            <v>1.1504127646419846</v>
          </cell>
        </row>
        <row r="59">
          <cell r="A59" t="str">
            <v>Jan-Mar 18</v>
          </cell>
          <cell r="B59">
            <v>1.3933488352714249</v>
          </cell>
          <cell r="C59">
            <v>1.3783649474670341</v>
          </cell>
          <cell r="D59">
            <v>3.0496409414699599</v>
          </cell>
          <cell r="E59">
            <v>0.91795750163299772</v>
          </cell>
        </row>
        <row r="60">
          <cell r="A60" t="str">
            <v>Jan-Abr 18</v>
          </cell>
          <cell r="B60">
            <v>1.5132399789497839</v>
          </cell>
          <cell r="C60">
            <v>2.0278149281646449</v>
          </cell>
          <cell r="D60">
            <v>2.7505288859514678</v>
          </cell>
          <cell r="E60">
            <v>1.3284553461050166</v>
          </cell>
        </row>
        <row r="61">
          <cell r="A61" t="str">
            <v>Jan-Mai 18</v>
          </cell>
          <cell r="B61">
            <v>2.0136569325262599</v>
          </cell>
          <cell r="C61">
            <v>1.9209411363669204</v>
          </cell>
          <cell r="D61">
            <v>2.5707557029387686</v>
          </cell>
          <cell r="E61">
            <v>1.1799465273997214</v>
          </cell>
        </row>
        <row r="62">
          <cell r="A62" t="str">
            <v>Jan-Jun 18</v>
          </cell>
          <cell r="B62">
            <v>2.4809930505086015</v>
          </cell>
          <cell r="C62">
            <v>2.3661349996909422</v>
          </cell>
          <cell r="D62">
            <v>2.7279677213024627</v>
          </cell>
          <cell r="E62">
            <v>1.7472521657492734</v>
          </cell>
        </row>
        <row r="63">
          <cell r="A63" t="str">
            <v>Jan-Jul 18</v>
          </cell>
          <cell r="B63">
            <v>2.7244396427997799</v>
          </cell>
          <cell r="C63">
            <v>2.4686158721300302</v>
          </cell>
          <cell r="D63">
            <v>2.6784413801743909</v>
          </cell>
          <cell r="E63">
            <v>1.8631234525207958</v>
          </cell>
        </row>
        <row r="64">
          <cell r="A64" t="str">
            <v>Jan-Ago 18</v>
          </cell>
          <cell r="B64">
            <v>2.6253001104176548</v>
          </cell>
          <cell r="C64">
            <v>2.5199649043093899</v>
          </cell>
          <cell r="D64">
            <v>2.6156026637831502</v>
          </cell>
          <cell r="E64">
            <v>1.7701888389194664</v>
          </cell>
        </row>
        <row r="65">
          <cell r="A65" t="str">
            <v>Jan-Set 18</v>
          </cell>
          <cell r="B65">
            <v>2.63768309402667</v>
          </cell>
          <cell r="C65">
            <v>2.444510366815436</v>
          </cell>
          <cell r="D65">
            <v>2.6039041268933971</v>
          </cell>
          <cell r="E65">
            <v>1.6310192068975056</v>
          </cell>
        </row>
        <row r="66">
          <cell r="A66" t="str">
            <v>Jan-Out 18</v>
          </cell>
          <cell r="B66">
            <v>2.5628658666403368</v>
          </cell>
          <cell r="C66">
            <v>2.4170751111758335</v>
          </cell>
          <cell r="D66">
            <v>2.597462554729276</v>
          </cell>
          <cell r="E66">
            <v>1.542230122380019</v>
          </cell>
        </row>
        <row r="67">
          <cell r="A67" t="str">
            <v>Jan-Nov 18</v>
          </cell>
          <cell r="B67">
            <v>3.0100691033694744</v>
          </cell>
          <cell r="C67">
            <v>2.6232257983442224</v>
          </cell>
          <cell r="D67">
            <v>2.7624333316536678</v>
          </cell>
          <cell r="E67">
            <v>1.594281672867325</v>
          </cell>
        </row>
        <row r="68">
          <cell r="A68" t="str">
            <v>Jan-Dez 18</v>
          </cell>
          <cell r="B68">
            <v>2.9285804895849026</v>
          </cell>
          <cell r="C68">
            <v>2.6012401383917592</v>
          </cell>
          <cell r="D68">
            <v>2.7426506951193659</v>
          </cell>
          <cell r="E68">
            <v>1.6801537115794645</v>
          </cell>
        </row>
        <row r="69">
          <cell r="A69">
            <v>43466</v>
          </cell>
          <cell r="B69">
            <v>3.6717250791697751</v>
          </cell>
          <cell r="C69">
            <v>2.2161169487028474</v>
          </cell>
          <cell r="D69">
            <v>2.0029911791427821</v>
          </cell>
          <cell r="E69">
            <v>1.6269808735619051</v>
          </cell>
        </row>
        <row r="70">
          <cell r="A70" t="str">
            <v>Jan-Fev 19</v>
          </cell>
          <cell r="B70">
            <v>3.606215847157344</v>
          </cell>
          <cell r="C70">
            <v>2.2119889216069453</v>
          </cell>
          <cell r="D70">
            <v>1.7374399314885807</v>
          </cell>
          <cell r="E70">
            <v>2.1353749741237209</v>
          </cell>
        </row>
        <row r="71">
          <cell r="A71" t="str">
            <v>Jan-Mar 19</v>
          </cell>
          <cell r="B71">
            <v>3.7684980874950469</v>
          </cell>
          <cell r="C71">
            <v>2.3197788978187788</v>
          </cell>
          <cell r="D71">
            <v>1.7656107282571583</v>
          </cell>
          <cell r="E71">
            <v>2.188296420260798</v>
          </cell>
        </row>
        <row r="72">
          <cell r="A72" t="str">
            <v>Jan-Abr 19</v>
          </cell>
          <cell r="B72">
            <v>4.0103825178894112</v>
          </cell>
          <cell r="C72">
            <v>2.3378728200871564</v>
          </cell>
          <cell r="D72">
            <v>2.052621730840329</v>
          </cell>
          <cell r="E72">
            <v>2.3203724342583598</v>
          </cell>
        </row>
        <row r="73">
          <cell r="A73" t="str">
            <v>Jan-Mai 19</v>
          </cell>
          <cell r="B73">
            <v>3.6599073733041791</v>
          </cell>
          <cell r="C73">
            <v>2.4213001776334693</v>
          </cell>
          <cell r="D73">
            <v>2.2190022567819057</v>
          </cell>
          <cell r="E73">
            <v>2.4522675086544155</v>
          </cell>
        </row>
        <row r="74">
          <cell r="A74" t="str">
            <v>Jan-Jun 19</v>
          </cell>
          <cell r="B74">
            <v>3.409554941747686</v>
          </cell>
          <cell r="C74">
            <v>2.710828044699312</v>
          </cell>
          <cell r="D74">
            <v>2.362343627893722</v>
          </cell>
          <cell r="E74">
            <v>2.5888786197671294</v>
          </cell>
        </row>
        <row r="75">
          <cell r="A75" t="str">
            <v>Jan-Jul 19</v>
          </cell>
          <cell r="B75">
            <v>3.4096395594200573</v>
          </cell>
          <cell r="C75">
            <v>2.8600818734079212</v>
          </cell>
          <cell r="D75">
            <v>2.656108969977538</v>
          </cell>
          <cell r="E75">
            <v>2.7321180553365991</v>
          </cell>
        </row>
        <row r="76">
          <cell r="A76" t="str">
            <v>Jan-Ago 19</v>
          </cell>
          <cell r="B76">
            <v>3.4848241589287454</v>
          </cell>
          <cell r="C76">
            <v>3.0071414632513154</v>
          </cell>
          <cell r="D76">
            <v>2.6561953155012361</v>
          </cell>
          <cell r="E76">
            <v>2.8650339810895247</v>
          </cell>
        </row>
        <row r="77">
          <cell r="A77" t="str">
            <v>Jan-Set 19</v>
          </cell>
          <cell r="B77">
            <v>3.4602420774577212</v>
          </cell>
          <cell r="C77">
            <v>3.0395702694787872</v>
          </cell>
          <cell r="D77">
            <v>2.6566377626675148</v>
          </cell>
          <cell r="E77">
            <v>2.8285664286425032</v>
          </cell>
        </row>
        <row r="78">
          <cell r="A78" t="str">
            <v>Jan-Out 19</v>
          </cell>
          <cell r="B78">
            <v>3.5820412685862806</v>
          </cell>
          <cell r="C78">
            <v>3.1130424682808098</v>
          </cell>
          <cell r="D78">
            <v>2.6695112629672195</v>
          </cell>
          <cell r="E78">
            <v>2.9448055486121802</v>
          </cell>
        </row>
        <row r="79">
          <cell r="A79" t="str">
            <v>Jan-Nov 19</v>
          </cell>
          <cell r="B79">
            <v>3.4199103653225222</v>
          </cell>
          <cell r="C79">
            <v>3.2560791974807444</v>
          </cell>
          <cell r="D79">
            <v>2.7534542417897825</v>
          </cell>
          <cell r="E79">
            <v>3.1238745340190803</v>
          </cell>
        </row>
        <row r="80">
          <cell r="A80" t="str">
            <v>Jan-Dez 19</v>
          </cell>
          <cell r="B80">
            <v>3.318686113769914</v>
          </cell>
          <cell r="C80">
            <v>3.1607664097272448</v>
          </cell>
          <cell r="D80">
            <v>2.5639210507371075</v>
          </cell>
          <cell r="E80">
            <v>3.1523583713684644</v>
          </cell>
        </row>
        <row r="81">
          <cell r="A81">
            <v>43831</v>
          </cell>
          <cell r="B81">
            <v>2.7189197752444727</v>
          </cell>
          <cell r="C81">
            <v>4.9245076982889202</v>
          </cell>
          <cell r="D81">
            <v>2.8224887969810624</v>
          </cell>
          <cell r="E81">
            <v>1.4850591311194705</v>
          </cell>
        </row>
        <row r="82">
          <cell r="A82" t="str">
            <v>Jan-Fev 20</v>
          </cell>
          <cell r="B82">
            <v>3.3843574500898939</v>
          </cell>
          <cell r="C82">
            <v>4.7815891515472089</v>
          </cell>
          <cell r="D82">
            <v>4.0751989734681899</v>
          </cell>
          <cell r="E82">
            <v>2.3814888042668514</v>
          </cell>
        </row>
        <row r="83">
          <cell r="A83" t="str">
            <v>Jan-Mar 20</v>
          </cell>
          <cell r="B83">
            <v>2.943931978829653</v>
          </cell>
          <cell r="C83">
            <v>4.5375299412220755</v>
          </cell>
          <cell r="D83">
            <v>3.7858545437169795</v>
          </cell>
          <cell r="E83">
            <v>1.3906325744847692</v>
          </cell>
        </row>
        <row r="84">
          <cell r="A84" t="str">
            <v>Jan-Abr 20</v>
          </cell>
          <cell r="B84">
            <v>1.0011467386374733</v>
          </cell>
          <cell r="C84">
            <v>2.5713341693915908</v>
          </cell>
          <cell r="D84">
            <v>2.3885622297959799</v>
          </cell>
          <cell r="E84">
            <v>-0.58767669699003022</v>
          </cell>
        </row>
        <row r="85">
          <cell r="A85" t="str">
            <v>Jan-Mai 20</v>
          </cell>
          <cell r="B85">
            <v>-0.2133924022969893</v>
          </cell>
          <cell r="C85">
            <v>1.4809986232369852</v>
          </cell>
          <cell r="D85">
            <v>1.7399011706219056</v>
          </cell>
          <cell r="E85">
            <v>-1.259733188035824</v>
          </cell>
        </row>
        <row r="86">
          <cell r="A86" t="str">
            <v>Jan-Jun 20</v>
          </cell>
          <cell r="B86">
            <v>-0.4046078861486393</v>
          </cell>
          <cell r="C86">
            <v>1.2972225097440457</v>
          </cell>
          <cell r="D86">
            <v>1.8113137999047098</v>
          </cell>
          <cell r="E86">
            <v>-1.2716726869619066</v>
          </cell>
        </row>
        <row r="87">
          <cell r="A87" t="str">
            <v>Jan-Jul 20</v>
          </cell>
          <cell r="B87">
            <v>-0.13123916527536039</v>
          </cell>
          <cell r="C87">
            <v>1.5201384167407497</v>
          </cell>
          <cell r="D87">
            <v>2.2517360236796975</v>
          </cell>
          <cell r="E87">
            <v>-1.1466473173685472</v>
          </cell>
        </row>
        <row r="88">
          <cell r="A88" t="str">
            <v>Jan-Ago 20</v>
          </cell>
          <cell r="B88">
            <v>0.18157788351177828</v>
          </cell>
          <cell r="C88">
            <v>1.3763099000589278</v>
          </cell>
          <cell r="D88">
            <v>2.5683935244620102</v>
          </cell>
          <cell r="E88">
            <v>-1.0165398357309243</v>
          </cell>
        </row>
        <row r="89">
          <cell r="A89" t="str">
            <v>Jan-Set 20</v>
          </cell>
          <cell r="B89" t="str">
            <v/>
          </cell>
          <cell r="C89" t="str">
            <v/>
          </cell>
          <cell r="D89">
            <v>2.7831882195107198</v>
          </cell>
          <cell r="E89" t="str">
            <v/>
          </cell>
        </row>
      </sheetData>
      <sheetData sheetId="16">
        <row r="5">
          <cell r="I5">
            <v>43889</v>
          </cell>
          <cell r="J5"/>
        </row>
        <row r="11">
          <cell r="A11">
            <v>2001</v>
          </cell>
          <cell r="B11">
            <v>0.49951970866280249</v>
          </cell>
          <cell r="C11">
            <v>-4.7722180402541738</v>
          </cell>
          <cell r="D11">
            <v>-13.644799447448491</v>
          </cell>
          <cell r="E11">
            <v>2.9875007087349417</v>
          </cell>
          <cell r="F11">
            <v>5.1635917400159741</v>
          </cell>
          <cell r="G11">
            <v>-1.8794854680045034</v>
          </cell>
          <cell r="H11">
            <v>-4.6340623012833788</v>
          </cell>
          <cell r="I11">
            <v>-1.1894020136945755</v>
          </cell>
          <cell r="J11">
            <v>0.33704599107451827</v>
          </cell>
        </row>
        <row r="12">
          <cell r="A12">
            <v>2002</v>
          </cell>
          <cell r="B12">
            <v>0.36789400536758876</v>
          </cell>
          <cell r="C12">
            <v>6.5973778014271005</v>
          </cell>
          <cell r="D12">
            <v>-6.2933671406892699</v>
          </cell>
          <cell r="E12">
            <v>4.8742349646245202</v>
          </cell>
          <cell r="F12">
            <v>-9.9590014745705275</v>
          </cell>
          <cell r="G12">
            <v>-0.74167040641835058</v>
          </cell>
          <cell r="H12">
            <v>2.4653465300644086</v>
          </cell>
          <cell r="I12">
            <v>1.1450898891069983</v>
          </cell>
          <cell r="J12">
            <v>-0.45153712104901444</v>
          </cell>
        </row>
        <row r="13">
          <cell r="A13">
            <v>2003</v>
          </cell>
          <cell r="B13">
            <v>0.15597485736186911</v>
          </cell>
          <cell r="C13">
            <v>-2.4987073733559555</v>
          </cell>
          <cell r="D13">
            <v>12.737521198186826</v>
          </cell>
          <cell r="E13">
            <v>13.048000444844931</v>
          </cell>
          <cell r="F13">
            <v>-1.8153393876063149</v>
          </cell>
          <cell r="G13">
            <v>-1.6611496211526742</v>
          </cell>
          <cell r="H13">
            <v>-3.2276451747460442</v>
          </cell>
          <cell r="I13">
            <v>-4.3428238735248357</v>
          </cell>
          <cell r="J13">
            <v>-1.5582115492073569</v>
          </cell>
        </row>
        <row r="14">
          <cell r="A14">
            <v>2004</v>
          </cell>
          <cell r="B14">
            <v>2.2964265553957972</v>
          </cell>
          <cell r="C14">
            <v>9.9625811719554918</v>
          </cell>
          <cell r="D14">
            <v>12.441530905880455</v>
          </cell>
          <cell r="E14">
            <v>5.927589537437612</v>
          </cell>
          <cell r="F14">
            <v>7.4408516131058775</v>
          </cell>
          <cell r="G14">
            <v>2.0224922025234804</v>
          </cell>
          <cell r="H14">
            <v>6.240093022019181</v>
          </cell>
          <cell r="I14">
            <v>-8.6057311008409414</v>
          </cell>
          <cell r="J14">
            <v>-0.975074760184242</v>
          </cell>
        </row>
        <row r="15">
          <cell r="A15">
            <v>2005</v>
          </cell>
          <cell r="B15">
            <v>0.79498693303973766</v>
          </cell>
          <cell r="C15">
            <v>-3.2573624295044254</v>
          </cell>
          <cell r="D15">
            <v>2.7464370635597106</v>
          </cell>
          <cell r="E15">
            <v>-1.5397496987690715</v>
          </cell>
          <cell r="F15">
            <v>-4.1094190753087787</v>
          </cell>
          <cell r="G15">
            <v>0.89775873467574741</v>
          </cell>
          <cell r="H15">
            <v>-1.0111976330245085</v>
          </cell>
          <cell r="I15">
            <v>5.2073691729501945</v>
          </cell>
          <cell r="J15">
            <v>-0.93754112944834844</v>
          </cell>
        </row>
        <row r="16">
          <cell r="A16">
            <v>2006</v>
          </cell>
          <cell r="B16">
            <v>0.99671424004719711</v>
          </cell>
          <cell r="C16">
            <v>3.3283398572707199</v>
          </cell>
          <cell r="D16">
            <v>1.2863630305248961</v>
          </cell>
          <cell r="E16">
            <v>3.3648917845953292</v>
          </cell>
          <cell r="F16">
            <v>-1.8290721431425965</v>
          </cell>
          <cell r="G16">
            <v>3.8951876482298076</v>
          </cell>
          <cell r="H16">
            <v>-2.9644302113297272</v>
          </cell>
          <cell r="I16">
            <v>2.0875949865811947</v>
          </cell>
          <cell r="J16">
            <v>-1.6443521062819286</v>
          </cell>
        </row>
        <row r="17">
          <cell r="A17">
            <v>2007</v>
          </cell>
          <cell r="B17">
            <v>2.5614346202652598</v>
          </cell>
          <cell r="C17">
            <v>-4.0956313655474759</v>
          </cell>
          <cell r="D17">
            <v>-15.2646034340559</v>
          </cell>
          <cell r="E17">
            <v>4.1473715211835156</v>
          </cell>
          <cell r="F17">
            <v>-1.5149775887198444</v>
          </cell>
          <cell r="G17">
            <v>0.37432525259093552</v>
          </cell>
          <cell r="H17">
            <v>14.307639505918999</v>
          </cell>
          <cell r="I17">
            <v>-4.1433084705474528</v>
          </cell>
          <cell r="J17">
            <v>3.6989462652114327</v>
          </cell>
        </row>
        <row r="18">
          <cell r="A18">
            <v>2008</v>
          </cell>
          <cell r="B18">
            <v>0.18088551256674634</v>
          </cell>
          <cell r="C18">
            <v>6.8306968284662446</v>
          </cell>
          <cell r="D18">
            <v>-31.58521541243411</v>
          </cell>
          <cell r="E18">
            <v>7.4927663947995455</v>
          </cell>
          <cell r="F18">
            <v>-1.6416848741811094</v>
          </cell>
          <cell r="G18">
            <v>-4.7228910409447451</v>
          </cell>
          <cell r="H18">
            <v>-15.448801159522574</v>
          </cell>
          <cell r="I18">
            <v>0.28563574987097695</v>
          </cell>
          <cell r="J18">
            <v>2.3466636930213696</v>
          </cell>
        </row>
        <row r="19">
          <cell r="A19">
            <v>2009</v>
          </cell>
          <cell r="B19">
            <v>0.31114443061773045</v>
          </cell>
          <cell r="C19">
            <v>-0.48363358856585137</v>
          </cell>
          <cell r="D19">
            <v>-0.65063226184429368</v>
          </cell>
          <cell r="E19">
            <v>10.43840431054646</v>
          </cell>
          <cell r="F19">
            <v>-1.9802493212681895</v>
          </cell>
          <cell r="G19">
            <v>2.6749021019697068</v>
          </cell>
          <cell r="H19">
            <v>-3.1988002817947176</v>
          </cell>
          <cell r="I19">
            <v>1.8817343008473415</v>
          </cell>
          <cell r="J19">
            <v>-1.2730080093335374</v>
          </cell>
        </row>
        <row r="20">
          <cell r="A20">
            <v>2010</v>
          </cell>
          <cell r="B20">
            <v>3.0328335031955476</v>
          </cell>
          <cell r="C20">
            <v>4.3369857640429359</v>
          </cell>
          <cell r="D20">
            <v>6.6769489626477707</v>
          </cell>
          <cell r="E20">
            <v>1.1256054591641345</v>
          </cell>
          <cell r="F20">
            <v>-1.8303233387841971</v>
          </cell>
          <cell r="G20">
            <v>5.3709269622849547</v>
          </cell>
          <cell r="H20">
            <v>-2.1292916909255553</v>
          </cell>
          <cell r="I20">
            <v>2.0938272684636274</v>
          </cell>
          <cell r="J20">
            <v>-0.61316660276095547</v>
          </cell>
        </row>
        <row r="21">
          <cell r="A21">
            <v>2011</v>
          </cell>
          <cell r="B21">
            <v>2.3028540551778036</v>
          </cell>
          <cell r="C21">
            <v>14.465994425908946</v>
          </cell>
          <cell r="D21">
            <v>0.53757014779442613</v>
          </cell>
          <cell r="E21">
            <v>-2.1282447612946953E-3</v>
          </cell>
          <cell r="F21">
            <v>3.1475511582884366</v>
          </cell>
          <cell r="G21">
            <v>2.683547392885373</v>
          </cell>
          <cell r="H21">
            <v>12.904759981050475</v>
          </cell>
          <cell r="I21">
            <v>-3.4595209904446023</v>
          </cell>
          <cell r="J21">
            <v>-3.3666260791980278</v>
          </cell>
        </row>
        <row r="22">
          <cell r="A22">
            <v>2012</v>
          </cell>
          <cell r="B22">
            <v>0.85250938636932005</v>
          </cell>
          <cell r="C22">
            <v>-1.9882856284321662</v>
          </cell>
          <cell r="D22">
            <v>8.1682048952804678</v>
          </cell>
          <cell r="E22">
            <v>4.9164074001332096</v>
          </cell>
          <cell r="F22">
            <v>4.9290125298497145</v>
          </cell>
          <cell r="G22">
            <v>3.4360318398957759</v>
          </cell>
          <cell r="H22">
            <v>-2.5501236622222052</v>
          </cell>
          <cell r="I22">
            <v>0.33817371251916484</v>
          </cell>
          <cell r="J22">
            <v>-1.6196896203486091</v>
          </cell>
        </row>
        <row r="23">
          <cell r="A23">
            <v>2013</v>
          </cell>
          <cell r="B23">
            <v>2.0152950581531854</v>
          </cell>
          <cell r="C23">
            <v>11.980919732336147</v>
          </cell>
          <cell r="D23">
            <v>6.2983284604859904</v>
          </cell>
          <cell r="E23">
            <v>-1.7372996980938922</v>
          </cell>
          <cell r="F23">
            <v>10.86561727014697</v>
          </cell>
          <cell r="G23">
            <v>3.2594408509172439</v>
          </cell>
          <cell r="H23">
            <v>-8.7300187018932434</v>
          </cell>
          <cell r="I23">
            <v>-2.6764363476847706</v>
          </cell>
          <cell r="J23">
            <v>-0.40561226640406289</v>
          </cell>
        </row>
        <row r="24">
          <cell r="A24">
            <v>2014</v>
          </cell>
          <cell r="B24">
            <v>-1.2507490640004448</v>
          </cell>
          <cell r="C24">
            <v>16.64927885106502</v>
          </cell>
          <cell r="D24">
            <v>-1.4078184064888575</v>
          </cell>
          <cell r="E24">
            <v>-3.4002016717102492</v>
          </cell>
          <cell r="F24">
            <v>-4.077499359131707</v>
          </cell>
          <cell r="G24">
            <v>2.0908921561777021</v>
          </cell>
          <cell r="H24">
            <v>-6.7959714786402117</v>
          </cell>
          <cell r="I24">
            <v>-12.969842073209065</v>
          </cell>
          <cell r="J24">
            <v>-1.4033587683587712</v>
          </cell>
        </row>
        <row r="25">
          <cell r="A25">
            <v>2015</v>
          </cell>
          <cell r="B25">
            <v>0.44110300654853063</v>
          </cell>
          <cell r="C25">
            <v>19.076771417820737</v>
          </cell>
          <cell r="D25">
            <v>-1.0073154397207844</v>
          </cell>
          <cell r="E25">
            <v>-2.0981537657987417</v>
          </cell>
          <cell r="F25">
            <v>-0.67319559544878871</v>
          </cell>
          <cell r="G25">
            <v>0.71594674194541597</v>
          </cell>
          <cell r="H25">
            <v>3.0140677563714462</v>
          </cell>
          <cell r="I25">
            <v>-2.7478520374000084</v>
          </cell>
          <cell r="J25">
            <v>-1.3647792525859188</v>
          </cell>
        </row>
        <row r="26">
          <cell r="A26">
            <v>2016</v>
          </cell>
          <cell r="B26">
            <v>0.3986727396489016</v>
          </cell>
          <cell r="C26">
            <v>6.4695539721959534</v>
          </cell>
          <cell r="D26">
            <v>1.8019424258453967</v>
          </cell>
          <cell r="E26">
            <v>-3.6404997694566816</v>
          </cell>
          <cell r="F26">
            <v>-2.5096340664838408</v>
          </cell>
          <cell r="G26">
            <v>1.5344549048956537</v>
          </cell>
          <cell r="H26">
            <v>-7.7066598083252558</v>
          </cell>
          <cell r="I26">
            <v>-3.1520454686371551</v>
          </cell>
          <cell r="J26">
            <v>2.1894372227468324</v>
          </cell>
        </row>
        <row r="27">
          <cell r="A27">
            <v>2017</v>
          </cell>
          <cell r="B27">
            <v>-2.6585646845092015E-3</v>
          </cell>
          <cell r="C27">
            <v>6.706052177917627</v>
          </cell>
          <cell r="D27">
            <v>-1.7927161868948787</v>
          </cell>
          <cell r="E27">
            <v>-6.6949888412111846</v>
          </cell>
          <cell r="F27">
            <v>-0.71299307961199077</v>
          </cell>
          <cell r="G27">
            <v>-1.7443919457800092</v>
          </cell>
          <cell r="H27">
            <v>-1.1385921725546382</v>
          </cell>
          <cell r="I27">
            <v>-1.2147675288794062</v>
          </cell>
          <cell r="J27">
            <v>0.69632690231584604</v>
          </cell>
        </row>
        <row r="28">
          <cell r="A28">
            <v>2018</v>
          </cell>
          <cell r="B28">
            <v>-1.6277500776084253E-2</v>
          </cell>
          <cell r="C28">
            <v>2.7326179734184564</v>
          </cell>
          <cell r="D28">
            <v>-1.94998131478674</v>
          </cell>
          <cell r="E28">
            <v>2.2287430104568813</v>
          </cell>
          <cell r="F28">
            <v>4.39769820487723</v>
          </cell>
          <cell r="G28">
            <v>4.043600204106724</v>
          </cell>
          <cell r="H28">
            <v>-0.7217294033711994</v>
          </cell>
          <cell r="I28">
            <v>-1.0280610082567989</v>
          </cell>
          <cell r="J28">
            <v>-2.8054297592283177</v>
          </cell>
        </row>
        <row r="29">
          <cell r="A29">
            <v>2019</v>
          </cell>
          <cell r="B29">
            <v>1.0241449896108747</v>
          </cell>
          <cell r="C29">
            <v>12.967453341735308</v>
          </cell>
          <cell r="D29">
            <v>-4.8500717708174363</v>
          </cell>
          <cell r="E29">
            <v>-0.93078464540590744</v>
          </cell>
          <cell r="F29">
            <v>7.9550108086847473</v>
          </cell>
          <cell r="G29">
            <v>2.9422671148526121</v>
          </cell>
          <cell r="H29">
            <v>-3.2724550498274567</v>
          </cell>
          <cell r="I29">
            <v>-2.0821032628720673</v>
          </cell>
          <cell r="J29">
            <v>0.1318762083838152</v>
          </cell>
        </row>
        <row r="30">
          <cell r="A30">
            <v>2007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</row>
        <row r="32">
          <cell r="A32" t="str">
            <v>4º Trim 11</v>
          </cell>
          <cell r="B32">
            <v>2.3874604837072866</v>
          </cell>
          <cell r="C32">
            <v>16.586506671039245</v>
          </cell>
          <cell r="D32">
            <v>-2.8724820564584945</v>
          </cell>
          <cell r="E32">
            <v>3.0782213403415284</v>
          </cell>
          <cell r="F32">
            <v>5.5118503712783991</v>
          </cell>
          <cell r="G32">
            <v>1.3120459048515443</v>
          </cell>
          <cell r="H32">
            <v>19.814722466047783</v>
          </cell>
          <cell r="I32">
            <v>-3.5695432891719037</v>
          </cell>
          <cell r="J32">
            <v>-3.9311935867896892</v>
          </cell>
        </row>
        <row r="33">
          <cell r="A33" t="str">
            <v>1º Trim 12</v>
          </cell>
          <cell r="B33">
            <v>1.0737842604812329</v>
          </cell>
          <cell r="C33">
            <v>0.28803249781255147</v>
          </cell>
          <cell r="D33">
            <v>-3.9432430852404394</v>
          </cell>
          <cell r="E33">
            <v>4.0189366152299897</v>
          </cell>
          <cell r="F33">
            <v>2.6941532771954684</v>
          </cell>
          <cell r="G33">
            <v>6.2622853338333044</v>
          </cell>
          <cell r="H33">
            <v>0.92351331131376924</v>
          </cell>
          <cell r="I33">
            <v>-2.3257500822428767</v>
          </cell>
          <cell r="J33">
            <v>-1.6235562580905167</v>
          </cell>
        </row>
        <row r="34">
          <cell r="A34" t="str">
            <v>2º Trim 12</v>
          </cell>
          <cell r="B34">
            <v>2.3528528479459965E-2</v>
          </cell>
          <cell r="C34">
            <v>-1.8690180642120566</v>
          </cell>
          <cell r="D34">
            <v>3.7268977731834241</v>
          </cell>
          <cell r="E34">
            <v>7.451696695364916</v>
          </cell>
          <cell r="F34">
            <v>-0.40252027882978325</v>
          </cell>
          <cell r="G34">
            <v>1.6230814324525369</v>
          </cell>
          <cell r="H34">
            <v>0.95201289295845015</v>
          </cell>
          <cell r="I34">
            <v>6.4395925587471368</v>
          </cell>
          <cell r="J34">
            <v>-4.7071354809202717</v>
          </cell>
        </row>
        <row r="35">
          <cell r="A35" t="str">
            <v>3º Trim 12</v>
          </cell>
          <cell r="B35">
            <v>0.87503847679461444</v>
          </cell>
          <cell r="C35">
            <v>-4.4860971787681052</v>
          </cell>
          <cell r="D35">
            <v>18.192712425339749</v>
          </cell>
          <cell r="E35">
            <v>5.2580370831554148</v>
          </cell>
          <cell r="F35">
            <v>3.233393662812972</v>
          </cell>
          <cell r="G35">
            <v>2.9829970582853917</v>
          </cell>
          <cell r="H35">
            <v>-1.9885025625582529</v>
          </cell>
          <cell r="I35">
            <v>-2.2445578501577756</v>
          </cell>
          <cell r="J35">
            <v>-0.28701404635990002</v>
          </cell>
        </row>
        <row r="36">
          <cell r="A36" t="str">
            <v>4º Trim 12</v>
          </cell>
          <cell r="B36">
            <v>1.4263149215909294</v>
          </cell>
          <cell r="C36">
            <v>-1.8694422530554533</v>
          </cell>
          <cell r="D36">
            <v>15.124608644773232</v>
          </cell>
          <cell r="E36">
            <v>3.0294501189839167</v>
          </cell>
          <cell r="F36">
            <v>14.151295219761124</v>
          </cell>
          <cell r="G36">
            <v>2.958136238406837</v>
          </cell>
          <cell r="H36">
            <v>-9.7861839067768415</v>
          </cell>
          <cell r="I36">
            <v>-0.34265534994290192</v>
          </cell>
          <cell r="J36">
            <v>0.18264779362885974</v>
          </cell>
        </row>
        <row r="37">
          <cell r="A37" t="str">
            <v>1º Trim 13</v>
          </cell>
          <cell r="B37">
            <v>2.8573519318855602</v>
          </cell>
          <cell r="C37">
            <v>13.174799416223124</v>
          </cell>
          <cell r="D37">
            <v>10.577242221988541</v>
          </cell>
          <cell r="E37">
            <v>1.6069623564176823</v>
          </cell>
          <cell r="F37">
            <v>5.9787129458507735</v>
          </cell>
          <cell r="G37">
            <v>5.1090616259084953</v>
          </cell>
          <cell r="H37">
            <v>-9.6990626467475209</v>
          </cell>
          <cell r="I37">
            <v>0.23950400854776888</v>
          </cell>
          <cell r="J37">
            <v>-0.44338416292771399</v>
          </cell>
        </row>
        <row r="38">
          <cell r="A38" t="str">
            <v>2º Trim 13</v>
          </cell>
          <cell r="B38">
            <v>3.7223806113179734</v>
          </cell>
          <cell r="C38">
            <v>8.6983289539651025</v>
          </cell>
          <cell r="D38">
            <v>6.2009293371985308</v>
          </cell>
          <cell r="E38">
            <v>-3.3332920580237868</v>
          </cell>
          <cell r="F38">
            <v>19.303944133233202</v>
          </cell>
          <cell r="G38">
            <v>6.9123691517107204</v>
          </cell>
          <cell r="H38">
            <v>-4.2078137391523285</v>
          </cell>
          <cell r="I38">
            <v>-4.0315514217109438</v>
          </cell>
          <cell r="J38">
            <v>1.7392280584824391</v>
          </cell>
        </row>
        <row r="39">
          <cell r="A39" t="str">
            <v>3º Trim 13</v>
          </cell>
          <cell r="B39">
            <v>1.7047058854123236</v>
          </cell>
          <cell r="C39">
            <v>11.85375518656997</v>
          </cell>
          <cell r="D39">
            <v>2.5436863833606225</v>
          </cell>
          <cell r="E39">
            <v>-2.3186213310528814</v>
          </cell>
          <cell r="F39">
            <v>19.440737982425688</v>
          </cell>
          <cell r="G39">
            <v>1.3700430600467257</v>
          </cell>
          <cell r="H39">
            <v>-10.880293073143392</v>
          </cell>
          <cell r="I39">
            <v>-2.1787026913852827</v>
          </cell>
          <cell r="J39">
            <v>-0.56340047744373578</v>
          </cell>
        </row>
        <row r="40">
          <cell r="A40" t="str">
            <v>4º Trim 13</v>
          </cell>
          <cell r="B40">
            <v>-0.17126707654088591</v>
          </cell>
          <cell r="C40">
            <v>13.958013756790038</v>
          </cell>
          <cell r="D40">
            <v>6.6360508863807013</v>
          </cell>
          <cell r="E40">
            <v>-2.845011922668661</v>
          </cell>
          <cell r="F40">
            <v>0.49259333689477103</v>
          </cell>
          <cell r="G40">
            <v>-0.25291962419051117</v>
          </cell>
          <cell r="H40">
            <v>-10.138548875029741</v>
          </cell>
          <cell r="I40">
            <v>-4.7592382764197225</v>
          </cell>
          <cell r="J40">
            <v>-2.2884074567541717</v>
          </cell>
        </row>
        <row r="41">
          <cell r="A41" t="str">
            <v>1º Trim 14</v>
          </cell>
          <cell r="B41">
            <v>-1.1481708332796501</v>
          </cell>
          <cell r="C41">
            <v>11.926370133956297</v>
          </cell>
          <cell r="D41">
            <v>18.668171901123316</v>
          </cell>
          <cell r="E41">
            <v>-4.4827352287721425</v>
          </cell>
          <cell r="F41">
            <v>-0.63905992282646196</v>
          </cell>
          <cell r="G41">
            <v>1.9821641343163492</v>
          </cell>
          <cell r="H41">
            <v>-10.973454959539666</v>
          </cell>
          <cell r="I41">
            <v>-10.958502913859007</v>
          </cell>
          <cell r="J41">
            <v>-2.3377813330678094</v>
          </cell>
        </row>
        <row r="42">
          <cell r="A42" t="str">
            <v>2º Trim 14</v>
          </cell>
          <cell r="B42">
            <v>-1.5289158778079894</v>
          </cell>
          <cell r="C42">
            <v>17.254612192382268</v>
          </cell>
          <cell r="D42">
            <v>-3.0890994275941068</v>
          </cell>
          <cell r="E42">
            <v>-4.2721407442070074</v>
          </cell>
          <cell r="F42">
            <v>0.63494815464480325</v>
          </cell>
          <cell r="G42">
            <v>-0.76920469479699705</v>
          </cell>
          <cell r="H42">
            <v>-10.882195626648425</v>
          </cell>
          <cell r="I42">
            <v>-14.269590161598842</v>
          </cell>
          <cell r="J42">
            <v>-0.59748922998154796</v>
          </cell>
        </row>
        <row r="43">
          <cell r="A43" t="str">
            <v>3º Trim 14</v>
          </cell>
          <cell r="B43">
            <v>-1.8145332175921141</v>
          </cell>
          <cell r="C43">
            <v>14.289870154662836</v>
          </cell>
          <cell r="D43">
            <v>-4.2531466018282771</v>
          </cell>
          <cell r="E43">
            <v>-3.4492020010651601</v>
          </cell>
          <cell r="F43">
            <v>-10.599186037248714</v>
          </cell>
          <cell r="G43">
            <v>1.968897831613674</v>
          </cell>
          <cell r="H43">
            <v>-3.5322178817452112</v>
          </cell>
          <cell r="I43">
            <v>-14.738885884640936</v>
          </cell>
          <cell r="J43">
            <v>-0.88922375182720259</v>
          </cell>
        </row>
        <row r="44">
          <cell r="A44" t="str">
            <v>4º Trim 14</v>
          </cell>
          <cell r="B44">
            <v>-0.51192886205464561</v>
          </cell>
          <cell r="C44">
            <v>22.76256349836008</v>
          </cell>
          <cell r="D44">
            <v>-14.365008040830759</v>
          </cell>
          <cell r="E44">
            <v>-1.3768147826433506</v>
          </cell>
          <cell r="F44">
            <v>-5.3335050845670651</v>
          </cell>
          <cell r="G44">
            <v>5.2963968384778752</v>
          </cell>
          <cell r="H44">
            <v>-0.9781379142965676</v>
          </cell>
          <cell r="I44">
            <v>-11.993726565378878</v>
          </cell>
          <cell r="J44">
            <v>-1.7912837551985916</v>
          </cell>
        </row>
        <row r="45">
          <cell r="A45" t="str">
            <v>1º Trim 15</v>
          </cell>
          <cell r="B45">
            <v>-0.12107229384555751</v>
          </cell>
          <cell r="C45">
            <v>21.284137832165385</v>
          </cell>
          <cell r="D45">
            <v>-12.483272572836071</v>
          </cell>
          <cell r="E45">
            <v>-0.77577133722580527</v>
          </cell>
          <cell r="F45">
            <v>2.8451282586417221</v>
          </cell>
          <cell r="G45">
            <v>0.21567666061621082</v>
          </cell>
          <cell r="H45">
            <v>3.0077230448714971</v>
          </cell>
          <cell r="I45">
            <v>-6.7422006602532178</v>
          </cell>
          <cell r="J45">
            <v>-0.84808163145642368</v>
          </cell>
        </row>
        <row r="46">
          <cell r="A46" t="str">
            <v>2º Trim 15</v>
          </cell>
          <cell r="B46">
            <v>-4.561468628349985E-2</v>
          </cell>
          <cell r="C46">
            <v>18.676698743602628</v>
          </cell>
          <cell r="D46">
            <v>-2.7343443888772043</v>
          </cell>
          <cell r="E46">
            <v>0.23293079828373209</v>
          </cell>
          <cell r="F46">
            <v>-6.2835717303718894</v>
          </cell>
          <cell r="G46">
            <v>1.6558281686451721</v>
          </cell>
          <cell r="H46">
            <v>5.8259987019066273</v>
          </cell>
          <cell r="I46">
            <v>-5.4011272445065259</v>
          </cell>
          <cell r="J46">
            <v>-2.3809024389689029</v>
          </cell>
        </row>
        <row r="47">
          <cell r="A47" t="str">
            <v>3º Trim 15</v>
          </cell>
          <cell r="B47">
            <v>1.4950364025325484</v>
          </cell>
          <cell r="C47">
            <v>25.770377787602968</v>
          </cell>
          <cell r="D47">
            <v>-4.3605168606543998</v>
          </cell>
          <cell r="E47">
            <v>-1.7273308000044381</v>
          </cell>
          <cell r="F47">
            <v>1.0291371877642916</v>
          </cell>
          <cell r="G47">
            <v>1.7392937953277965</v>
          </cell>
          <cell r="H47">
            <v>2.2322327627063885</v>
          </cell>
          <cell r="I47">
            <v>3.277103531786409</v>
          </cell>
          <cell r="J47">
            <v>-2.8605492644813779</v>
          </cell>
        </row>
        <row r="48">
          <cell r="A48" t="str">
            <v>4º Trim 15</v>
          </cell>
          <cell r="B48">
            <v>0.45833802152979786</v>
          </cell>
          <cell r="C48">
            <v>11.847561119241306</v>
          </cell>
          <cell r="D48">
            <v>18.278738629793651</v>
          </cell>
          <cell r="E48">
            <v>-6.0173447750428011</v>
          </cell>
          <cell r="F48">
            <v>0.1056157563099589</v>
          </cell>
          <cell r="G48">
            <v>-0.68794838875624009</v>
          </cell>
          <cell r="H48">
            <v>0.99220115125962138</v>
          </cell>
          <cell r="I48">
            <v>-1.4190656533796044</v>
          </cell>
          <cell r="J48">
            <v>0.69690304467799535</v>
          </cell>
        </row>
        <row r="49">
          <cell r="A49" t="str">
            <v>1º Trim 16</v>
          </cell>
          <cell r="B49">
            <v>0.6680968032931105</v>
          </cell>
          <cell r="C49">
            <v>14.760668115634388</v>
          </cell>
          <cell r="D49">
            <v>8.0604134622144841</v>
          </cell>
          <cell r="E49">
            <v>-2.0289796032569996</v>
          </cell>
          <cell r="F49">
            <v>-6.8264219844813283</v>
          </cell>
          <cell r="G49">
            <v>-1.0437984396844229</v>
          </cell>
          <cell r="H49">
            <v>-0.99795676074641904</v>
          </cell>
          <cell r="I49">
            <v>-2.8121881187200586</v>
          </cell>
          <cell r="J49">
            <v>1.4702138621760668</v>
          </cell>
        </row>
        <row r="50">
          <cell r="A50" t="str">
            <v>2º Trim 16</v>
          </cell>
          <cell r="B50">
            <v>0.48791676452151478</v>
          </cell>
          <cell r="C50">
            <v>9.2501302621186881</v>
          </cell>
          <cell r="D50">
            <v>15.562700199623293</v>
          </cell>
          <cell r="E50">
            <v>-3.3096100887995306</v>
          </cell>
          <cell r="F50">
            <v>-2.4880207663832437</v>
          </cell>
          <cell r="G50">
            <v>0.81240076721771004</v>
          </cell>
          <cell r="H50">
            <v>-9.9306602247077649</v>
          </cell>
          <cell r="I50">
            <v>-2.6746073956119432</v>
          </cell>
          <cell r="J50">
            <v>2.3091617992798916</v>
          </cell>
        </row>
        <row r="51">
          <cell r="A51" t="str">
            <v>3º Trim 16</v>
          </cell>
          <cell r="B51">
            <v>-0.1802050373569557</v>
          </cell>
          <cell r="C51">
            <v>-1.8785656090848306</v>
          </cell>
          <cell r="D51">
            <v>-5.2798916089285228</v>
          </cell>
          <cell r="E51">
            <v>-3.4104756237093454</v>
          </cell>
          <cell r="F51">
            <v>1.1874629410890236</v>
          </cell>
          <cell r="G51">
            <v>2.3806127152009964</v>
          </cell>
          <cell r="H51">
            <v>-12.494075723121341</v>
          </cell>
          <cell r="I51">
            <v>-3.6204690227179839</v>
          </cell>
          <cell r="J51">
            <v>2.2992017230081672</v>
          </cell>
        </row>
        <row r="52">
          <cell r="A52" t="str">
            <v>4º Trim 16</v>
          </cell>
          <cell r="B52">
            <v>0.61478507740486066</v>
          </cell>
          <cell r="C52">
            <v>4.1020018795003352</v>
          </cell>
          <cell r="D52">
            <v>-9.8274428777096432</v>
          </cell>
          <cell r="E52">
            <v>-5.9010897251915395</v>
          </cell>
          <cell r="F52">
            <v>-1.7212271086373647</v>
          </cell>
          <cell r="G52">
            <v>4.0414479869996853</v>
          </cell>
          <cell r="H52">
            <v>-7.3379935032439505</v>
          </cell>
          <cell r="I52">
            <v>-3.5098113401371052</v>
          </cell>
          <cell r="J52">
            <v>2.6792562472438988</v>
          </cell>
        </row>
        <row r="53">
          <cell r="A53" t="str">
            <v>1º Trim 17</v>
          </cell>
          <cell r="B53">
            <v>-0.11209925693309231</v>
          </cell>
          <cell r="C53">
            <v>-0.51301491259721388</v>
          </cell>
          <cell r="D53">
            <v>-2.0824494211519209</v>
          </cell>
          <cell r="E53">
            <v>-6.6396412701188723</v>
          </cell>
          <cell r="F53">
            <v>1.3975390793820992</v>
          </cell>
          <cell r="G53">
            <v>-0.24663165589967662</v>
          </cell>
          <cell r="H53">
            <v>-7.4666197051553098</v>
          </cell>
          <cell r="I53">
            <v>-4.4455149664572104</v>
          </cell>
          <cell r="J53">
            <v>2.0573239036386042</v>
          </cell>
        </row>
        <row r="54">
          <cell r="A54" t="str">
            <v>2º Trim 17</v>
          </cell>
          <cell r="B54">
            <v>-0.15198157006389579</v>
          </cell>
          <cell r="C54">
            <v>1.6214091896723062</v>
          </cell>
          <cell r="D54">
            <v>-10.54762830345787</v>
          </cell>
          <cell r="E54">
            <v>-6.1236962273585505</v>
          </cell>
          <cell r="F54">
            <v>-3.7997009722054997</v>
          </cell>
          <cell r="G54">
            <v>-2.2732045750521195</v>
          </cell>
          <cell r="H54">
            <v>-2.2916392070925724</v>
          </cell>
          <cell r="I54">
            <v>-0.16617443562405754</v>
          </cell>
          <cell r="J54">
            <v>1.871091788740415</v>
          </cell>
        </row>
        <row r="55">
          <cell r="A55" t="str">
            <v>3º Trim 17</v>
          </cell>
          <cell r="B55">
            <v>0.44667106182944849</v>
          </cell>
          <cell r="C55">
            <v>15.253832144522178</v>
          </cell>
          <cell r="D55">
            <v>12.643577899601539</v>
          </cell>
          <cell r="E55">
            <v>-8.6131332591648402</v>
          </cell>
          <cell r="F55">
            <v>3.7004136695458101E-2</v>
          </cell>
          <cell r="G55">
            <v>-3.9475775485590106</v>
          </cell>
          <cell r="H55">
            <v>5.2450670169332341</v>
          </cell>
          <cell r="I55">
            <v>-0.46598015096201095</v>
          </cell>
          <cell r="J55">
            <v>0.32883138072510576</v>
          </cell>
        </row>
        <row r="56">
          <cell r="A56" t="str">
            <v>4º Trim 17</v>
          </cell>
          <cell r="B56">
            <v>-0.1879919026456065</v>
          </cell>
          <cell r="C56">
            <v>11.298515953097564</v>
          </cell>
          <cell r="D56">
            <v>-4.8096220792358366</v>
          </cell>
          <cell r="E56">
            <v>-5.3644692017114295</v>
          </cell>
          <cell r="F56">
            <v>-0.48821275901906347</v>
          </cell>
          <cell r="G56">
            <v>-0.53510160285699726</v>
          </cell>
          <cell r="H56">
            <v>0.79077402155158438</v>
          </cell>
          <cell r="I56">
            <v>0.37412989407779662</v>
          </cell>
          <cell r="J56">
            <v>-1.4403606532418394</v>
          </cell>
        </row>
        <row r="57">
          <cell r="A57" t="str">
            <v>1º Trim 18</v>
          </cell>
          <cell r="B57">
            <v>-0.38618241829341571</v>
          </cell>
          <cell r="C57">
            <v>5.2339716660192011</v>
          </cell>
          <cell r="D57">
            <v>-0.66078197154230622</v>
          </cell>
          <cell r="E57">
            <v>-1.3665879846078326</v>
          </cell>
          <cell r="F57">
            <v>2.4145696356729047</v>
          </cell>
          <cell r="G57">
            <v>2.0767347565994356</v>
          </cell>
          <cell r="H57">
            <v>2.0579277545833747</v>
          </cell>
          <cell r="I57">
            <v>0.76406402726290423</v>
          </cell>
          <cell r="J57">
            <v>-3.1216158080349317</v>
          </cell>
        </row>
        <row r="58">
          <cell r="A58" t="str">
            <v>2º Trim 18</v>
          </cell>
          <cell r="B58">
            <v>0.53057232130497312</v>
          </cell>
          <cell r="C58">
            <v>3.8805248450872938</v>
          </cell>
          <cell r="D58">
            <v>-3.3767822147695199</v>
          </cell>
          <cell r="E58">
            <v>1.7405722910276182</v>
          </cell>
          <cell r="F58">
            <v>4.8425321044282441</v>
          </cell>
          <cell r="G58">
            <v>5.3045659441011139</v>
          </cell>
          <cell r="H58">
            <v>3.0463632841259738</v>
          </cell>
          <cell r="I58">
            <v>-1.1206390569217319</v>
          </cell>
          <cell r="J58">
            <v>-3.3302685456191767</v>
          </cell>
        </row>
        <row r="59">
          <cell r="A59" t="str">
            <v>3º Trim 18</v>
          </cell>
          <cell r="B59">
            <v>3.7604439362070252E-2</v>
          </cell>
          <cell r="C59">
            <v>-0.24026390548753795</v>
          </cell>
          <cell r="D59">
            <v>-8.7086672992371632</v>
          </cell>
          <cell r="E59">
            <v>5.7230601290607126</v>
          </cell>
          <cell r="F59">
            <v>-0.32435735189393711</v>
          </cell>
          <cell r="G59">
            <v>5.7066666476633969</v>
          </cell>
          <cell r="H59">
            <v>-4.2657017949427853</v>
          </cell>
          <cell r="I59">
            <v>-0.31213946119562763</v>
          </cell>
          <cell r="J59">
            <v>-2.5201064091007765</v>
          </cell>
        </row>
        <row r="60">
          <cell r="A60" t="str">
            <v>4º Trim 18</v>
          </cell>
          <cell r="B60">
            <v>-0.23908747794294527</v>
          </cell>
          <cell r="C60">
            <v>2.1848668956119752</v>
          </cell>
          <cell r="D60">
            <v>5.5932963457240561</v>
          </cell>
          <cell r="E60">
            <v>3.097617297825451</v>
          </cell>
          <cell r="F60">
            <v>10.915012559128925</v>
          </cell>
          <cell r="G60">
            <v>3.1848014030304341</v>
          </cell>
          <cell r="H60">
            <v>-3.6670408819226168</v>
          </cell>
          <cell r="I60">
            <v>-3.4663927630660822</v>
          </cell>
          <cell r="J60">
            <v>-2.2357994204530343</v>
          </cell>
        </row>
        <row r="61">
          <cell r="A61" t="str">
            <v>1º Trim 19</v>
          </cell>
          <cell r="B61">
            <v>0.5846634739462786</v>
          </cell>
          <cell r="C61">
            <v>3.4935396604867606</v>
          </cell>
          <cell r="D61">
            <v>-1.9080903426973066</v>
          </cell>
          <cell r="E61">
            <v>-2.7977961287675441</v>
          </cell>
          <cell r="F61">
            <v>8.6205742498014786</v>
          </cell>
          <cell r="G61">
            <v>6.211158791805758</v>
          </cell>
          <cell r="H61">
            <v>-4.6348715448977913</v>
          </cell>
          <cell r="I61">
            <v>-3.2991453282215701</v>
          </cell>
          <cell r="J61">
            <v>-0.26474550683359155</v>
          </cell>
        </row>
        <row r="62">
          <cell r="A62" t="str">
            <v>2º Trim 19</v>
          </cell>
          <cell r="B62">
            <v>0.87821168007207007</v>
          </cell>
          <cell r="C62">
            <v>18.964010938644279</v>
          </cell>
          <cell r="D62">
            <v>-5.7828522754704892</v>
          </cell>
          <cell r="E62">
            <v>-2.0332198933985666</v>
          </cell>
          <cell r="F62">
            <v>10.473110543089504</v>
          </cell>
          <cell r="G62">
            <v>1.8805828481205822</v>
          </cell>
          <cell r="H62">
            <v>-4.1971070180472907</v>
          </cell>
          <cell r="I62">
            <v>-1.4377044015350293</v>
          </cell>
          <cell r="J62">
            <v>-0.67773017186736695</v>
          </cell>
        </row>
        <row r="63">
          <cell r="A63" t="str">
            <v>3º Trim 19</v>
          </cell>
          <cell r="B63">
            <v>1.0454819933016495</v>
          </cell>
          <cell r="C63">
            <v>14.505048186987807</v>
          </cell>
          <cell r="D63">
            <v>-6.1079156670927404</v>
          </cell>
          <cell r="E63">
            <v>-0.9973025096438306</v>
          </cell>
          <cell r="F63">
            <v>8.0686672796394419</v>
          </cell>
          <cell r="G63">
            <v>3.3653776304351197</v>
          </cell>
          <cell r="H63">
            <v>-0.82194026221267791</v>
          </cell>
          <cell r="I63">
            <v>-3.964373406559389</v>
          </cell>
          <cell r="J63">
            <v>-0.22444300077945911</v>
          </cell>
        </row>
        <row r="64">
          <cell r="A64" t="str">
            <v>4º Trim 19</v>
          </cell>
          <cell r="B64">
            <v>1.5917662386664517</v>
          </cell>
          <cell r="C64">
            <v>15.474179971044833</v>
          </cell>
          <cell r="D64">
            <v>-5.7600883422632307</v>
          </cell>
          <cell r="E64">
            <v>2.1992297300206758</v>
          </cell>
          <cell r="F64">
            <v>4.9049842174105294</v>
          </cell>
          <cell r="G64">
            <v>0.43387506163273315</v>
          </cell>
          <cell r="H64">
            <v>-3.2963033294461752</v>
          </cell>
          <cell r="I64">
            <v>0.50326226205285707</v>
          </cell>
          <cell r="J64">
            <v>1.7095620801094356</v>
          </cell>
        </row>
      </sheetData>
      <sheetData sheetId="17">
        <row r="5">
          <cell r="E5"/>
          <cell r="F5">
            <v>44124</v>
          </cell>
        </row>
        <row r="11">
          <cell r="A11">
            <v>2001</v>
          </cell>
          <cell r="B11">
            <v>4.4103077991733102</v>
          </cell>
          <cell r="C11">
            <v>4.4103077991733102</v>
          </cell>
          <cell r="D11">
            <v>4.369903305517937</v>
          </cell>
          <cell r="E11">
            <v>4.369903305517937</v>
          </cell>
          <cell r="F11">
            <v>4.2</v>
          </cell>
          <cell r="G11">
            <v>4.7</v>
          </cell>
        </row>
        <row r="12">
          <cell r="A12">
            <v>2002</v>
          </cell>
          <cell r="B12">
            <v>3.7005125967935442</v>
          </cell>
          <cell r="C12">
            <v>3.7005125967935442</v>
          </cell>
          <cell r="D12">
            <v>3.6003465829091255</v>
          </cell>
          <cell r="E12">
            <v>3.6003465829091255</v>
          </cell>
          <cell r="F12">
            <v>2.4</v>
          </cell>
          <cell r="G12">
            <v>6</v>
          </cell>
        </row>
        <row r="13">
          <cell r="A13">
            <v>2003</v>
          </cell>
          <cell r="B13">
            <v>3.2371717341690669</v>
          </cell>
          <cell r="C13">
            <v>3.2371717341690669</v>
          </cell>
          <cell r="D13">
            <v>3.2189909068289495</v>
          </cell>
          <cell r="E13">
            <v>3.2189909068289495</v>
          </cell>
          <cell r="F13">
            <v>2.7</v>
          </cell>
          <cell r="G13">
            <v>4.4000000000000004</v>
          </cell>
        </row>
        <row r="14">
          <cell r="A14">
            <v>2004</v>
          </cell>
          <cell r="B14">
            <v>2.5101618769164986</v>
          </cell>
          <cell r="C14">
            <v>2.5101618769164986</v>
          </cell>
          <cell r="D14">
            <v>2.3653620409730252</v>
          </cell>
          <cell r="E14">
            <v>2.3653620409730252</v>
          </cell>
          <cell r="F14">
            <v>1.6</v>
          </cell>
          <cell r="G14">
            <v>3.8</v>
          </cell>
        </row>
        <row r="15">
          <cell r="A15">
            <v>2005</v>
          </cell>
          <cell r="B15">
            <v>2.1296894409937579</v>
          </cell>
          <cell r="C15">
            <v>2.1296894409937579</v>
          </cell>
          <cell r="D15">
            <v>2.2771639488783393</v>
          </cell>
          <cell r="E15">
            <v>2.2771639488783393</v>
          </cell>
          <cell r="F15">
            <v>1.9</v>
          </cell>
          <cell r="G15">
            <v>3</v>
          </cell>
        </row>
        <row r="16">
          <cell r="A16">
            <v>2006</v>
          </cell>
          <cell r="B16">
            <v>3.0456951580258647</v>
          </cell>
          <cell r="C16">
            <v>3.0456951580258647</v>
          </cell>
          <cell r="D16">
            <v>3.1076654587105281</v>
          </cell>
          <cell r="E16">
            <v>3.1076654587105281</v>
          </cell>
          <cell r="F16">
            <v>3.2</v>
          </cell>
          <cell r="G16">
            <v>2.9</v>
          </cell>
        </row>
        <row r="17">
          <cell r="A17">
            <v>2007</v>
          </cell>
          <cell r="B17">
            <v>2.4221420612287261</v>
          </cell>
          <cell r="C17">
            <v>2.4221420612287261</v>
          </cell>
          <cell r="D17">
            <v>2.4539652813873971</v>
          </cell>
          <cell r="E17">
            <v>2.4539652813873971</v>
          </cell>
          <cell r="F17">
            <v>2.2000000000000002</v>
          </cell>
          <cell r="G17">
            <v>2.9</v>
          </cell>
        </row>
        <row r="18">
          <cell r="A18">
            <v>2008</v>
          </cell>
          <cell r="B18">
            <v>2.6515954749545898</v>
          </cell>
          <cell r="C18">
            <v>2.6515954749545898</v>
          </cell>
          <cell r="D18">
            <v>2.5885065765796327</v>
          </cell>
          <cell r="E18">
            <v>2.5885065765796327</v>
          </cell>
          <cell r="F18">
            <v>2.2999999999999998</v>
          </cell>
          <cell r="G18">
            <v>3</v>
          </cell>
        </row>
        <row r="19">
          <cell r="A19">
            <v>2009</v>
          </cell>
          <cell r="B19">
            <v>-0.90264866758278117</v>
          </cell>
          <cell r="C19">
            <v>-0.90264866758278117</v>
          </cell>
          <cell r="D19">
            <v>-0.83553002150421207</v>
          </cell>
          <cell r="E19">
            <v>-0.83553002150421207</v>
          </cell>
          <cell r="F19">
            <v>-2.2999999999999998</v>
          </cell>
          <cell r="G19">
            <v>1.7</v>
          </cell>
        </row>
        <row r="20">
          <cell r="A20">
            <v>2010</v>
          </cell>
          <cell r="B20">
            <v>1.3912302644696837</v>
          </cell>
          <cell r="C20">
            <v>1.3912302644696837</v>
          </cell>
          <cell r="D20">
            <v>1.4025728989537356</v>
          </cell>
          <cell r="E20">
            <v>1.4025728989537356</v>
          </cell>
          <cell r="F20">
            <v>1.7</v>
          </cell>
          <cell r="G20">
            <v>1</v>
          </cell>
        </row>
        <row r="21">
          <cell r="A21">
            <v>2011</v>
          </cell>
          <cell r="B21">
            <v>3.5541570944587448</v>
          </cell>
          <cell r="C21">
            <v>3.5541570944587448</v>
          </cell>
          <cell r="D21">
            <v>3.6530110043072455</v>
          </cell>
          <cell r="E21">
            <v>3.6530110043072455</v>
          </cell>
          <cell r="F21">
            <v>4.4000000000000004</v>
          </cell>
          <cell r="G21">
            <v>2.5</v>
          </cell>
        </row>
        <row r="22">
          <cell r="A22">
            <v>2012</v>
          </cell>
          <cell r="B22">
            <v>2.7761232681600347</v>
          </cell>
          <cell r="C22">
            <v>2.7761232681600347</v>
          </cell>
          <cell r="D22">
            <v>2.7733385405158231</v>
          </cell>
          <cell r="E22">
            <v>2.7733385405158231</v>
          </cell>
          <cell r="F22">
            <v>2.5</v>
          </cell>
          <cell r="G22">
            <v>3.1</v>
          </cell>
        </row>
        <row r="23">
          <cell r="A23">
            <v>2013</v>
          </cell>
          <cell r="B23">
            <v>0.44011053157622371</v>
          </cell>
          <cell r="C23">
            <v>0.44011053157622371</v>
          </cell>
          <cell r="D23">
            <v>0.27441666666668141</v>
          </cell>
          <cell r="E23">
            <v>0.27441666666668141</v>
          </cell>
          <cell r="F23">
            <v>0</v>
          </cell>
          <cell r="G23">
            <v>0.7</v>
          </cell>
        </row>
        <row r="24">
          <cell r="A24">
            <v>2014</v>
          </cell>
          <cell r="B24">
            <v>-0.15971902830619911</v>
          </cell>
          <cell r="C24">
            <v>-0.15971902830619911</v>
          </cell>
          <cell r="D24">
            <v>-0.27815336746745345</v>
          </cell>
          <cell r="E24">
            <v>-0.27815336746745345</v>
          </cell>
          <cell r="F24">
            <v>-1.1000000000000001</v>
          </cell>
          <cell r="G24">
            <v>0.8</v>
          </cell>
        </row>
        <row r="25">
          <cell r="A25">
            <v>2015</v>
          </cell>
          <cell r="B25">
            <v>0.50756319413034134</v>
          </cell>
          <cell r="C25">
            <v>0.50756319413034134</v>
          </cell>
          <cell r="D25">
            <v>0.48793862390476761</v>
          </cell>
          <cell r="E25">
            <v>0.48793862390476761</v>
          </cell>
          <cell r="F25">
            <v>-0.1</v>
          </cell>
          <cell r="G25">
            <v>1.3</v>
          </cell>
        </row>
        <row r="26">
          <cell r="A26">
            <v>2016</v>
          </cell>
          <cell r="B26">
            <v>0.6358333333333519</v>
          </cell>
          <cell r="C26">
            <v>0.6358333333333519</v>
          </cell>
          <cell r="D26">
            <v>0.60739707464165349</v>
          </cell>
          <cell r="E26">
            <v>0.60739707464165349</v>
          </cell>
          <cell r="F26">
            <v>0</v>
          </cell>
          <cell r="G26">
            <v>1.5</v>
          </cell>
        </row>
        <row r="27">
          <cell r="A27">
            <v>2017</v>
          </cell>
          <cell r="B27">
            <v>1.5559401472305296</v>
          </cell>
          <cell r="C27">
            <v>1.5559401472305296</v>
          </cell>
          <cell r="D27">
            <v>1.3686141164348271</v>
          </cell>
          <cell r="E27">
            <v>1.3686141164348271</v>
          </cell>
          <cell r="F27">
            <v>0.9</v>
          </cell>
          <cell r="G27">
            <v>2.1</v>
          </cell>
        </row>
        <row r="28">
          <cell r="A28">
            <v>2018</v>
          </cell>
          <cell r="B28">
            <v>1.1676260987263589</v>
          </cell>
          <cell r="C28">
            <v>1.1676260987263589</v>
          </cell>
          <cell r="D28">
            <v>0.99371568346819572</v>
          </cell>
          <cell r="E28">
            <v>0.99371568346819572</v>
          </cell>
          <cell r="F28">
            <v>0.5</v>
          </cell>
          <cell r="G28">
            <v>1.7</v>
          </cell>
        </row>
        <row r="29">
          <cell r="A29">
            <v>2019</v>
          </cell>
          <cell r="B29">
            <v>0.29982107452006801</v>
          </cell>
          <cell r="C29">
            <v>0.29982107452006801</v>
          </cell>
          <cell r="D29">
            <v>0.33817841004616866</v>
          </cell>
          <cell r="E29">
            <v>0.33817841004616866</v>
          </cell>
          <cell r="F29">
            <v>-0.3</v>
          </cell>
          <cell r="G29">
            <v>1.2</v>
          </cell>
        </row>
        <row r="31">
          <cell r="A31" t="str">
            <v>3º Trim 15</v>
          </cell>
          <cell r="B31">
            <v>0.36767169179228176</v>
          </cell>
          <cell r="C31">
            <v>0.75661198526950102</v>
          </cell>
          <cell r="D31">
            <v>0.31992481766785374</v>
          </cell>
          <cell r="E31">
            <v>0.76690292799261783</v>
          </cell>
          <cell r="F31">
            <v>0.4</v>
          </cell>
          <cell r="G31">
            <v>1.4</v>
          </cell>
        </row>
        <row r="32">
          <cell r="A32" t="str">
            <v>4º Trim 15</v>
          </cell>
          <cell r="B32">
            <v>0.50756319413034134</v>
          </cell>
          <cell r="C32">
            <v>0.53833550673756747</v>
          </cell>
          <cell r="D32">
            <v>0.48793862390476761</v>
          </cell>
          <cell r="E32">
            <v>0.55807614964018626</v>
          </cell>
          <cell r="F32">
            <v>-0.1</v>
          </cell>
          <cell r="G32">
            <v>1.5</v>
          </cell>
        </row>
        <row r="33">
          <cell r="A33" t="str">
            <v>1º Trim 16</v>
          </cell>
          <cell r="B33">
            <v>0.61980183092811103</v>
          </cell>
          <cell r="C33">
            <v>0.4490057729313861</v>
          </cell>
          <cell r="D33">
            <v>0.64693221924174793</v>
          </cell>
          <cell r="E33">
            <v>0.54414009426839982</v>
          </cell>
          <cell r="F33">
            <v>-0.2</v>
          </cell>
          <cell r="G33">
            <v>1.6</v>
          </cell>
        </row>
        <row r="34">
          <cell r="A34" t="str">
            <v>2º Trim 16</v>
          </cell>
          <cell r="B34">
            <v>0.56933610895136155</v>
          </cell>
          <cell r="C34">
            <v>0.53284792321694852</v>
          </cell>
          <cell r="D34">
            <v>0.57970122130824109</v>
          </cell>
          <cell r="E34">
            <v>0.45140032948928877</v>
          </cell>
          <cell r="F34">
            <v>-0.3</v>
          </cell>
          <cell r="G34">
            <v>1.6</v>
          </cell>
        </row>
        <row r="35">
          <cell r="A35" t="str">
            <v>3º Trim 16</v>
          </cell>
          <cell r="B35">
            <v>0.56575906007228127</v>
          </cell>
          <cell r="C35">
            <v>0.74096225412012018</v>
          </cell>
          <cell r="D35">
            <v>0.55193742826722314</v>
          </cell>
          <cell r="E35">
            <v>0.65466285691555015</v>
          </cell>
          <cell r="F35">
            <v>0.2</v>
          </cell>
          <cell r="G35">
            <v>1.3</v>
          </cell>
        </row>
        <row r="36">
          <cell r="A36" t="str">
            <v>4º Trim 16</v>
          </cell>
          <cell r="B36">
            <v>0.6358333333333519</v>
          </cell>
          <cell r="C36">
            <v>0.81814553678327684</v>
          </cell>
          <cell r="D36">
            <v>0.60739707464165349</v>
          </cell>
          <cell r="E36">
            <v>0.77908598702956056</v>
          </cell>
          <cell r="F36">
            <v>0.3</v>
          </cell>
          <cell r="G36">
            <v>1.5</v>
          </cell>
        </row>
        <row r="37">
          <cell r="A37" t="str">
            <v>1º Trim 17</v>
          </cell>
          <cell r="B37">
            <v>0.87569610348528215</v>
          </cell>
          <cell r="C37">
            <v>1.4182966996034025</v>
          </cell>
          <cell r="D37">
            <v>0.82406911248169479</v>
          </cell>
          <cell r="E37">
            <v>1.4173843120114213</v>
          </cell>
          <cell r="F37">
            <v>1.5</v>
          </cell>
          <cell r="G37">
            <v>1.3</v>
          </cell>
        </row>
        <row r="38">
          <cell r="A38" t="str">
            <v>2º Trim 17</v>
          </cell>
          <cell r="B38">
            <v>1.1729595823565688</v>
          </cell>
          <cell r="C38">
            <v>1.7118777982618099</v>
          </cell>
          <cell r="D38">
            <v>1.0742947717268265</v>
          </cell>
          <cell r="E38">
            <v>1.4452061534424558</v>
          </cell>
          <cell r="F38">
            <v>0.7</v>
          </cell>
          <cell r="G38">
            <v>2.6</v>
          </cell>
        </row>
        <row r="39">
          <cell r="A39" t="str">
            <v>3º Trim 17</v>
          </cell>
          <cell r="B39">
            <v>1.3151671548412196</v>
          </cell>
          <cell r="C39">
            <v>1.3094099409611175</v>
          </cell>
          <cell r="D39">
            <v>1.1960177341984632</v>
          </cell>
          <cell r="E39">
            <v>1.1427367062178462</v>
          </cell>
          <cell r="F39">
            <v>0.3</v>
          </cell>
          <cell r="G39">
            <v>2.4</v>
          </cell>
        </row>
        <row r="40">
          <cell r="A40" t="str">
            <v>4º Trim 17</v>
          </cell>
          <cell r="B40">
            <v>1.5559401472305296</v>
          </cell>
          <cell r="C40">
            <v>1.7813551494359103</v>
          </cell>
          <cell r="D40">
            <v>1.3686141164348271</v>
          </cell>
          <cell r="E40">
            <v>1.4690495947732103</v>
          </cell>
          <cell r="F40">
            <v>1</v>
          </cell>
          <cell r="G40">
            <v>2.2000000000000002</v>
          </cell>
        </row>
        <row r="41">
          <cell r="A41" t="str">
            <v>1º Trim 18</v>
          </cell>
          <cell r="B41">
            <v>1.416016833766605</v>
          </cell>
          <cell r="C41">
            <v>0.85829798515378286</v>
          </cell>
          <cell r="D41">
            <v>1.20603956223772</v>
          </cell>
          <cell r="E41">
            <v>0.76557385139246037</v>
          </cell>
          <cell r="F41">
            <v>0</v>
          </cell>
          <cell r="G41">
            <v>1.9</v>
          </cell>
        </row>
        <row r="42">
          <cell r="A42" t="str">
            <v>2º Trim 18</v>
          </cell>
          <cell r="B42">
            <v>1.2982211084178914</v>
          </cell>
          <cell r="C42">
            <v>1.2428793371310149</v>
          </cell>
          <cell r="D42">
            <v>1.0902135328893223</v>
          </cell>
          <cell r="E42">
            <v>0.98423414684619104</v>
          </cell>
          <cell r="F42">
            <v>0.7</v>
          </cell>
          <cell r="G42">
            <v>1.4</v>
          </cell>
        </row>
        <row r="43">
          <cell r="A43" t="str">
            <v>3º Trim 18</v>
          </cell>
          <cell r="B43">
            <v>1.4184861836825036</v>
          </cell>
          <cell r="C43">
            <v>1.7873421018361739</v>
          </cell>
          <cell r="D43">
            <v>1.1540511357283236</v>
          </cell>
          <cell r="E43">
            <v>1.3968163007485686</v>
          </cell>
          <cell r="F43">
            <v>1</v>
          </cell>
          <cell r="G43">
            <v>2</v>
          </cell>
        </row>
        <row r="44">
          <cell r="A44" t="str">
            <v>4º Trim 18</v>
          </cell>
          <cell r="B44">
            <v>1.1676260987263589</v>
          </cell>
          <cell r="C44">
            <v>0.77785700395409663</v>
          </cell>
          <cell r="D44">
            <v>0.99371568346819572</v>
          </cell>
          <cell r="E44">
            <v>0.82716488347287509</v>
          </cell>
          <cell r="F44">
            <v>0.4</v>
          </cell>
          <cell r="G44">
            <v>1.4</v>
          </cell>
        </row>
        <row r="45">
          <cell r="A45" t="str">
            <v>1º Trim 19</v>
          </cell>
          <cell r="B45">
            <v>1.1464512086964476</v>
          </cell>
          <cell r="C45">
            <v>0.77542303269262902</v>
          </cell>
          <cell r="D45">
            <v>0.99037786462454847</v>
          </cell>
          <cell r="E45">
            <v>0.75388041086318935</v>
          </cell>
          <cell r="F45">
            <v>0.3</v>
          </cell>
          <cell r="G45">
            <v>1.4</v>
          </cell>
        </row>
        <row r="46">
          <cell r="A46" t="str">
            <v>2º Trim 19</v>
          </cell>
          <cell r="B46">
            <v>0.98876586770491315</v>
          </cell>
          <cell r="C46">
            <v>0.62020460358056084</v>
          </cell>
          <cell r="D46">
            <v>0.87450479678147985</v>
          </cell>
          <cell r="E46">
            <v>0.52606301229506869</v>
          </cell>
          <cell r="F46">
            <v>-0.1</v>
          </cell>
          <cell r="G46">
            <v>1.4</v>
          </cell>
        </row>
        <row r="47">
          <cell r="A47" t="str">
            <v>3º Trim 19</v>
          </cell>
          <cell r="B47">
            <v>0.45302582489459553</v>
          </cell>
          <cell r="C47">
            <v>-0.34863265632495199</v>
          </cell>
          <cell r="D47">
            <v>0.48241512551750532</v>
          </cell>
          <cell r="E47">
            <v>-0.17083203550224368</v>
          </cell>
          <cell r="F47">
            <v>-0.7</v>
          </cell>
          <cell r="G47">
            <v>0.6</v>
          </cell>
        </row>
        <row r="48">
          <cell r="A48" t="str">
            <v>4º Trim 19</v>
          </cell>
          <cell r="B48">
            <v>0.29982107452006801</v>
          </cell>
          <cell r="C48">
            <v>0.164018781758557</v>
          </cell>
          <cell r="D48">
            <v>0.33817841004616866</v>
          </cell>
          <cell r="E48">
            <v>0.25005690397492231</v>
          </cell>
          <cell r="F48">
            <v>-0.5</v>
          </cell>
          <cell r="G48">
            <v>1.4</v>
          </cell>
        </row>
        <row r="49">
          <cell r="A49" t="str">
            <v>1º Trim 20</v>
          </cell>
          <cell r="B49">
            <v>0.23167886734773901</v>
          </cell>
          <cell r="C49">
            <v>0.49558214600109807</v>
          </cell>
          <cell r="D49">
            <v>0.25292202495144522</v>
          </cell>
          <cell r="E49">
            <v>0.40701122197341988</v>
          </cell>
          <cell r="F49">
            <v>-0.1</v>
          </cell>
          <cell r="G49">
            <v>1.2</v>
          </cell>
        </row>
        <row r="50">
          <cell r="A50" t="str">
            <v>2º Trim 20</v>
          </cell>
          <cell r="B50">
            <v>2.8914733663157222E-2</v>
          </cell>
          <cell r="C50">
            <v>-0.18427908750081201</v>
          </cell>
          <cell r="D50">
            <v>5.2010594750768746E-2</v>
          </cell>
          <cell r="E50">
            <v>-0.27264359176081143</v>
          </cell>
          <cell r="F50">
            <v>-1.4</v>
          </cell>
          <cell r="G50">
            <v>1.4</v>
          </cell>
        </row>
        <row r="51">
          <cell r="A51" t="str">
            <v>3º Trim 20</v>
          </cell>
          <cell r="B51">
            <v>2.4920615780416711E-2</v>
          </cell>
          <cell r="C51">
            <v>-0.3659006290923088</v>
          </cell>
          <cell r="D51">
            <v>9.3867836655519454E-2</v>
          </cell>
          <cell r="E51">
            <v>-3.5382858613388635E-3</v>
          </cell>
          <cell r="F51">
            <v>-0.2</v>
          </cell>
          <cell r="G51">
            <v>0.2</v>
          </cell>
        </row>
        <row r="53">
          <cell r="A53">
            <v>42979</v>
          </cell>
          <cell r="B53">
            <v>1.3151671548412196</v>
          </cell>
          <cell r="C53">
            <v>1.6356291260222804</v>
          </cell>
          <cell r="D53">
            <v>1.1960177341984632</v>
          </cell>
          <cell r="E53">
            <v>1.3896133292655293</v>
          </cell>
          <cell r="F53">
            <v>0.6</v>
          </cell>
          <cell r="G53">
            <v>2.5</v>
          </cell>
        </row>
        <row r="54">
          <cell r="A54">
            <v>43009</v>
          </cell>
          <cell r="B54">
            <v>1.3877950307984719</v>
          </cell>
          <cell r="C54">
            <v>1.9175926836463759</v>
          </cell>
          <cell r="D54">
            <v>1.2384641921591992</v>
          </cell>
          <cell r="E54">
            <v>1.3917358938396802</v>
          </cell>
          <cell r="F54">
            <v>0.6</v>
          </cell>
          <cell r="G54">
            <v>2.5</v>
          </cell>
        </row>
        <row r="55">
          <cell r="A55">
            <v>43040</v>
          </cell>
          <cell r="B55">
            <v>1.4949243836751549</v>
          </cell>
          <cell r="C55">
            <v>1.807169099394315</v>
          </cell>
          <cell r="D55">
            <v>1.319703491547088</v>
          </cell>
          <cell r="E55">
            <v>1.5495928868560611</v>
          </cell>
          <cell r="F55">
            <v>1.3</v>
          </cell>
          <cell r="G55">
            <v>1.9</v>
          </cell>
        </row>
        <row r="56">
          <cell r="A56">
            <v>43070</v>
          </cell>
          <cell r="B56">
            <v>1.5559401472305296</v>
          </cell>
          <cell r="C56">
            <v>1.6180266031367978</v>
          </cell>
          <cell r="D56">
            <v>1.3686141164348271</v>
          </cell>
          <cell r="E56">
            <v>1.4662120883668592</v>
          </cell>
          <cell r="F56">
            <v>1</v>
          </cell>
          <cell r="G56">
            <v>2.1</v>
          </cell>
        </row>
        <row r="57">
          <cell r="A57">
            <v>43101</v>
          </cell>
          <cell r="B57">
            <v>1.5402431962941563</v>
          </cell>
          <cell r="C57">
            <v>1.0994502748625763</v>
          </cell>
          <cell r="D57">
            <v>1.3437358475029981</v>
          </cell>
          <cell r="E57">
            <v>1.0318679684789629</v>
          </cell>
          <cell r="F57">
            <v>0.3</v>
          </cell>
          <cell r="G57">
            <v>2.1</v>
          </cell>
        </row>
        <row r="58">
          <cell r="A58">
            <v>43132</v>
          </cell>
          <cell r="B58">
            <v>1.463068064470832</v>
          </cell>
          <cell r="C58">
            <v>0.66099148723085932</v>
          </cell>
          <cell r="D58">
            <v>1.2632515590190252</v>
          </cell>
          <cell r="E58">
            <v>0.57723068363584673</v>
          </cell>
          <cell r="F58">
            <v>0</v>
          </cell>
          <cell r="G58">
            <v>1.4</v>
          </cell>
        </row>
        <row r="59">
          <cell r="A59">
            <v>43160</v>
          </cell>
          <cell r="B59">
            <v>1.416016833766605</v>
          </cell>
          <cell r="C59">
            <v>0.81484390339680601</v>
          </cell>
          <cell r="D59">
            <v>1.20603956223772</v>
          </cell>
          <cell r="E59">
            <v>0.68836228360524387</v>
          </cell>
          <cell r="F59">
            <v>-0.2</v>
          </cell>
          <cell r="G59">
            <v>2.1</v>
          </cell>
        </row>
        <row r="60">
          <cell r="A60">
            <v>43191</v>
          </cell>
          <cell r="B60">
            <v>1.241074884498488</v>
          </cell>
          <cell r="C60">
            <v>0.31930333817126666</v>
          </cell>
          <cell r="D60">
            <v>1.0731692115412983</v>
          </cell>
          <cell r="E60">
            <v>0.39654522066290099</v>
          </cell>
          <cell r="F60">
            <v>0.3</v>
          </cell>
          <cell r="G60">
            <v>0.6</v>
          </cell>
        </row>
        <row r="61">
          <cell r="A61">
            <v>43221</v>
          </cell>
          <cell r="B61">
            <v>1.2162628904129917</v>
          </cell>
          <cell r="C61">
            <v>1.426076833527361</v>
          </cell>
          <cell r="D61">
            <v>1.0391905993673731</v>
          </cell>
          <cell r="E61">
            <v>1.0431511696671834</v>
          </cell>
          <cell r="F61">
            <v>0.6</v>
          </cell>
          <cell r="G61">
            <v>1.7</v>
          </cell>
        </row>
        <row r="62">
          <cell r="A62">
            <v>43252</v>
          </cell>
          <cell r="B62">
            <v>1.2982211084178914</v>
          </cell>
          <cell r="C62">
            <v>1.9896615624695073</v>
          </cell>
          <cell r="D62">
            <v>1.0902135328893223</v>
          </cell>
          <cell r="E62">
            <v>1.5165378550431257</v>
          </cell>
          <cell r="F62">
            <v>1.3</v>
          </cell>
          <cell r="G62">
            <v>1.9</v>
          </cell>
        </row>
        <row r="63">
          <cell r="A63">
            <v>43282</v>
          </cell>
          <cell r="B63">
            <v>1.3997553506777081</v>
          </cell>
          <cell r="C63">
            <v>2.2278928255962285</v>
          </cell>
          <cell r="D63">
            <v>1.1463239690158815</v>
          </cell>
          <cell r="E63">
            <v>1.575729068673553</v>
          </cell>
          <cell r="F63">
            <v>1.1000000000000001</v>
          </cell>
          <cell r="G63">
            <v>2.2999999999999998</v>
          </cell>
        </row>
        <row r="64">
          <cell r="A64">
            <v>43313</v>
          </cell>
          <cell r="B64">
            <v>1.4023750164020328</v>
          </cell>
          <cell r="C64">
            <v>1.3121817469643418</v>
          </cell>
          <cell r="D64">
            <v>1.1530947340209394</v>
          </cell>
          <cell r="E64">
            <v>1.2169789135376732</v>
          </cell>
          <cell r="F64">
            <v>1</v>
          </cell>
          <cell r="G64">
            <v>1.6</v>
          </cell>
        </row>
        <row r="65">
          <cell r="A65">
            <v>43344</v>
          </cell>
          <cell r="B65">
            <v>1.4184861836825036</v>
          </cell>
          <cell r="C65">
            <v>1.8225884634027949</v>
          </cell>
          <cell r="D65">
            <v>1.1540511357283236</v>
          </cell>
          <cell r="E65">
            <v>1.3977461343583428</v>
          </cell>
          <cell r="F65">
            <v>0.9</v>
          </cell>
          <cell r="G65">
            <v>2.2000000000000002</v>
          </cell>
        </row>
        <row r="66">
          <cell r="A66">
            <v>43374</v>
          </cell>
          <cell r="B66">
            <v>1.326279467198674</v>
          </cell>
          <cell r="C66">
            <v>0.82014666152063853</v>
          </cell>
          <cell r="D66">
            <v>1.1178248719294857</v>
          </cell>
          <cell r="E66">
            <v>0.95861788775175683</v>
          </cell>
          <cell r="F66">
            <v>0.8</v>
          </cell>
          <cell r="G66">
            <v>1.3</v>
          </cell>
        </row>
        <row r="67">
          <cell r="A67">
            <v>43405</v>
          </cell>
          <cell r="B67">
            <v>1.2491937393349133</v>
          </cell>
          <cell r="C67">
            <v>0.87779186579537338</v>
          </cell>
          <cell r="D67">
            <v>1.0603790790073333</v>
          </cell>
          <cell r="E67">
            <v>0.85810246752996022</v>
          </cell>
          <cell r="F67">
            <v>0.4</v>
          </cell>
          <cell r="G67">
            <v>1.5</v>
          </cell>
        </row>
        <row r="68">
          <cell r="A68">
            <v>43435</v>
          </cell>
          <cell r="B68">
            <v>1.1676260987263589</v>
          </cell>
          <cell r="C68">
            <v>0.63495164599002862</v>
          </cell>
          <cell r="D68">
            <v>0.99371568346819572</v>
          </cell>
          <cell r="E68">
            <v>0.66424534348476527</v>
          </cell>
          <cell r="F68">
            <v>0.1</v>
          </cell>
          <cell r="G68">
            <v>1.6</v>
          </cell>
        </row>
        <row r="69">
          <cell r="A69">
            <v>43466</v>
          </cell>
          <cell r="B69">
            <v>1.1242179353493214</v>
          </cell>
          <cell r="C69">
            <v>0.57340583292140934</v>
          </cell>
          <cell r="D69">
            <v>0.94770017769378967</v>
          </cell>
          <cell r="E69">
            <v>0.4758354100033273</v>
          </cell>
          <cell r="F69">
            <v>-0.3</v>
          </cell>
          <cell r="G69">
            <v>1.6</v>
          </cell>
        </row>
        <row r="70">
          <cell r="A70">
            <v>43497</v>
          </cell>
          <cell r="B70">
            <v>1.1464117637479632</v>
          </cell>
          <cell r="C70">
            <v>0.93523032534075412</v>
          </cell>
          <cell r="D70">
            <v>0.97730133593212543</v>
          </cell>
          <cell r="E70">
            <v>0.93940770887253677</v>
          </cell>
          <cell r="F70">
            <v>0.5</v>
          </cell>
          <cell r="G70">
            <v>1.6</v>
          </cell>
        </row>
        <row r="71">
          <cell r="A71">
            <v>43525</v>
          </cell>
          <cell r="B71">
            <v>1.1464512086964476</v>
          </cell>
          <cell r="C71">
            <v>0.81799591002045702</v>
          </cell>
          <cell r="D71">
            <v>0.99037786462454847</v>
          </cell>
          <cell r="E71">
            <v>0.84657008203873829</v>
          </cell>
          <cell r="F71">
            <v>0.7</v>
          </cell>
          <cell r="G71">
            <v>1.1000000000000001</v>
          </cell>
        </row>
        <row r="72">
          <cell r="A72">
            <v>43556</v>
          </cell>
          <cell r="B72">
            <v>1.1941366912326998</v>
          </cell>
          <cell r="C72">
            <v>0.88734567901234129</v>
          </cell>
          <cell r="D72">
            <v>1.0216922995784898</v>
          </cell>
          <cell r="E72">
            <v>0.77069063514541369</v>
          </cell>
          <cell r="F72">
            <v>0.1</v>
          </cell>
          <cell r="G72">
            <v>1.8</v>
          </cell>
        </row>
        <row r="73">
          <cell r="A73">
            <v>43586</v>
          </cell>
          <cell r="B73">
            <v>1.0992760864796338</v>
          </cell>
          <cell r="C73">
            <v>0.30607364897178968</v>
          </cell>
          <cell r="D73">
            <v>0.96916113854339869</v>
          </cell>
          <cell r="E73">
            <v>0.42120412568962706</v>
          </cell>
          <cell r="F73">
            <v>0</v>
          </cell>
          <cell r="G73">
            <v>1</v>
          </cell>
        </row>
        <row r="74">
          <cell r="A74">
            <v>43617</v>
          </cell>
          <cell r="B74">
            <v>0.98876586770491315</v>
          </cell>
          <cell r="C74">
            <v>0.66940805202257536</v>
          </cell>
          <cell r="D74">
            <v>0.87450479678147985</v>
          </cell>
          <cell r="E74">
            <v>0.38737391170941748</v>
          </cell>
          <cell r="F74">
            <v>-0.3</v>
          </cell>
          <cell r="G74">
            <v>1.5</v>
          </cell>
        </row>
        <row r="75">
          <cell r="A75">
            <v>43647</v>
          </cell>
          <cell r="B75">
            <v>0.74648617138414863</v>
          </cell>
          <cell r="C75">
            <v>-0.67204301075268802</v>
          </cell>
          <cell r="D75">
            <v>0.71690384221967918</v>
          </cell>
          <cell r="E75">
            <v>-0.31546654318131573</v>
          </cell>
          <cell r="F75">
            <v>-0.7</v>
          </cell>
          <cell r="G75">
            <v>0.3</v>
          </cell>
        </row>
        <row r="76">
          <cell r="A76">
            <v>43678</v>
          </cell>
          <cell r="B76">
            <v>0.62759814308590478</v>
          </cell>
          <cell r="C76">
            <v>-0.11598685482312021</v>
          </cell>
          <cell r="D76">
            <v>0.60874882567860311</v>
          </cell>
          <cell r="E76">
            <v>-8.5190419950052387E-2</v>
          </cell>
          <cell r="F76">
            <v>-0.7</v>
          </cell>
          <cell r="G76">
            <v>0.8</v>
          </cell>
        </row>
        <row r="77">
          <cell r="A77">
            <v>43709</v>
          </cell>
          <cell r="B77">
            <v>0.45302582489459553</v>
          </cell>
          <cell r="C77">
            <v>-0.25706940874034956</v>
          </cell>
          <cell r="D77">
            <v>0.48241512551750532</v>
          </cell>
          <cell r="E77">
            <v>-0.11200137847849589</v>
          </cell>
          <cell r="F77">
            <v>-0.7</v>
          </cell>
          <cell r="G77">
            <v>0.8</v>
          </cell>
        </row>
        <row r="78">
          <cell r="A78">
            <v>43739</v>
          </cell>
          <cell r="B78">
            <v>0.37605209854827137</v>
          </cell>
          <cell r="C78">
            <v>-9.5702938080194144E-2</v>
          </cell>
          <cell r="D78">
            <v>0.40342475692933988</v>
          </cell>
          <cell r="E78">
            <v>1.5330222575670405E-2</v>
          </cell>
          <cell r="F78">
            <v>-0.7</v>
          </cell>
          <cell r="G78">
            <v>1</v>
          </cell>
        </row>
        <row r="79">
          <cell r="A79">
            <v>43770</v>
          </cell>
          <cell r="B79">
            <v>0.32175084066479087</v>
          </cell>
          <cell r="C79">
            <v>0.22237261916271223</v>
          </cell>
          <cell r="D79">
            <v>0.35842496036298144</v>
          </cell>
          <cell r="E79">
            <v>0.31664453042287732</v>
          </cell>
          <cell r="F79">
            <v>-0.6</v>
          </cell>
          <cell r="G79">
            <v>1.6</v>
          </cell>
        </row>
        <row r="80">
          <cell r="A80">
            <v>43800</v>
          </cell>
          <cell r="B80">
            <v>0.29982107452006801</v>
          </cell>
          <cell r="C80">
            <v>0.3688604154533266</v>
          </cell>
          <cell r="D80">
            <v>0.33817841004616866</v>
          </cell>
          <cell r="E80">
            <v>0.41964923112543318</v>
          </cell>
          <cell r="F80">
            <v>-0.3</v>
          </cell>
          <cell r="G80">
            <v>1.5</v>
          </cell>
        </row>
        <row r="81">
          <cell r="A81">
            <v>43831</v>
          </cell>
          <cell r="B81">
            <v>0.32062642992944745</v>
          </cell>
          <cell r="C81">
            <v>0.82571512828073423</v>
          </cell>
          <cell r="D81">
            <v>0.36492913501172097</v>
          </cell>
          <cell r="E81">
            <v>0.79971878020916165</v>
          </cell>
          <cell r="F81">
            <v>0.4</v>
          </cell>
          <cell r="G81">
            <v>1.4</v>
          </cell>
        </row>
        <row r="82">
          <cell r="A82">
            <v>43862</v>
          </cell>
          <cell r="B82">
            <v>0.28818443804034644</v>
          </cell>
          <cell r="C82">
            <v>0.53228191227204036</v>
          </cell>
          <cell r="D82">
            <v>0.31937036345972558</v>
          </cell>
          <cell r="E82">
            <v>0.37970347898419732</v>
          </cell>
          <cell r="F82">
            <v>-0.2</v>
          </cell>
          <cell r="G82">
            <v>1.2</v>
          </cell>
        </row>
        <row r="83">
          <cell r="A83">
            <v>43891</v>
          </cell>
          <cell r="B83">
            <v>0.23167886734773901</v>
          </cell>
          <cell r="C83">
            <v>0.13522650439486483</v>
          </cell>
          <cell r="D83">
            <v>0.25292202495144522</v>
          </cell>
          <cell r="E83">
            <v>4.7117649887013613E-2</v>
          </cell>
          <cell r="F83">
            <v>-0.5</v>
          </cell>
          <cell r="G83">
            <v>0.9</v>
          </cell>
        </row>
        <row r="84">
          <cell r="A84">
            <v>43922</v>
          </cell>
          <cell r="B84">
            <v>0.14629989871544069</v>
          </cell>
          <cell r="C84">
            <v>-0.13384321223709605</v>
          </cell>
          <cell r="D84">
            <v>0.17011269363571557</v>
          </cell>
          <cell r="E84">
            <v>-0.21892297544047779</v>
          </cell>
          <cell r="F84">
            <v>-1.2</v>
          </cell>
          <cell r="G84">
            <v>1.2</v>
          </cell>
        </row>
        <row r="85">
          <cell r="A85">
            <v>43952</v>
          </cell>
          <cell r="B85">
            <v>6.6702026777235801E-2</v>
          </cell>
          <cell r="C85">
            <v>-0.63888624010679962</v>
          </cell>
          <cell r="D85">
            <v>7.3946443826386599E-2</v>
          </cell>
          <cell r="E85">
            <v>-0.72422227317893828</v>
          </cell>
          <cell r="F85">
            <v>-2.1</v>
          </cell>
          <cell r="G85">
            <v>1.2</v>
          </cell>
        </row>
        <row r="86">
          <cell r="A86">
            <v>43983</v>
          </cell>
          <cell r="B86">
            <v>2.8914733663157222E-2</v>
          </cell>
          <cell r="C86">
            <v>0.21848579842310301</v>
          </cell>
          <cell r="D86">
            <v>5.2010594750768746E-2</v>
          </cell>
          <cell r="E86">
            <v>0.12512416902268342</v>
          </cell>
          <cell r="F86">
            <v>-0.9</v>
          </cell>
          <cell r="G86">
            <v>1.6</v>
          </cell>
        </row>
        <row r="87">
          <cell r="A87">
            <v>44013</v>
          </cell>
          <cell r="B87">
            <v>7.8756609929726551E-2</v>
          </cell>
          <cell r="C87">
            <v>-7.7324569882080141E-2</v>
          </cell>
          <cell r="D87">
            <v>9.0079023870998753E-2</v>
          </cell>
          <cell r="E87">
            <v>0.1422640304270999</v>
          </cell>
          <cell r="F87">
            <v>-0.2</v>
          </cell>
          <cell r="G87">
            <v>0.6</v>
          </cell>
        </row>
        <row r="88">
          <cell r="A88">
            <v>44044</v>
          </cell>
          <cell r="B88">
            <v>7.0727041841450955E-2</v>
          </cell>
          <cell r="C88">
            <v>-0.21288949100058119</v>
          </cell>
          <cell r="D88">
            <v>9.6187428993559365E-2</v>
          </cell>
          <cell r="E88">
            <v>-1.1626780350738386E-2</v>
          </cell>
          <cell r="F88">
            <v>-0.1</v>
          </cell>
          <cell r="G88">
            <v>0.1</v>
          </cell>
        </row>
        <row r="89">
          <cell r="A89">
            <v>44075</v>
          </cell>
          <cell r="B89">
            <v>2.4920615780416711E-2</v>
          </cell>
          <cell r="C89">
            <v>-0.80183276059565856</v>
          </cell>
          <cell r="D89">
            <v>9.3867836655519454E-2</v>
          </cell>
          <cell r="E89">
            <v>-0.13991911525118894</v>
          </cell>
          <cell r="F89">
            <v>-0.3</v>
          </cell>
          <cell r="G89">
            <v>0</v>
          </cell>
        </row>
      </sheetData>
      <sheetData sheetId="18">
        <row r="5">
          <cell r="V5">
            <v>44133</v>
          </cell>
          <cell r="W5"/>
        </row>
        <row r="12">
          <cell r="A12">
            <v>2001</v>
          </cell>
          <cell r="B12">
            <v>11337.6</v>
          </cell>
          <cell r="C12">
            <v>0.18884381105721104</v>
          </cell>
          <cell r="D12">
            <v>7163.5</v>
          </cell>
          <cell r="E12">
            <v>6.2865366924834518</v>
          </cell>
          <cell r="F12">
            <v>4077</v>
          </cell>
          <cell r="G12">
            <v>-8.7858245519833389</v>
          </cell>
          <cell r="H12">
            <v>97.1</v>
          </cell>
          <cell r="I12">
            <v>14842.9</v>
          </cell>
          <cell r="J12">
            <v>3.2664505266673132</v>
          </cell>
          <cell r="K12">
            <v>2145.9</v>
          </cell>
          <cell r="L12">
            <v>1.4897843359818381</v>
          </cell>
          <cell r="M12">
            <v>8966</v>
          </cell>
          <cell r="N12">
            <v>3.383068514632285</v>
          </cell>
          <cell r="O12">
            <v>3731</v>
          </cell>
          <cell r="P12">
            <v>4.0318982824001779</v>
          </cell>
          <cell r="Q12">
            <v>28159.9</v>
          </cell>
          <cell r="R12">
            <v>1.9385036417080386</v>
          </cell>
          <cell r="S12">
            <v>29450.5</v>
          </cell>
          <cell r="T12">
            <v>5.8825855764840469</v>
          </cell>
          <cell r="U12">
            <v>-4451.5</v>
          </cell>
          <cell r="V12">
            <v>72450.088143760004</v>
          </cell>
          <cell r="W12">
            <v>9.5</v>
          </cell>
        </row>
        <row r="13">
          <cell r="A13">
            <v>2002</v>
          </cell>
          <cell r="B13">
            <v>11897.9</v>
          </cell>
          <cell r="C13">
            <v>4.94196302568443</v>
          </cell>
          <cell r="D13">
            <v>7258.4</v>
          </cell>
          <cell r="E13">
            <v>1.3247714106232991</v>
          </cell>
          <cell r="F13">
            <v>4430.8</v>
          </cell>
          <cell r="G13">
            <v>8.6779494726514628</v>
          </cell>
          <cell r="H13">
            <v>208.7</v>
          </cell>
          <cell r="I13">
            <v>16611</v>
          </cell>
          <cell r="J13">
            <v>11.91209265035809</v>
          </cell>
          <cell r="K13">
            <v>2745.4</v>
          </cell>
          <cell r="L13">
            <v>27.93699613215901</v>
          </cell>
          <cell r="M13">
            <v>9956.6</v>
          </cell>
          <cell r="N13">
            <v>11.048405085879992</v>
          </cell>
          <cell r="O13">
            <v>3909</v>
          </cell>
          <cell r="P13">
            <v>4.7708389171803702</v>
          </cell>
          <cell r="Q13">
            <v>30664</v>
          </cell>
          <cell r="R13">
            <v>8.8924321464209726</v>
          </cell>
          <cell r="S13">
            <v>33688.300000000003</v>
          </cell>
          <cell r="T13">
            <v>14.389568937709043</v>
          </cell>
          <cell r="U13">
            <v>-4950</v>
          </cell>
          <cell r="V13">
            <v>79474.748065549997</v>
          </cell>
          <cell r="W13">
            <v>9.6958611117921976</v>
          </cell>
        </row>
        <row r="14">
          <cell r="A14">
            <v>2003</v>
          </cell>
          <cell r="B14">
            <v>11255.1</v>
          </cell>
          <cell r="C14">
            <v>-5.4026340782827162</v>
          </cell>
          <cell r="D14">
            <v>7379.4</v>
          </cell>
          <cell r="E14">
            <v>1.6670340570924793</v>
          </cell>
          <cell r="F14">
            <v>3768.1</v>
          </cell>
          <cell r="G14">
            <v>-14.956666967590508</v>
          </cell>
          <cell r="H14">
            <v>107.6</v>
          </cell>
          <cell r="I14">
            <v>17338.099999999999</v>
          </cell>
          <cell r="J14">
            <v>4.3772199145144697</v>
          </cell>
          <cell r="K14">
            <v>2946.4</v>
          </cell>
          <cell r="L14">
            <v>7.321337510016761</v>
          </cell>
          <cell r="M14">
            <v>10562</v>
          </cell>
          <cell r="N14">
            <v>6.0803888877729406</v>
          </cell>
          <cell r="O14">
            <v>3829.6999999999989</v>
          </cell>
          <cell r="P14">
            <v>-2.0286518291123343</v>
          </cell>
          <cell r="Q14">
            <v>30911.8</v>
          </cell>
          <cell r="R14">
            <v>0.80811374902165767</v>
          </cell>
          <cell r="S14">
            <v>33095.5</v>
          </cell>
          <cell r="T14">
            <v>-1.7596613661122689</v>
          </cell>
          <cell r="U14">
            <v>-4853.1000000000004</v>
          </cell>
          <cell r="V14">
            <v>83376.996094670001</v>
          </cell>
          <cell r="W14">
            <v>4.9100476869728027</v>
          </cell>
        </row>
        <row r="15">
          <cell r="A15">
            <v>2004</v>
          </cell>
          <cell r="B15">
            <v>11307.9</v>
          </cell>
          <cell r="C15">
            <v>0.4691206652983908</v>
          </cell>
          <cell r="D15">
            <v>7398.1</v>
          </cell>
          <cell r="E15">
            <v>0.25340813616283242</v>
          </cell>
          <cell r="F15">
            <v>3891.8</v>
          </cell>
          <cell r="G15">
            <v>3.2828215811682355</v>
          </cell>
          <cell r="H15">
            <v>18</v>
          </cell>
          <cell r="I15">
            <v>17074.5</v>
          </cell>
          <cell r="J15">
            <v>-1.520351134207317</v>
          </cell>
          <cell r="K15">
            <v>2963.5</v>
          </cell>
          <cell r="L15">
            <v>0.58036926418681389</v>
          </cell>
          <cell r="M15">
            <v>10340.700000000001</v>
          </cell>
          <cell r="N15">
            <v>-2.0952471122893286</v>
          </cell>
          <cell r="O15">
            <v>3770.2999999999993</v>
          </cell>
          <cell r="P15">
            <v>-1.5510353291380454</v>
          </cell>
          <cell r="Q15">
            <v>31025.3</v>
          </cell>
          <cell r="R15">
            <v>0.36717370065800026</v>
          </cell>
          <cell r="S15">
            <v>37074</v>
          </cell>
          <cell r="T15">
            <v>12.021271774108257</v>
          </cell>
          <cell r="U15">
            <v>-9248.2999999999993</v>
          </cell>
          <cell r="V15">
            <v>90739.085918189987</v>
          </cell>
          <cell r="W15">
            <v>8.8298813442028177</v>
          </cell>
        </row>
        <row r="16">
          <cell r="A16">
            <v>2005</v>
          </cell>
          <cell r="B16">
            <v>11519.2</v>
          </cell>
          <cell r="C16">
            <v>1.8686051344635217</v>
          </cell>
          <cell r="D16">
            <v>7753.3</v>
          </cell>
          <cell r="E16">
            <v>4.8012327489490616</v>
          </cell>
          <cell r="F16">
            <v>3721.3</v>
          </cell>
          <cell r="G16">
            <v>-4.3810062182023728</v>
          </cell>
          <cell r="H16">
            <v>44.6</v>
          </cell>
          <cell r="I16">
            <v>18916.5</v>
          </cell>
          <cell r="J16">
            <v>10.788017218659405</v>
          </cell>
          <cell r="K16">
            <v>2992.8</v>
          </cell>
          <cell r="L16">
            <v>0.98869579888645376</v>
          </cell>
          <cell r="M16">
            <v>11671.6</v>
          </cell>
          <cell r="N16">
            <v>12.870501996963441</v>
          </cell>
          <cell r="O16">
            <v>4252.0999999999985</v>
          </cell>
          <cell r="P16">
            <v>12.778823966262621</v>
          </cell>
          <cell r="Q16">
            <v>32553.8</v>
          </cell>
          <cell r="R16">
            <v>4.9266244000863821</v>
          </cell>
          <cell r="S16">
            <v>38625.699999999997</v>
          </cell>
          <cell r="T16">
            <v>4.1854129578680244</v>
          </cell>
          <cell r="U16">
            <v>-9144.7000000000007</v>
          </cell>
          <cell r="V16">
            <v>101758.00420751001</v>
          </cell>
          <cell r="W16">
            <v>12.14351916577013</v>
          </cell>
        </row>
        <row r="17">
          <cell r="A17">
            <v>2006</v>
          </cell>
          <cell r="B17">
            <v>12610.5</v>
          </cell>
          <cell r="C17">
            <v>9.4737481769567182</v>
          </cell>
          <cell r="D17">
            <v>8233.2999999999993</v>
          </cell>
          <cell r="E17">
            <v>6.1909122567164871</v>
          </cell>
          <cell r="F17">
            <v>4333</v>
          </cell>
          <cell r="G17">
            <v>16.437803993228158</v>
          </cell>
          <cell r="H17">
            <v>44.2</v>
          </cell>
          <cell r="I17">
            <v>20016.2</v>
          </cell>
          <cell r="J17">
            <v>5.8134432902492676</v>
          </cell>
          <cell r="K17">
            <v>3045.1</v>
          </cell>
          <cell r="L17">
            <v>1.7475273990911404</v>
          </cell>
          <cell r="M17">
            <v>12401.1</v>
          </cell>
          <cell r="N17">
            <v>6.2502141951403303</v>
          </cell>
          <cell r="O17">
            <v>4570</v>
          </cell>
          <cell r="P17">
            <v>7.476305825356917</v>
          </cell>
          <cell r="Q17">
            <v>35429.9</v>
          </cell>
          <cell r="R17">
            <v>8.8349132820131615</v>
          </cell>
          <cell r="S17">
            <v>39869.300000000003</v>
          </cell>
          <cell r="T17">
            <v>3.2196180263399867</v>
          </cell>
          <cell r="U17">
            <v>-7139.8</v>
          </cell>
          <cell r="V17">
            <v>108557.14506003</v>
          </cell>
          <cell r="W17">
            <v>6.6816766950881288</v>
          </cell>
        </row>
        <row r="18">
          <cell r="A18">
            <v>2007</v>
          </cell>
          <cell r="B18">
            <v>14763.1</v>
          </cell>
          <cell r="C18">
            <v>17.069902065738859</v>
          </cell>
          <cell r="D18">
            <v>9050.5</v>
          </cell>
          <cell r="E18">
            <v>9.9255462572723161</v>
          </cell>
          <cell r="F18">
            <v>5689.4</v>
          </cell>
          <cell r="G18">
            <v>31.303946457419784</v>
          </cell>
          <cell r="H18">
            <v>23.2</v>
          </cell>
          <cell r="I18">
            <v>20875.2</v>
          </cell>
          <cell r="J18">
            <v>4.2915238656688075</v>
          </cell>
          <cell r="K18">
            <v>3168.9</v>
          </cell>
          <cell r="L18">
            <v>4.0655479294604504</v>
          </cell>
          <cell r="M18">
            <v>13196.4</v>
          </cell>
          <cell r="N18">
            <v>6.4131407697704219</v>
          </cell>
          <cell r="O18">
            <v>4509.9000000000015</v>
          </cell>
          <cell r="P18">
            <v>-1.3150984682713016</v>
          </cell>
          <cell r="Q18">
            <v>38803.5</v>
          </cell>
          <cell r="R18">
            <v>9.5219009932288685</v>
          </cell>
          <cell r="S18">
            <v>41296.400000000001</v>
          </cell>
          <cell r="T18">
            <v>3.579445839279856</v>
          </cell>
          <cell r="U18">
            <v>-5035.5</v>
          </cell>
          <cell r="V18">
            <v>112804.12653009</v>
          </cell>
          <cell r="W18">
            <v>3.9122081441175425</v>
          </cell>
        </row>
        <row r="19">
          <cell r="A19">
            <v>2008</v>
          </cell>
          <cell r="B19">
            <v>15305.3</v>
          </cell>
          <cell r="C19">
            <v>3.6726703741084066</v>
          </cell>
          <cell r="D19">
            <v>9334.4</v>
          </cell>
          <cell r="E19">
            <v>3.1368432683277092</v>
          </cell>
          <cell r="F19">
            <v>5952</v>
          </cell>
          <cell r="G19">
            <v>4.6156009421028728</v>
          </cell>
          <cell r="H19">
            <v>18.899999999999999</v>
          </cell>
          <cell r="I19">
            <v>20291</v>
          </cell>
          <cell r="J19">
            <v>-2.7985360619299513</v>
          </cell>
          <cell r="K19">
            <v>2532.1999999999998</v>
          </cell>
          <cell r="L19">
            <v>-20.092145539461654</v>
          </cell>
          <cell r="M19">
            <v>13427.5</v>
          </cell>
          <cell r="N19">
            <v>1.751235185353579</v>
          </cell>
          <cell r="O19">
            <v>4331.2999999999993</v>
          </cell>
          <cell r="P19">
            <v>-3.9601765005876359</v>
          </cell>
          <cell r="Q19">
            <v>38912.1</v>
          </cell>
          <cell r="R19">
            <v>0.27987166106149175</v>
          </cell>
          <cell r="S19">
            <v>43172.4</v>
          </cell>
          <cell r="T19">
            <v>4.5427688612082306</v>
          </cell>
          <cell r="U19">
            <v>-5179.8</v>
          </cell>
          <cell r="V19">
            <v>118462.69542481998</v>
          </cell>
          <cell r="W19">
            <v>5.0162782770367613</v>
          </cell>
        </row>
        <row r="20">
          <cell r="A20">
            <v>2009</v>
          </cell>
          <cell r="B20">
            <v>13489.4</v>
          </cell>
          <cell r="C20">
            <v>-11.864517520074742</v>
          </cell>
          <cell r="D20">
            <v>8950.9</v>
          </cell>
          <cell r="E20">
            <v>-4.1084590332533395</v>
          </cell>
          <cell r="F20">
            <v>4540.3</v>
          </cell>
          <cell r="G20">
            <v>-23.718077956989248</v>
          </cell>
          <cell r="H20">
            <v>-1.8</v>
          </cell>
          <cell r="I20">
            <v>17163.599999999999</v>
          </cell>
          <cell r="J20">
            <v>-15.412744566556611</v>
          </cell>
          <cell r="K20">
            <v>2434.1999999999998</v>
          </cell>
          <cell r="L20">
            <v>-3.8701524366163795</v>
          </cell>
          <cell r="M20">
            <v>10883.4</v>
          </cell>
          <cell r="N20">
            <v>-18.946937255632108</v>
          </cell>
          <cell r="O20">
            <v>3846</v>
          </cell>
          <cell r="P20">
            <v>-11.204488259875774</v>
          </cell>
          <cell r="Q20">
            <v>34166.300000000003</v>
          </cell>
          <cell r="R20">
            <v>-12.196206321426999</v>
          </cell>
          <cell r="S20">
            <v>45019.6</v>
          </cell>
          <cell r="T20">
            <v>4.2786595139487247</v>
          </cell>
          <cell r="U20">
            <v>-14057.3</v>
          </cell>
          <cell r="V20">
            <v>132746.40752656996</v>
          </cell>
          <cell r="W20">
            <v>12.057561285877426</v>
          </cell>
        </row>
        <row r="21">
          <cell r="A21">
            <v>2010</v>
          </cell>
          <cell r="B21">
            <v>13569.1</v>
          </cell>
          <cell r="C21">
            <v>0.59083428469762111</v>
          </cell>
          <cell r="D21">
            <v>8936.7000000000007</v>
          </cell>
          <cell r="E21">
            <v>-0.15864326492305736</v>
          </cell>
          <cell r="F21">
            <v>4591.6000000000004</v>
          </cell>
          <cell r="G21">
            <v>1.1298812853776354</v>
          </cell>
          <cell r="H21">
            <v>40.799999999999997</v>
          </cell>
          <cell r="I21">
            <v>18720.599999999999</v>
          </cell>
          <cell r="J21">
            <v>9.0715234566174985</v>
          </cell>
          <cell r="K21">
            <v>2406.1</v>
          </cell>
          <cell r="L21">
            <v>-1.1543833703064621</v>
          </cell>
          <cell r="M21">
            <v>12145.9</v>
          </cell>
          <cell r="N21">
            <v>11.600235220611196</v>
          </cell>
          <cell r="O21">
            <v>4168.5999999999985</v>
          </cell>
          <cell r="P21">
            <v>8.387935517420658</v>
          </cell>
          <cell r="Q21">
            <v>35462.199999999997</v>
          </cell>
          <cell r="R21">
            <v>3.7929187532744066</v>
          </cell>
          <cell r="S21">
            <v>46573.8</v>
          </cell>
          <cell r="T21">
            <v>3.452274120605253</v>
          </cell>
          <cell r="U21">
            <v>-14278.3</v>
          </cell>
          <cell r="V21">
            <v>151775.34277890006</v>
          </cell>
          <cell r="W21">
            <v>14.334802430356802</v>
          </cell>
        </row>
        <row r="22">
          <cell r="A22">
            <v>2011</v>
          </cell>
          <cell r="B22">
            <v>15046.9</v>
          </cell>
          <cell r="C22">
            <v>10.890921284388796</v>
          </cell>
          <cell r="D22">
            <v>9831</v>
          </cell>
          <cell r="E22">
            <v>10.007049582060489</v>
          </cell>
          <cell r="F22">
            <v>5167.6000000000004</v>
          </cell>
          <cell r="G22">
            <v>12.54464674623226</v>
          </cell>
          <cell r="H22">
            <v>48.3</v>
          </cell>
          <cell r="I22">
            <v>19312.3</v>
          </cell>
          <cell r="J22">
            <v>3.1606892941465645</v>
          </cell>
          <cell r="K22">
            <v>2305.5</v>
          </cell>
          <cell r="L22">
            <v>-4.1810398570300435</v>
          </cell>
          <cell r="M22">
            <v>13051.6</v>
          </cell>
          <cell r="N22">
            <v>7.456837286656409</v>
          </cell>
          <cell r="O22">
            <v>3955.1999999999989</v>
          </cell>
          <cell r="P22">
            <v>-5.1192246797485836</v>
          </cell>
          <cell r="Q22">
            <v>38061</v>
          </cell>
          <cell r="R22">
            <v>7.3283665424029039</v>
          </cell>
          <cell r="S22">
            <v>45575.1</v>
          </cell>
          <cell r="T22">
            <v>-2.1443386625098384</v>
          </cell>
          <cell r="U22">
            <v>-7043.8</v>
          </cell>
          <cell r="V22">
            <v>174895.25215132002</v>
          </cell>
          <cell r="W22">
            <v>15.232981160912345</v>
          </cell>
        </row>
        <row r="23">
          <cell r="A23">
            <v>2012</v>
          </cell>
          <cell r="B23">
            <v>13633.6</v>
          </cell>
          <cell r="C23">
            <v>-9.3926323694581555</v>
          </cell>
          <cell r="D23">
            <v>9085.5</v>
          </cell>
          <cell r="E23">
            <v>-7.5831553249923758</v>
          </cell>
          <cell r="F23">
            <v>4280.5</v>
          </cell>
          <cell r="G23">
            <v>-17.166576360399418</v>
          </cell>
          <cell r="H23">
            <v>267.60000000000002</v>
          </cell>
          <cell r="I23">
            <v>18407</v>
          </cell>
          <cell r="J23">
            <v>-4.6876860860695047</v>
          </cell>
          <cell r="K23">
            <v>2115.6</v>
          </cell>
          <cell r="L23">
            <v>-8.2368249837345502</v>
          </cell>
          <cell r="M23">
            <v>12800.1</v>
          </cell>
          <cell r="N23">
            <v>-1.9269668086671459</v>
          </cell>
          <cell r="O23">
            <v>3491.2999999999993</v>
          </cell>
          <cell r="P23">
            <v>-11.728863268608407</v>
          </cell>
          <cell r="Q23">
            <v>35756.6</v>
          </cell>
          <cell r="R23">
            <v>-6.0544914742124547</v>
          </cell>
          <cell r="S23">
            <v>45933.8</v>
          </cell>
          <cell r="T23">
            <v>0.78705257914958793</v>
          </cell>
          <cell r="U23">
            <v>-8896</v>
          </cell>
          <cell r="V23">
            <v>194465.58471571008</v>
          </cell>
          <cell r="W23">
            <v>11.189744903685408</v>
          </cell>
        </row>
        <row r="24">
          <cell r="A24">
            <v>2013</v>
          </cell>
          <cell r="B24">
            <v>17415.099999999999</v>
          </cell>
          <cell r="C24">
            <v>27.736621288581148</v>
          </cell>
          <cell r="D24">
            <v>12311.5</v>
          </cell>
          <cell r="E24">
            <v>35.507126740410541</v>
          </cell>
          <cell r="F24">
            <v>5095</v>
          </cell>
          <cell r="G24">
            <v>19.02815091694896</v>
          </cell>
          <cell r="H24">
            <v>8.6</v>
          </cell>
          <cell r="I24">
            <v>18857.900000000001</v>
          </cell>
          <cell r="J24">
            <v>2.4496115608192639</v>
          </cell>
          <cell r="K24">
            <v>2102.1999999999998</v>
          </cell>
          <cell r="L24">
            <v>-0.63339005483078381</v>
          </cell>
          <cell r="M24">
            <v>13249.1</v>
          </cell>
          <cell r="N24">
            <v>3.5077850954289431</v>
          </cell>
          <cell r="O24">
            <v>3506.6000000000022</v>
          </cell>
          <cell r="P24">
            <v>0.43823217712608198</v>
          </cell>
          <cell r="Q24">
            <v>40526.800000000003</v>
          </cell>
          <cell r="R24">
            <v>13.340753874809124</v>
          </cell>
          <cell r="S24">
            <v>47232.1</v>
          </cell>
          <cell r="T24">
            <v>2.8264589474417363</v>
          </cell>
          <cell r="U24">
            <v>-7664.5</v>
          </cell>
          <cell r="V24">
            <v>204252.34143304999</v>
          </cell>
          <cell r="W24">
            <v>5.032642013057071</v>
          </cell>
        </row>
        <row r="25">
          <cell r="A25">
            <v>2014</v>
          </cell>
          <cell r="B25">
            <v>17539.400000000001</v>
          </cell>
          <cell r="C25">
            <v>0.71374841373292952</v>
          </cell>
          <cell r="D25">
            <v>12854</v>
          </cell>
          <cell r="E25">
            <v>4.4064492547618102</v>
          </cell>
          <cell r="F25">
            <v>4519.1000000000004</v>
          </cell>
          <cell r="G25">
            <v>-11.303238469087333</v>
          </cell>
          <cell r="H25">
            <v>166.3</v>
          </cell>
          <cell r="I25">
            <v>19581</v>
          </cell>
          <cell r="J25">
            <v>3.8344672524512191</v>
          </cell>
          <cell r="K25">
            <v>2092.6</v>
          </cell>
          <cell r="L25">
            <v>-0.45666444677004847</v>
          </cell>
          <cell r="M25">
            <v>13814.1</v>
          </cell>
          <cell r="N25">
            <v>4.2644406035126963</v>
          </cell>
          <cell r="O25">
            <v>3674.2999999999993</v>
          </cell>
          <cell r="P25">
            <v>4.7824103119830284</v>
          </cell>
          <cell r="Q25">
            <v>40981.599999999999</v>
          </cell>
          <cell r="R25">
            <v>1.1222203578866328</v>
          </cell>
          <cell r="S25">
            <v>47124.3</v>
          </cell>
          <cell r="T25">
            <v>-0.22823461163063996</v>
          </cell>
          <cell r="U25">
            <v>-7127.9</v>
          </cell>
          <cell r="V25">
            <v>217126.4014532101</v>
          </cell>
          <cell r="W25">
            <v>6.3030171061123355</v>
          </cell>
        </row>
        <row r="26">
          <cell r="A26">
            <v>2015</v>
          </cell>
          <cell r="B26">
            <v>18245.8</v>
          </cell>
          <cell r="C26">
            <v>4.0275037914637721</v>
          </cell>
          <cell r="D26">
            <v>12695.7</v>
          </cell>
          <cell r="E26">
            <v>-1.2315232612416338</v>
          </cell>
          <cell r="F26">
            <v>5248.3</v>
          </cell>
          <cell r="G26">
            <v>16.13595627447944</v>
          </cell>
          <cell r="H26">
            <v>301.8</v>
          </cell>
          <cell r="I26">
            <v>20603.7</v>
          </cell>
          <cell r="J26">
            <v>5.2229201777232959</v>
          </cell>
          <cell r="K26">
            <v>2117.1</v>
          </cell>
          <cell r="L26">
            <v>1.1707923157794085</v>
          </cell>
          <cell r="M26">
            <v>14844.3</v>
          </cell>
          <cell r="N26">
            <v>7.4575976719438728</v>
          </cell>
          <cell r="O26">
            <v>3642.3000000000029</v>
          </cell>
          <cell r="P26">
            <v>-0.87091418773633222</v>
          </cell>
          <cell r="Q26">
            <v>42750.6</v>
          </cell>
          <cell r="R26">
            <v>4.3165713393327678</v>
          </cell>
          <cell r="S26">
            <v>47111.1</v>
          </cell>
          <cell r="T26">
            <v>-2.8011026158495156E-2</v>
          </cell>
          <cell r="U26">
            <v>-5606.4</v>
          </cell>
          <cell r="V26">
            <v>226362.77047174011</v>
          </cell>
          <cell r="W26">
            <v>4.2539133687620136</v>
          </cell>
        </row>
        <row r="27">
          <cell r="A27">
            <v>2016</v>
          </cell>
          <cell r="B27">
            <v>17747.7</v>
          </cell>
          <cell r="C27">
            <v>-2.7299433294237474</v>
          </cell>
          <cell r="D27">
            <v>12215.2</v>
          </cell>
          <cell r="E27">
            <v>-3.7847460163677482</v>
          </cell>
          <cell r="F27">
            <v>5229.6000000000004</v>
          </cell>
          <cell r="G27">
            <v>-0.3563058514185542</v>
          </cell>
          <cell r="H27">
            <v>302.89999999999998</v>
          </cell>
          <cell r="I27">
            <v>22495.5</v>
          </cell>
          <cell r="J27">
            <v>9.1818459791202685</v>
          </cell>
          <cell r="K27">
            <v>3259.3</v>
          </cell>
          <cell r="L27">
            <v>53.95115960512021</v>
          </cell>
          <cell r="M27">
            <v>15082.5</v>
          </cell>
          <cell r="N27">
            <v>1.6046563327337822</v>
          </cell>
          <cell r="O27">
            <v>4153.7000000000007</v>
          </cell>
          <cell r="P27">
            <v>14.040578755182096</v>
          </cell>
          <cell r="Q27">
            <v>44125.599999999999</v>
          </cell>
          <cell r="R27">
            <v>3.2163291275444124</v>
          </cell>
          <cell r="S27">
            <v>48826</v>
          </cell>
          <cell r="T27">
            <v>3.6401187830468871</v>
          </cell>
          <cell r="U27">
            <v>-6132.2</v>
          </cell>
          <cell r="V27">
            <v>236282.8064677901</v>
          </cell>
          <cell r="W27">
            <v>4.3823619826602425</v>
          </cell>
        </row>
        <row r="28">
          <cell r="A28">
            <v>2017</v>
          </cell>
          <cell r="B28">
            <v>18334.7</v>
          </cell>
          <cell r="C28">
            <v>3.3074708272057762</v>
          </cell>
          <cell r="D28">
            <v>12230.1</v>
          </cell>
          <cell r="E28">
            <v>0.12197917348876786</v>
          </cell>
          <cell r="F28">
            <v>5751.7</v>
          </cell>
          <cell r="G28">
            <v>9.9835551476212174</v>
          </cell>
          <cell r="H28">
            <v>352.9</v>
          </cell>
          <cell r="I28">
            <v>23876.799999999999</v>
          </cell>
          <cell r="J28">
            <v>6.1403391789469026</v>
          </cell>
          <cell r="K28">
            <v>3365.9</v>
          </cell>
          <cell r="L28">
            <v>3.2706409351701353</v>
          </cell>
          <cell r="M28">
            <v>16001.4</v>
          </cell>
          <cell r="N28">
            <v>6.0924912978617556</v>
          </cell>
          <cell r="O28">
            <v>4509.5</v>
          </cell>
          <cell r="P28">
            <v>8.5658569468184851</v>
          </cell>
          <cell r="Q28">
            <v>45532.7</v>
          </cell>
          <cell r="R28">
            <v>3.1888518229780374</v>
          </cell>
          <cell r="S28">
            <v>48672.5</v>
          </cell>
          <cell r="T28">
            <v>-0.31438168189079363</v>
          </cell>
          <cell r="U28">
            <v>-4786</v>
          </cell>
          <cell r="V28">
            <v>238263.12098055007</v>
          </cell>
          <cell r="W28">
            <v>0.83811198214709748</v>
          </cell>
        </row>
        <row r="29">
          <cell r="A29">
            <v>2018</v>
          </cell>
          <cell r="B29">
            <v>19742.305167620001</v>
          </cell>
          <cell r="C29">
            <v>7.6772740629516676</v>
          </cell>
          <cell r="D29">
            <v>12904.48576053</v>
          </cell>
          <cell r="E29">
            <v>5.5141475583192232</v>
          </cell>
          <cell r="F29">
            <v>6339.9811663700002</v>
          </cell>
          <cell r="G29">
            <v>10.22795288992819</v>
          </cell>
          <cell r="H29">
            <v>497.83824072000061</v>
          </cell>
          <cell r="I29">
            <v>24578.24853723</v>
          </cell>
          <cell r="J29">
            <v>2.9377828571249154</v>
          </cell>
          <cell r="K29">
            <v>3286.2417617199999</v>
          </cell>
          <cell r="L29">
            <v>-2.3666252200005999</v>
          </cell>
          <cell r="M29">
            <v>16670.34217647</v>
          </cell>
          <cell r="N29">
            <v>4.1805228071918776</v>
          </cell>
          <cell r="O29">
            <v>4621.6645990399993</v>
          </cell>
          <cell r="P29">
            <v>2.4872956877702421</v>
          </cell>
          <cell r="Q29">
            <v>47842.42146967</v>
          </cell>
          <cell r="R29">
            <v>5.0726652925699511</v>
          </cell>
          <cell r="S29">
            <v>49530.552101319983</v>
          </cell>
          <cell r="T29">
            <v>1.7629094484975667</v>
          </cell>
          <cell r="U29">
            <v>-3666.2493376499842</v>
          </cell>
          <cell r="V29">
            <v>245558.4540971001</v>
          </cell>
          <cell r="W29">
            <v>3.0618809518345671</v>
          </cell>
        </row>
        <row r="30">
          <cell r="A30">
            <v>2019</v>
          </cell>
          <cell r="B30">
            <v>19870.932872130001</v>
          </cell>
          <cell r="C30">
            <v>0.65153336156997455</v>
          </cell>
          <cell r="D30">
            <v>13172.402153110001</v>
          </cell>
          <cell r="E30">
            <v>2.0761493139033576</v>
          </cell>
          <cell r="F30">
            <v>6315.8237436400004</v>
          </cell>
          <cell r="G30">
            <v>-0.38103303615697826</v>
          </cell>
          <cell r="H30">
            <v>382.70697537999877</v>
          </cell>
          <cell r="I30">
            <v>26131.299955659997</v>
          </cell>
          <cell r="J30">
            <v>6.3188042714984647</v>
          </cell>
          <cell r="K30">
            <v>3516.5375456800002</v>
          </cell>
          <cell r="L30">
            <v>7.0078771027322233</v>
          </cell>
          <cell r="M30">
            <v>17843.05908228</v>
          </cell>
          <cell r="N30">
            <v>7.0347500572920438</v>
          </cell>
          <cell r="O30">
            <v>4771.7033276999973</v>
          </cell>
          <cell r="P30">
            <v>3.2464218344871512</v>
          </cell>
          <cell r="Q30">
            <v>49841.047966919985</v>
          </cell>
          <cell r="R30">
            <v>4.1775195231642357</v>
          </cell>
          <cell r="S30">
            <v>50899.719557249999</v>
          </cell>
          <cell r="T30">
            <v>2.7642887023129532</v>
          </cell>
          <cell r="U30">
            <v>-3968.9651490900142</v>
          </cell>
          <cell r="V30">
            <v>251012.33796526</v>
          </cell>
          <cell r="W30">
            <v>2.2210124624759686</v>
          </cell>
        </row>
        <row r="32">
          <cell r="A32" t="str">
            <v>III Trim 14</v>
          </cell>
          <cell r="B32">
            <v>5278.9</v>
          </cell>
          <cell r="C32">
            <v>12.833173025542365</v>
          </cell>
          <cell r="D32">
            <v>3967.3999999999996</v>
          </cell>
          <cell r="E32">
            <v>14.847300622376608</v>
          </cell>
          <cell r="F32">
            <v>1309.2000000000003</v>
          </cell>
          <cell r="G32">
            <v>7.1358428805237537</v>
          </cell>
          <cell r="H32">
            <v>2.3000000000000114</v>
          </cell>
          <cell r="I32">
            <v>5148.7000000000007</v>
          </cell>
          <cell r="J32">
            <v>12.0964054777819</v>
          </cell>
          <cell r="K32">
            <v>552.4</v>
          </cell>
          <cell r="L32">
            <v>-0.37871956717764022</v>
          </cell>
          <cell r="M32">
            <v>3518.2</v>
          </cell>
          <cell r="N32">
            <v>16.139042022909564</v>
          </cell>
          <cell r="O32">
            <v>1078.1000000000013</v>
          </cell>
          <cell r="P32">
            <v>6.8166055682155928</v>
          </cell>
          <cell r="Q32">
            <v>11557.899999999998</v>
          </cell>
          <cell r="R32">
            <v>11.14006577302537</v>
          </cell>
          <cell r="S32">
            <v>11158.899999999998</v>
          </cell>
          <cell r="T32">
            <v>1.0713203519887742</v>
          </cell>
          <cell r="U32">
            <v>113.89999999999964</v>
          </cell>
          <cell r="V32" t="str">
            <v>:</v>
          </cell>
          <cell r="W32" t="str">
            <v>:</v>
          </cell>
        </row>
        <row r="33">
          <cell r="A33" t="str">
            <v>IV Trim 14</v>
          </cell>
          <cell r="B33">
            <v>4532.1000000000022</v>
          </cell>
          <cell r="C33">
            <v>-16.446664945982761</v>
          </cell>
          <cell r="D33">
            <v>3391</v>
          </cell>
          <cell r="E33">
            <v>-10.518260502427694</v>
          </cell>
          <cell r="F33">
            <v>1139.7000000000003</v>
          </cell>
          <cell r="G33">
            <v>-30.13547477471954</v>
          </cell>
          <cell r="H33">
            <v>1.4000000000000057</v>
          </cell>
          <cell r="I33">
            <v>5024</v>
          </cell>
          <cell r="J33">
            <v>-2.626223471266627</v>
          </cell>
          <cell r="K33">
            <v>521.59999999999991</v>
          </cell>
          <cell r="L33">
            <v>0.13438279900172745</v>
          </cell>
          <cell r="M33">
            <v>3529.7000000000007</v>
          </cell>
          <cell r="N33">
            <v>-4.6799891979475916</v>
          </cell>
          <cell r="O33">
            <v>972.69999999999891</v>
          </cell>
          <cell r="P33">
            <v>3.9653698161604041</v>
          </cell>
          <cell r="Q33">
            <v>10561</v>
          </cell>
          <cell r="R33">
            <v>-9.1464358837597786</v>
          </cell>
          <cell r="S33">
            <v>12199.700000000004</v>
          </cell>
          <cell r="T33">
            <v>-8.6575321952680184</v>
          </cell>
          <cell r="U33">
            <v>-1950.2999999999993</v>
          </cell>
          <cell r="V33" t="str">
            <v>:</v>
          </cell>
          <cell r="W33" t="str">
            <v>:</v>
          </cell>
        </row>
        <row r="34">
          <cell r="A34" t="str">
            <v>I Trim 15</v>
          </cell>
          <cell r="B34">
            <v>3633.8</v>
          </cell>
          <cell r="C34">
            <v>0.10192556678880749</v>
          </cell>
          <cell r="D34">
            <v>3240.5</v>
          </cell>
          <cell r="E34">
            <v>-1.7553965559059037</v>
          </cell>
          <cell r="F34">
            <v>343.2</v>
          </cell>
          <cell r="G34">
            <v>3.9055404178020012</v>
          </cell>
          <cell r="H34">
            <v>50.1</v>
          </cell>
          <cell r="I34">
            <v>5297.2</v>
          </cell>
          <cell r="J34">
            <v>9.6002648348920019</v>
          </cell>
          <cell r="K34">
            <v>528.62271270999997</v>
          </cell>
          <cell r="L34">
            <v>6.5986514841702046</v>
          </cell>
          <cell r="M34">
            <v>3992</v>
          </cell>
          <cell r="N34">
            <v>10.999888777666555</v>
          </cell>
          <cell r="O34">
            <v>776.57728728999973</v>
          </cell>
          <cell r="P34">
            <v>4.8153984734782256</v>
          </cell>
          <cell r="Q34">
            <v>9831.5</v>
          </cell>
          <cell r="R34">
            <v>6.7979621321572381</v>
          </cell>
          <cell r="S34">
            <v>11143.38522077</v>
          </cell>
          <cell r="T34">
            <v>5.5884742720019744</v>
          </cell>
          <cell r="U34">
            <v>-1541.8</v>
          </cell>
          <cell r="V34" t="str">
            <v>:</v>
          </cell>
          <cell r="W34" t="str">
            <v>:</v>
          </cell>
        </row>
        <row r="35">
          <cell r="A35" t="str">
            <v>II Trim 15</v>
          </cell>
          <cell r="B35">
            <v>4164.5999999999995</v>
          </cell>
          <cell r="C35">
            <v>1.6177439426103604</v>
          </cell>
          <cell r="D35">
            <v>2234.6000000000004</v>
          </cell>
          <cell r="E35">
            <v>1.7021663935918383</v>
          </cell>
          <cell r="F35">
            <v>1772.4999999999998</v>
          </cell>
          <cell r="G35">
            <v>1.8736709006264647</v>
          </cell>
          <cell r="H35">
            <v>157.5</v>
          </cell>
          <cell r="I35">
            <v>4701.3</v>
          </cell>
          <cell r="J35">
            <v>2.7584096522480479</v>
          </cell>
          <cell r="K35">
            <v>556.07728729000007</v>
          </cell>
          <cell r="L35">
            <v>6.3855533365219088</v>
          </cell>
          <cell r="M35">
            <v>3323.3</v>
          </cell>
          <cell r="N35">
            <v>4.8425768187267551</v>
          </cell>
          <cell r="O35">
            <v>821.92271271000027</v>
          </cell>
          <cell r="P35">
            <v>-6.8748342726035787</v>
          </cell>
          <cell r="Q35">
            <v>9999.2000000000007</v>
          </cell>
          <cell r="R35">
            <v>3.5435435435435636</v>
          </cell>
          <cell r="S35">
            <v>13338.414779229999</v>
          </cell>
          <cell r="T35">
            <v>0.95605376306566825</v>
          </cell>
          <cell r="U35">
            <v>-3624.5999999999995</v>
          </cell>
          <cell r="V35" t="str">
            <v>:</v>
          </cell>
          <cell r="W35" t="str">
            <v>:</v>
          </cell>
        </row>
        <row r="36">
          <cell r="A36" t="str">
            <v>III Trim 15</v>
          </cell>
          <cell r="B36">
            <v>5627.4</v>
          </cell>
          <cell r="C36">
            <v>6.6017541533274056</v>
          </cell>
          <cell r="D36">
            <v>3903.7999999999993</v>
          </cell>
          <cell r="E36">
            <v>-1.6030649795836069</v>
          </cell>
          <cell r="F36">
            <v>1722.5</v>
          </cell>
          <cell r="G36">
            <v>31.568897036358067</v>
          </cell>
          <cell r="H36">
            <v>1.0999999999999943</v>
          </cell>
          <cell r="I36">
            <v>5612.9</v>
          </cell>
          <cell r="J36">
            <v>9.0158680832054472</v>
          </cell>
          <cell r="K36">
            <v>596.29999999999995</v>
          </cell>
          <cell r="L36">
            <v>7.9471397538015935</v>
          </cell>
          <cell r="M36">
            <v>3849.9999999999991</v>
          </cell>
          <cell r="N36">
            <v>9.4309590131316838</v>
          </cell>
          <cell r="O36">
            <v>1166.6000000000004</v>
          </cell>
          <cell r="P36">
            <v>8.2088860031535944</v>
          </cell>
          <cell r="Q36">
            <v>12207.2</v>
          </cell>
          <cell r="R36">
            <v>5.6178025419842896</v>
          </cell>
          <cell r="S36">
            <v>10956.500000000004</v>
          </cell>
          <cell r="T36">
            <v>-1.8137988511411862</v>
          </cell>
          <cell r="U36">
            <v>929.69999999999982</v>
          </cell>
          <cell r="V36" t="str">
            <v>:</v>
          </cell>
          <cell r="W36" t="str">
            <v>:</v>
          </cell>
        </row>
        <row r="37">
          <cell r="A37" t="str">
            <v>IV Trim 15</v>
          </cell>
          <cell r="B37">
            <v>4820</v>
          </cell>
          <cell r="C37">
            <v>6.3524635378742147</v>
          </cell>
          <cell r="D37">
            <v>3316.8000000000011</v>
          </cell>
          <cell r="E37">
            <v>-2.1881450899439443</v>
          </cell>
          <cell r="F37">
            <v>1410.1000000000004</v>
          </cell>
          <cell r="G37">
            <v>23.725541809248043</v>
          </cell>
          <cell r="H37">
            <v>93.100000000000023</v>
          </cell>
          <cell r="I37">
            <v>4992.3000000000011</v>
          </cell>
          <cell r="J37">
            <v>-0.63097133757959512</v>
          </cell>
          <cell r="K37">
            <v>436.09999999999991</v>
          </cell>
          <cell r="L37">
            <v>-16.391871165644176</v>
          </cell>
          <cell r="M37">
            <v>3679</v>
          </cell>
          <cell r="N37">
            <v>4.2298212312661008</v>
          </cell>
          <cell r="O37">
            <v>877.20000000000255</v>
          </cell>
          <cell r="P37">
            <v>-9.8180322812785619</v>
          </cell>
          <cell r="Q37">
            <v>10712.699999999997</v>
          </cell>
          <cell r="R37">
            <v>1.4364170059653105</v>
          </cell>
          <cell r="S37">
            <v>11672.799999999996</v>
          </cell>
          <cell r="T37">
            <v>-4.3189586629180212</v>
          </cell>
          <cell r="U37">
            <v>-1369.6999999999998</v>
          </cell>
          <cell r="V37" t="str">
            <v>:</v>
          </cell>
          <cell r="W37" t="str">
            <v>:</v>
          </cell>
        </row>
        <row r="38">
          <cell r="A38" t="str">
            <v>I Trim 16</v>
          </cell>
          <cell r="B38">
            <v>3610.1</v>
          </cell>
          <cell r="C38">
            <v>-0.65220980791458771</v>
          </cell>
          <cell r="D38">
            <v>3234.9</v>
          </cell>
          <cell r="E38">
            <v>-0.17281283752507193</v>
          </cell>
          <cell r="F38">
            <v>374</v>
          </cell>
          <cell r="G38">
            <v>8.9743589743589922</v>
          </cell>
          <cell r="H38">
            <v>1.1000000000000001</v>
          </cell>
          <cell r="I38">
            <v>5366.7</v>
          </cell>
          <cell r="J38">
            <v>1.312013894132761</v>
          </cell>
          <cell r="K38">
            <v>731.1</v>
          </cell>
          <cell r="L38">
            <v>38.30279751923527</v>
          </cell>
          <cell r="M38">
            <v>3724.8</v>
          </cell>
          <cell r="N38">
            <v>-6.6933867735470898</v>
          </cell>
          <cell r="O38">
            <v>910.79999999999927</v>
          </cell>
          <cell r="P38">
            <v>17.283883382476034</v>
          </cell>
          <cell r="Q38">
            <v>9946.2000000000007</v>
          </cell>
          <cell r="R38">
            <v>1.1666581905100912</v>
          </cell>
          <cell r="S38">
            <v>11516.7</v>
          </cell>
          <cell r="T38">
            <v>3.350102072520869</v>
          </cell>
          <cell r="U38">
            <v>-1798.7</v>
          </cell>
          <cell r="V38" t="str">
            <v>:</v>
          </cell>
          <cell r="W38" t="str">
            <v>:</v>
          </cell>
        </row>
        <row r="39">
          <cell r="A39" t="str">
            <v>II Trim 16</v>
          </cell>
          <cell r="B39">
            <v>3899.4</v>
          </cell>
          <cell r="C39">
            <v>-6.3679585074196723</v>
          </cell>
          <cell r="D39">
            <v>2079.9999999999995</v>
          </cell>
          <cell r="E39">
            <v>-6.9184641546585937</v>
          </cell>
          <cell r="F39">
            <v>1633</v>
          </cell>
          <cell r="G39">
            <v>-7.870239774330031</v>
          </cell>
          <cell r="H39">
            <v>186.5</v>
          </cell>
          <cell r="I39">
            <v>5515.0999999999995</v>
          </cell>
          <cell r="J39">
            <v>17.3101057154404</v>
          </cell>
          <cell r="K39">
            <v>841.69999999999993</v>
          </cell>
          <cell r="L39">
            <v>51.36385161529617</v>
          </cell>
          <cell r="M39">
            <v>3630.8</v>
          </cell>
          <cell r="N39">
            <v>9.2528510817560914</v>
          </cell>
          <cell r="O39">
            <v>1042.6000000000004</v>
          </cell>
          <cell r="P39">
            <v>26.848909742668454</v>
          </cell>
          <cell r="Q39">
            <v>10479.599999999999</v>
          </cell>
          <cell r="R39">
            <v>4.8043843507480375</v>
          </cell>
          <cell r="S39">
            <v>13239.2</v>
          </cell>
          <cell r="T39">
            <v>-0.74382736533648597</v>
          </cell>
          <cell r="U39">
            <v>-2995.7</v>
          </cell>
          <cell r="V39" t="str">
            <v>:</v>
          </cell>
          <cell r="W39" t="str">
            <v>:</v>
          </cell>
        </row>
        <row r="40">
          <cell r="A40" t="str">
            <v>III Trim 16</v>
          </cell>
          <cell r="B40">
            <v>5101.2999999999993</v>
          </cell>
          <cell r="C40">
            <v>-9.3489000248782759</v>
          </cell>
          <cell r="D40">
            <v>3501.3000000000011</v>
          </cell>
          <cell r="E40">
            <v>-10.310466724729707</v>
          </cell>
          <cell r="F40">
            <v>1579.9</v>
          </cell>
          <cell r="G40">
            <v>-8.2786647314949136</v>
          </cell>
          <cell r="H40">
            <v>20.099999999999994</v>
          </cell>
          <cell r="I40">
            <v>5822.7999999999993</v>
          </cell>
          <cell r="J40">
            <v>3.7395998503447316</v>
          </cell>
          <cell r="K40">
            <v>872.7</v>
          </cell>
          <cell r="L40">
            <v>46.352507127284923</v>
          </cell>
          <cell r="M40">
            <v>3761</v>
          </cell>
          <cell r="N40">
            <v>-2.311688311688286</v>
          </cell>
          <cell r="O40">
            <v>1189.0999999999985</v>
          </cell>
          <cell r="P40">
            <v>1.9286816389506356</v>
          </cell>
          <cell r="Q40">
            <v>11817.900000000001</v>
          </cell>
          <cell r="R40">
            <v>-3.1891015138606633</v>
          </cell>
          <cell r="S40">
            <v>11651.900000000001</v>
          </cell>
          <cell r="T40">
            <v>6.34691735499473</v>
          </cell>
          <cell r="U40">
            <v>-151.90000000000055</v>
          </cell>
          <cell r="V40" t="str">
            <v>:</v>
          </cell>
          <cell r="W40" t="str">
            <v>:</v>
          </cell>
        </row>
        <row r="41">
          <cell r="A41" t="str">
            <v>IV Trim 16</v>
          </cell>
          <cell r="B41">
            <v>5136.9000000000015</v>
          </cell>
          <cell r="C41">
            <v>6.5746887966805332</v>
          </cell>
          <cell r="D41">
            <v>3399</v>
          </cell>
          <cell r="E41">
            <v>2.4782923299565596</v>
          </cell>
          <cell r="F41">
            <v>1642.7000000000003</v>
          </cell>
          <cell r="G41">
            <v>16.495284022409734</v>
          </cell>
          <cell r="H41">
            <v>95.199999999999989</v>
          </cell>
          <cell r="I41">
            <v>5790.9000000000015</v>
          </cell>
          <cell r="J41">
            <v>15.996634817619125</v>
          </cell>
          <cell r="K41">
            <v>813.80000000000018</v>
          </cell>
          <cell r="L41">
            <v>86.608576014675634</v>
          </cell>
          <cell r="M41">
            <v>3965.8999999999996</v>
          </cell>
          <cell r="N41">
            <v>7.7983147594455033</v>
          </cell>
          <cell r="O41">
            <v>1011.2000000000025</v>
          </cell>
          <cell r="P41">
            <v>15.27587779297761</v>
          </cell>
          <cell r="Q41">
            <v>11881.899999999998</v>
          </cell>
          <cell r="R41">
            <v>10.914148627330178</v>
          </cell>
          <cell r="S41">
            <v>12418.199999999997</v>
          </cell>
          <cell r="T41">
            <v>6.3857857583442126</v>
          </cell>
          <cell r="U41">
            <v>-1185.8999999999996</v>
          </cell>
          <cell r="V41" t="str">
            <v>:</v>
          </cell>
          <cell r="W41" t="str">
            <v>:</v>
          </cell>
        </row>
        <row r="42">
          <cell r="A42" t="str">
            <v>I Trim 17</v>
          </cell>
          <cell r="B42">
            <v>3386.7</v>
          </cell>
          <cell r="C42">
            <v>-6.1881942328467403</v>
          </cell>
          <cell r="D42">
            <v>3145.4</v>
          </cell>
          <cell r="E42">
            <v>-2.7667006708089872</v>
          </cell>
          <cell r="F42">
            <v>237.7</v>
          </cell>
          <cell r="G42">
            <v>-36.443850267379688</v>
          </cell>
          <cell r="H42">
            <v>3.7</v>
          </cell>
          <cell r="I42">
            <v>5592.1</v>
          </cell>
          <cell r="J42">
            <v>4.1999739132055254</v>
          </cell>
          <cell r="K42">
            <v>784.1</v>
          </cell>
          <cell r="L42">
            <v>7.2493502940774306</v>
          </cell>
          <cell r="M42">
            <v>3866.6</v>
          </cell>
          <cell r="N42">
            <v>3.806915807560145</v>
          </cell>
          <cell r="O42">
            <v>941.40000000000055</v>
          </cell>
          <cell r="P42">
            <v>3.3596837944665339</v>
          </cell>
          <cell r="Q42">
            <v>9879.5</v>
          </cell>
          <cell r="R42">
            <v>-0.67060787034245095</v>
          </cell>
          <cell r="S42">
            <v>11291.4</v>
          </cell>
          <cell r="T42">
            <v>-1.9562895621141507</v>
          </cell>
          <cell r="U42">
            <v>-1684.1</v>
          </cell>
          <cell r="V42" t="str">
            <v>:</v>
          </cell>
          <cell r="W42" t="str">
            <v>:</v>
          </cell>
        </row>
        <row r="43">
          <cell r="A43" t="str">
            <v>II Trim 17</v>
          </cell>
          <cell r="B43">
            <v>3543.7</v>
          </cell>
          <cell r="C43">
            <v>-9.121916192234707</v>
          </cell>
          <cell r="D43">
            <v>1125.9999999999995</v>
          </cell>
          <cell r="E43">
            <v>-45.865384615384627</v>
          </cell>
          <cell r="F43">
            <v>2223.2000000000003</v>
          </cell>
          <cell r="G43">
            <v>36.142069810165367</v>
          </cell>
          <cell r="H43">
            <v>194.4</v>
          </cell>
          <cell r="I43">
            <v>5709.5</v>
          </cell>
          <cell r="J43">
            <v>3.5248680894272297</v>
          </cell>
          <cell r="K43">
            <v>846.1</v>
          </cell>
          <cell r="L43">
            <v>0.5227515741950981</v>
          </cell>
          <cell r="M43">
            <v>3752.0000000000005</v>
          </cell>
          <cell r="N43">
            <v>3.3381073041753808</v>
          </cell>
          <cell r="O43">
            <v>1111.3999999999987</v>
          </cell>
          <cell r="P43">
            <v>6.5988873968922235</v>
          </cell>
          <cell r="Q43">
            <v>10211.299999999999</v>
          </cell>
          <cell r="R43">
            <v>-2.5602122218405157</v>
          </cell>
          <cell r="S43">
            <v>13200.000000000002</v>
          </cell>
          <cell r="T43">
            <v>-0.29609039821136207</v>
          </cell>
          <cell r="U43">
            <v>-3304.4</v>
          </cell>
          <cell r="V43" t="str">
            <v>:</v>
          </cell>
          <cell r="W43" t="str">
            <v>:</v>
          </cell>
        </row>
        <row r="44">
          <cell r="A44" t="str">
            <v>III Trim 17</v>
          </cell>
          <cell r="B44">
            <v>6499.2000000000007</v>
          </cell>
          <cell r="C44">
            <v>27.402818889302765</v>
          </cell>
          <cell r="D44">
            <v>4483</v>
          </cell>
          <cell r="E44">
            <v>28.038157255876342</v>
          </cell>
          <cell r="F44">
            <v>1910.6</v>
          </cell>
          <cell r="G44">
            <v>20.931704538261897</v>
          </cell>
          <cell r="H44">
            <v>105.6</v>
          </cell>
          <cell r="I44">
            <v>6370.4</v>
          </cell>
          <cell r="J44">
            <v>9.404410249364588</v>
          </cell>
          <cell r="K44">
            <v>895.49999999999977</v>
          </cell>
          <cell r="L44">
            <v>2.6125816431763269</v>
          </cell>
          <cell r="M44">
            <v>4112.8999999999996</v>
          </cell>
          <cell r="N44">
            <v>9.3565541079500036</v>
          </cell>
          <cell r="O44">
            <v>1362</v>
          </cell>
          <cell r="P44">
            <v>14.540408712471759</v>
          </cell>
          <cell r="Q44">
            <v>13515.500000000004</v>
          </cell>
          <cell r="R44">
            <v>14.36465023396714</v>
          </cell>
          <cell r="S44">
            <v>11102.199999999997</v>
          </cell>
          <cell r="T44">
            <v>-4.7176855276822209</v>
          </cell>
          <cell r="U44">
            <v>2074.9</v>
          </cell>
          <cell r="V44" t="str">
            <v>:</v>
          </cell>
          <cell r="W44" t="str">
            <v>:</v>
          </cell>
        </row>
        <row r="45">
          <cell r="A45" t="str">
            <v>IV Trim 17</v>
          </cell>
          <cell r="B45">
            <v>4905.1000000000004</v>
          </cell>
          <cell r="C45">
            <v>-4.5124491424789426</v>
          </cell>
          <cell r="D45">
            <v>3475.7000000000007</v>
          </cell>
          <cell r="E45">
            <v>2.2565460429538291</v>
          </cell>
          <cell r="F45">
            <v>1380.1999999999998</v>
          </cell>
          <cell r="G45">
            <v>-15.979789371157267</v>
          </cell>
          <cell r="H45">
            <v>49.199999999999989</v>
          </cell>
          <cell r="I45">
            <v>6204.7999999999993</v>
          </cell>
          <cell r="J45">
            <v>7.1474209535650459</v>
          </cell>
          <cell r="K45">
            <v>840.20000000000027</v>
          </cell>
          <cell r="L45">
            <v>3.2440403047431943</v>
          </cell>
          <cell r="M45">
            <v>4269.8999999999996</v>
          </cell>
          <cell r="N45">
            <v>7.6653470838901683</v>
          </cell>
          <cell r="O45">
            <v>1094.7000000000007</v>
          </cell>
          <cell r="P45">
            <v>8.2575158227845975</v>
          </cell>
          <cell r="Q45">
            <v>11926.399999999994</v>
          </cell>
          <cell r="R45">
            <v>0.37451922672295268</v>
          </cell>
          <cell r="S45">
            <v>13078.900000000001</v>
          </cell>
          <cell r="T45">
            <v>5.3204168075888987</v>
          </cell>
          <cell r="U45">
            <v>-1872.4</v>
          </cell>
          <cell r="V45" t="str">
            <v>:</v>
          </cell>
          <cell r="W45" t="str">
            <v>:</v>
          </cell>
        </row>
        <row r="46">
          <cell r="A46" t="str">
            <v>I Trim 18</v>
          </cell>
          <cell r="B46">
            <v>3472.1</v>
          </cell>
          <cell r="C46">
            <v>2.5216287241267281</v>
          </cell>
          <cell r="D46">
            <v>3218</v>
          </cell>
          <cell r="E46">
            <v>2.3081325109683917</v>
          </cell>
          <cell r="F46">
            <v>249.5</v>
          </cell>
          <cell r="G46">
            <v>4.964240639461508</v>
          </cell>
          <cell r="H46">
            <v>4.5999999999999996</v>
          </cell>
          <cell r="I46">
            <v>6051.4</v>
          </cell>
          <cell r="J46">
            <v>8.2133724361152218</v>
          </cell>
          <cell r="K46">
            <v>803.2</v>
          </cell>
          <cell r="L46">
            <v>2.4359137865068305</v>
          </cell>
          <cell r="M46">
            <v>4186.6000000000004</v>
          </cell>
          <cell r="N46">
            <v>8.2760047587027401</v>
          </cell>
          <cell r="O46">
            <v>1061.5999999999995</v>
          </cell>
          <cell r="P46">
            <v>12.768217548332146</v>
          </cell>
          <cell r="Q46">
            <v>10334</v>
          </cell>
          <cell r="R46">
            <v>4.6004352446986161</v>
          </cell>
          <cell r="S46">
            <v>11346.2</v>
          </cell>
          <cell r="T46">
            <v>0.48532511468906137</v>
          </cell>
          <cell r="U46">
            <v>-1262.3</v>
          </cell>
          <cell r="V46" t="str">
            <v>:</v>
          </cell>
          <cell r="W46" t="str">
            <v>:</v>
          </cell>
        </row>
        <row r="47">
          <cell r="A47" t="str">
            <v>II Trim 18</v>
          </cell>
          <cell r="B47">
            <v>3412.7999999999997</v>
          </cell>
          <cell r="C47">
            <v>-3.6938792787199759</v>
          </cell>
          <cell r="D47">
            <v>1040</v>
          </cell>
          <cell r="E47">
            <v>-7.6376554174067053</v>
          </cell>
          <cell r="F47">
            <v>2184.9</v>
          </cell>
          <cell r="G47">
            <v>-1.7227419935228596</v>
          </cell>
          <cell r="H47">
            <v>188</v>
          </cell>
          <cell r="I47">
            <v>5761.5</v>
          </cell>
          <cell r="J47">
            <v>0.91076276381470223</v>
          </cell>
          <cell r="K47">
            <v>858.09999999999991</v>
          </cell>
          <cell r="L47">
            <v>1.4182720718590929</v>
          </cell>
          <cell r="M47">
            <v>3784.5</v>
          </cell>
          <cell r="N47">
            <v>0.8662046908315375</v>
          </cell>
          <cell r="O47">
            <v>1118.9000000000005</v>
          </cell>
          <cell r="P47">
            <v>0.67482454561830707</v>
          </cell>
          <cell r="Q47">
            <v>10333.099999999999</v>
          </cell>
          <cell r="R47">
            <v>1.1927962159568324</v>
          </cell>
          <cell r="S47">
            <v>13254.099999999999</v>
          </cell>
          <cell r="T47">
            <v>0.40984848484846736</v>
          </cell>
          <cell r="U47">
            <v>-3357.5</v>
          </cell>
          <cell r="V47" t="str">
            <v>:</v>
          </cell>
          <cell r="W47" t="str">
            <v>:</v>
          </cell>
        </row>
        <row r="48">
          <cell r="A48" t="str">
            <v>III Trim 18</v>
          </cell>
          <cell r="B48">
            <v>7465.3000000000011</v>
          </cell>
          <cell r="C48">
            <v>14.864906450024634</v>
          </cell>
          <cell r="D48">
            <v>4890.5</v>
          </cell>
          <cell r="E48">
            <v>9.0898951594914195</v>
          </cell>
          <cell r="F48">
            <v>2452.4999999999995</v>
          </cell>
          <cell r="G48">
            <v>28.362817962943552</v>
          </cell>
          <cell r="H48">
            <v>122.20000000000002</v>
          </cell>
          <cell r="I48">
            <v>6646.6999999999989</v>
          </cell>
          <cell r="J48">
            <v>4.3372472686173467</v>
          </cell>
          <cell r="K48">
            <v>902.8</v>
          </cell>
          <cell r="L48">
            <v>0.81518704634284234</v>
          </cell>
          <cell r="M48">
            <v>4380</v>
          </cell>
          <cell r="N48">
            <v>6.4942011719224979</v>
          </cell>
          <cell r="O48">
            <v>1363.8999999999978</v>
          </cell>
          <cell r="P48">
            <v>0.1395007342142236</v>
          </cell>
          <cell r="Q48">
            <v>14830.099999999999</v>
          </cell>
          <cell r="R48">
            <v>9.7266101883022742</v>
          </cell>
          <cell r="S48">
            <v>10973.600000000002</v>
          </cell>
          <cell r="T48">
            <v>-1.1583289798417837</v>
          </cell>
          <cell r="U48">
            <v>3463.4</v>
          </cell>
          <cell r="V48" t="str">
            <v>:</v>
          </cell>
          <cell r="W48" t="str">
            <v>:</v>
          </cell>
        </row>
        <row r="49">
          <cell r="A49" t="str">
            <v>IV Trim 18</v>
          </cell>
          <cell r="B49">
            <v>5392.1051676200004</v>
          </cell>
          <cell r="C49">
            <v>9.9285471778353127</v>
          </cell>
          <cell r="D49">
            <v>3755.9857605300003</v>
          </cell>
          <cell r="E49">
            <v>8.0641528477716662</v>
          </cell>
          <cell r="F49">
            <v>1453.0811663700006</v>
          </cell>
          <cell r="G49">
            <v>5.2804786530937946</v>
          </cell>
          <cell r="H49">
            <v>183.0382407200006</v>
          </cell>
          <cell r="I49">
            <v>6118.6485372300012</v>
          </cell>
          <cell r="J49">
            <v>-1.388464781620641</v>
          </cell>
          <cell r="K49">
            <v>722.14176171999998</v>
          </cell>
          <cell r="L49">
            <v>-14.051206650797468</v>
          </cell>
          <cell r="M49">
            <v>4319.2421764699993</v>
          </cell>
          <cell r="N49">
            <v>1.1555815468746289</v>
          </cell>
          <cell r="O49">
            <v>1077.2645990400015</v>
          </cell>
          <cell r="P49">
            <v>-1.5927104192928851</v>
          </cell>
          <cell r="Q49">
            <v>12345.221469670003</v>
          </cell>
          <cell r="R49">
            <v>3.5117174475953306</v>
          </cell>
          <cell r="S49">
            <v>13956.652101319982</v>
          </cell>
          <cell r="T49">
            <v>6.7112073746261558</v>
          </cell>
          <cell r="U49">
            <v>-2509.8493376499841</v>
          </cell>
          <cell r="V49" t="str">
            <v>:</v>
          </cell>
          <cell r="W49" t="str">
            <v>:</v>
          </cell>
        </row>
        <row r="50">
          <cell r="A50" t="str">
            <v>I Trim 19</v>
          </cell>
          <cell r="B50">
            <v>3681.6</v>
          </cell>
          <cell r="C50">
            <v>6.0338123901961325</v>
          </cell>
          <cell r="D50">
            <v>3417</v>
          </cell>
          <cell r="E50">
            <v>6.18396519577378</v>
          </cell>
          <cell r="F50">
            <v>259.10000000000002</v>
          </cell>
          <cell r="G50">
            <v>3.8476953907815812</v>
          </cell>
          <cell r="H50">
            <v>5.5</v>
          </cell>
          <cell r="I50">
            <v>6824.7</v>
          </cell>
          <cell r="J50">
            <v>12.778861089995701</v>
          </cell>
          <cell r="K50">
            <v>973.6</v>
          </cell>
          <cell r="L50">
            <v>21.215139442231077</v>
          </cell>
          <cell r="M50">
            <v>4748.5</v>
          </cell>
          <cell r="N50">
            <v>13.421392060383113</v>
          </cell>
          <cell r="O50">
            <v>1102.5999999999995</v>
          </cell>
          <cell r="P50">
            <v>3.8620949510173261</v>
          </cell>
          <cell r="Q50">
            <v>11297.5</v>
          </cell>
          <cell r="R50">
            <v>9.3235920263208953</v>
          </cell>
          <cell r="S50">
            <v>11915.9</v>
          </cell>
          <cell r="T50">
            <v>5.0210643210942862</v>
          </cell>
          <cell r="U50">
            <v>-959.7</v>
          </cell>
          <cell r="V50" t="str">
            <v>:</v>
          </cell>
          <cell r="W50" t="str">
            <v>:</v>
          </cell>
        </row>
        <row r="51">
          <cell r="A51" t="str">
            <v>II Trim 19</v>
          </cell>
          <cell r="B51">
            <v>3362.4593911899997</v>
          </cell>
          <cell r="C51">
            <v>-1.4750530007618323</v>
          </cell>
          <cell r="D51">
            <v>996.09331743999974</v>
          </cell>
          <cell r="E51">
            <v>-4.2217964000000165</v>
          </cell>
          <cell r="F51">
            <v>2181.1052653900001</v>
          </cell>
          <cell r="G51">
            <v>-0.17368001327291438</v>
          </cell>
          <cell r="H51">
            <v>185.26080835999983</v>
          </cell>
          <cell r="I51">
            <v>6159.4448764000017</v>
          </cell>
          <cell r="J51">
            <v>6.9069665260783211</v>
          </cell>
          <cell r="K51">
            <v>875.41171386999997</v>
          </cell>
          <cell r="L51">
            <v>2.0174471355319952</v>
          </cell>
          <cell r="M51">
            <v>3979.5418904399994</v>
          </cell>
          <cell r="N51">
            <v>5.1537030107015198</v>
          </cell>
          <cell r="O51">
            <v>1304.491272090002</v>
          </cell>
          <cell r="P51">
            <v>16.586940038430726</v>
          </cell>
          <cell r="Q51">
            <v>11013.265391960002</v>
          </cell>
          <cell r="R51">
            <v>6.5823943633566131</v>
          </cell>
          <cell r="S51">
            <v>13437.143963169996</v>
          </cell>
          <cell r="T51">
            <v>1.3810365333745551</v>
          </cell>
          <cell r="U51">
            <v>-3604.7387743299923</v>
          </cell>
          <cell r="V51" t="str">
            <v>:</v>
          </cell>
          <cell r="W51" t="str">
            <v>:</v>
          </cell>
        </row>
        <row r="52">
          <cell r="A52" t="str">
            <v>III Trim 19</v>
          </cell>
          <cell r="B52">
            <v>7369.34060881</v>
          </cell>
          <cell r="C52">
            <v>-1.2854056928723594</v>
          </cell>
          <cell r="D52">
            <v>4865.1813454200001</v>
          </cell>
          <cell r="E52">
            <v>-0.51771096166035591</v>
          </cell>
          <cell r="F52">
            <v>2382.2489071999998</v>
          </cell>
          <cell r="G52">
            <v>-2.8644686156982573</v>
          </cell>
          <cell r="H52">
            <v>121.91035619000013</v>
          </cell>
          <cell r="I52">
            <v>6769.8385911400001</v>
          </cell>
          <cell r="J52">
            <v>1.8526274864218522</v>
          </cell>
          <cell r="K52">
            <v>935.29470775000004</v>
          </cell>
          <cell r="L52">
            <v>3.5993251827647299</v>
          </cell>
          <cell r="M52">
            <v>4544.48887044</v>
          </cell>
          <cell r="N52">
            <v>3.7554536630137108</v>
          </cell>
          <cell r="O52">
            <v>1290.0550129500007</v>
          </cell>
          <cell r="P52">
            <v>-5.4142522948894509</v>
          </cell>
          <cell r="Q52">
            <v>14846.501362849991</v>
          </cell>
          <cell r="R52">
            <v>0.11059509275051482</v>
          </cell>
          <cell r="S52">
            <v>11532.400170440003</v>
          </cell>
          <cell r="T52">
            <v>5.0922228843770512</v>
          </cell>
          <cell r="U52">
            <v>2758.1767392199872</v>
          </cell>
          <cell r="V52" t="str">
            <v>:</v>
          </cell>
          <cell r="W52" t="str">
            <v>:</v>
          </cell>
        </row>
        <row r="53">
          <cell r="A53" t="str">
            <v>IV Trim 19</v>
          </cell>
          <cell r="B53">
            <v>5457.5328721300011</v>
          </cell>
          <cell r="C53">
            <v>1.2133981529681535</v>
          </cell>
          <cell r="D53">
            <v>3894.1274902500008</v>
          </cell>
          <cell r="E53">
            <v>3.6779087708923583</v>
          </cell>
          <cell r="F53">
            <v>1493.3695710500006</v>
          </cell>
          <cell r="G53">
            <v>2.7726190120986871</v>
          </cell>
          <cell r="H53">
            <v>70.035810829998809</v>
          </cell>
          <cell r="I53">
            <v>6377.3164881199955</v>
          </cell>
          <cell r="J53">
            <v>4.2275340594591029</v>
          </cell>
          <cell r="K53">
            <v>732.23112406000018</v>
          </cell>
          <cell r="L53">
            <v>1.3971442831348497</v>
          </cell>
          <cell r="M53">
            <v>4570.528321400001</v>
          </cell>
          <cell r="N53">
            <v>5.8178294863607647</v>
          </cell>
          <cell r="O53">
            <v>1074.5570426599952</v>
          </cell>
          <cell r="P53">
            <v>-0.25133624389208364</v>
          </cell>
          <cell r="Q53">
            <v>12683.781212109992</v>
          </cell>
          <cell r="R53">
            <v>2.7424355510491978</v>
          </cell>
          <cell r="S53">
            <v>14014.27542364</v>
          </cell>
          <cell r="T53">
            <v>0.41287353085606071</v>
          </cell>
          <cell r="U53">
            <v>-2162.7031139800092</v>
          </cell>
          <cell r="V53" t="str">
            <v>:</v>
          </cell>
          <cell r="W53" t="str">
            <v>:</v>
          </cell>
        </row>
        <row r="54">
          <cell r="A54" t="str">
            <v>I Trim 20</v>
          </cell>
          <cell r="B54">
            <v>3777.1</v>
          </cell>
          <cell r="C54">
            <v>2.59398087787919</v>
          </cell>
          <cell r="D54">
            <v>3526.5</v>
          </cell>
          <cell r="E54">
            <v>3.2045654082528472</v>
          </cell>
          <cell r="F54">
            <v>180.1</v>
          </cell>
          <cell r="G54">
            <v>-30.49015824006176</v>
          </cell>
          <cell r="H54">
            <v>70.5</v>
          </cell>
          <cell r="I54">
            <v>6674.9</v>
          </cell>
          <cell r="J54">
            <v>-2.1949682769938619</v>
          </cell>
          <cell r="K54">
            <v>983.3</v>
          </cell>
          <cell r="L54">
            <v>0.99630238290878026</v>
          </cell>
          <cell r="M54">
            <v>4753.3999999999996</v>
          </cell>
          <cell r="N54">
            <v>0.10319048120457808</v>
          </cell>
          <cell r="O54">
            <v>938.19999999999982</v>
          </cell>
          <cell r="P54">
            <v>-14.910212225648451</v>
          </cell>
          <cell r="Q54">
            <v>11405.6</v>
          </cell>
          <cell r="R54">
            <v>0.95684886036733019</v>
          </cell>
          <cell r="S54">
            <v>12365.3</v>
          </cell>
          <cell r="T54">
            <v>3.7714314487365499</v>
          </cell>
          <cell r="U54">
            <v>-1548.2</v>
          </cell>
          <cell r="V54" t="str">
            <v>:</v>
          </cell>
          <cell r="W54" t="str">
            <v>:</v>
          </cell>
        </row>
        <row r="55">
          <cell r="A55" t="str">
            <v>II Trim 20</v>
          </cell>
          <cell r="B55">
            <v>2048.4393830800004</v>
          </cell>
          <cell r="C55">
            <v>-39.079133908735706</v>
          </cell>
          <cell r="D55">
            <v>1309.2689744899999</v>
          </cell>
          <cell r="E55">
            <v>31.440393341346208</v>
          </cell>
          <cell r="F55">
            <v>558.77068539999993</v>
          </cell>
          <cell r="G55">
            <v>-74.381305924724046</v>
          </cell>
          <cell r="H55">
            <v>180.39972319000026</v>
          </cell>
          <cell r="I55">
            <v>4730.0577300899986</v>
          </cell>
          <cell r="J55">
            <v>-23.206428095277218</v>
          </cell>
          <cell r="K55">
            <v>660.62954087000003</v>
          </cell>
          <cell r="L55">
            <v>-24.534989605119151</v>
          </cell>
          <cell r="M55">
            <v>2894.9399676900002</v>
          </cell>
          <cell r="N55">
            <v>-27.254441657104394</v>
          </cell>
          <cell r="O55">
            <v>1174.4882215299995</v>
          </cell>
          <cell r="P55">
            <v>-9.9658045508972322</v>
          </cell>
          <cell r="Q55">
            <v>7911.3983953599982</v>
          </cell>
          <cell r="R55">
            <v>-28.164825655290699</v>
          </cell>
          <cell r="S55">
            <v>13820.132231479991</v>
          </cell>
          <cell r="T55">
            <v>2.8502207713166712</v>
          </cell>
          <cell r="U55">
            <v>-6393.5870370799903</v>
          </cell>
          <cell r="V55" t="str">
            <v>:</v>
          </cell>
          <cell r="W55" t="str">
            <v>:</v>
          </cell>
        </row>
        <row r="56">
          <cell r="A56" t="str">
            <v>III Trim 20</v>
          </cell>
          <cell r="B56">
            <v>7639.896810709999</v>
          </cell>
          <cell r="C56">
            <v>3.6713759922638189</v>
          </cell>
          <cell r="D56">
            <v>4651.9549148999995</v>
          </cell>
          <cell r="E56">
            <v>-4.3827026246560905</v>
          </cell>
          <cell r="F56">
            <v>2861.4285071300001</v>
          </cell>
          <cell r="G56">
            <v>20.114589977636243</v>
          </cell>
          <cell r="H56">
            <v>126.51338868000039</v>
          </cell>
          <cell r="I56">
            <v>6474.2409914300006</v>
          </cell>
          <cell r="J56">
            <v>-4.3663906565935235</v>
          </cell>
          <cell r="K56">
            <v>861.27463833999991</v>
          </cell>
          <cell r="L56">
            <v>-7.9140904782907597</v>
          </cell>
          <cell r="M56">
            <v>4356.2591312400009</v>
          </cell>
          <cell r="N56">
            <v>-4.1419342101232814</v>
          </cell>
          <cell r="O56">
            <v>1256.7072218499998</v>
          </cell>
          <cell r="P56">
            <v>-2.5849898465759082</v>
          </cell>
          <cell r="Q56">
            <v>14703.352226379993</v>
          </cell>
          <cell r="R56">
            <v>-0.96419441167597597</v>
          </cell>
          <cell r="S56">
            <v>12474.540361550014</v>
          </cell>
          <cell r="T56">
            <v>8.1695065830694773</v>
          </cell>
          <cell r="U56">
            <v>1390.9510621599729</v>
          </cell>
          <cell r="V56" t="str">
            <v>:</v>
          </cell>
          <cell r="W56" t="str">
            <v>:</v>
          </cell>
        </row>
        <row r="58">
          <cell r="A58" t="str">
            <v>Jan-Set 17</v>
          </cell>
          <cell r="B58">
            <v>13429.6</v>
          </cell>
          <cell r="C58">
            <v>6.4928474006407271</v>
          </cell>
          <cell r="D58">
            <v>8754.4</v>
          </cell>
          <cell r="E58">
            <v>-0.70098228261610984</v>
          </cell>
          <cell r="F58">
            <v>4371.5</v>
          </cell>
          <cell r="G58">
            <v>21.874041651565406</v>
          </cell>
          <cell r="H58">
            <v>303.7</v>
          </cell>
          <cell r="I58">
            <v>17672</v>
          </cell>
          <cell r="J58">
            <v>5.7912191851346364</v>
          </cell>
          <cell r="K58">
            <v>2525.6999999999998</v>
          </cell>
          <cell r="L58">
            <v>3.2794929462277622</v>
          </cell>
          <cell r="M58">
            <v>11731.5</v>
          </cell>
          <cell r="N58">
            <v>5.5313675044528026</v>
          </cell>
          <cell r="O58">
            <v>3414.7999999999993</v>
          </cell>
          <cell r="P58">
            <v>8.6650755767701213</v>
          </cell>
          <cell r="Q58">
            <v>33606.300000000003</v>
          </cell>
          <cell r="R58">
            <v>4.2259418118888448</v>
          </cell>
          <cell r="S58">
            <v>35593.599999999999</v>
          </cell>
          <cell r="T58">
            <v>-2.236333972390554</v>
          </cell>
          <cell r="U58">
            <v>-2913.6</v>
          </cell>
          <cell r="V58">
            <v>245274.0493074001</v>
          </cell>
          <cell r="W58">
            <v>2.1995154479290733</v>
          </cell>
        </row>
        <row r="59">
          <cell r="A59" t="str">
            <v>Jan-Out 17</v>
          </cell>
          <cell r="B59">
            <v>14645</v>
          </cell>
          <cell r="C59">
            <v>5.3976250449802023</v>
          </cell>
          <cell r="D59">
            <v>9767.2999999999993</v>
          </cell>
          <cell r="E59">
            <v>-0.84462717628547068</v>
          </cell>
          <cell r="F59">
            <v>4534.8</v>
          </cell>
          <cell r="G59">
            <v>20.966709346991024</v>
          </cell>
          <cell r="H59">
            <v>343</v>
          </cell>
          <cell r="I59">
            <v>19561.900000000001</v>
          </cell>
          <cell r="J59">
            <v>6.0794542536115586</v>
          </cell>
          <cell r="K59">
            <v>2810</v>
          </cell>
          <cell r="L59">
            <v>3.1987954019611493</v>
          </cell>
          <cell r="M59">
            <v>12963.9</v>
          </cell>
          <cell r="N59">
            <v>5.9445102766313909</v>
          </cell>
          <cell r="O59">
            <v>3788.0000000000018</v>
          </cell>
          <cell r="P59">
            <v>8.8068018613202099</v>
          </cell>
          <cell r="Q59">
            <v>36894.800000000003</v>
          </cell>
          <cell r="R59">
            <v>3.9521470975231239</v>
          </cell>
          <cell r="S59">
            <v>40310</v>
          </cell>
          <cell r="T59">
            <v>-2.2809199314439184</v>
          </cell>
          <cell r="U59">
            <v>-4489.8</v>
          </cell>
          <cell r="V59">
            <v>241611.15282138009</v>
          </cell>
          <cell r="W59">
            <v>1.2282865487348573</v>
          </cell>
        </row>
        <row r="60">
          <cell r="A60" t="str">
            <v>Jan-Nov 17</v>
          </cell>
          <cell r="B60">
            <v>15758.2</v>
          </cell>
          <cell r="C60">
            <v>4.8533482380496196</v>
          </cell>
          <cell r="D60">
            <v>10821.7</v>
          </cell>
          <cell r="E60">
            <v>-0.74566633036778285</v>
          </cell>
          <cell r="F60">
            <v>4589.3</v>
          </cell>
          <cell r="G60">
            <v>19.872012537547363</v>
          </cell>
          <cell r="H60">
            <v>347.2</v>
          </cell>
          <cell r="I60">
            <v>22047.200000000001</v>
          </cell>
          <cell r="J60">
            <v>6.1329020083569219</v>
          </cell>
          <cell r="K60">
            <v>3085.1</v>
          </cell>
          <cell r="L60">
            <v>3.4227287965135815</v>
          </cell>
          <cell r="M60">
            <v>14798.5</v>
          </cell>
          <cell r="N60">
            <v>5.7768596813506718</v>
          </cell>
          <cell r="O60">
            <v>4163.6000000000022</v>
          </cell>
          <cell r="P60">
            <v>9.5713045080133838</v>
          </cell>
          <cell r="Q60">
            <v>40713.599999999999</v>
          </cell>
          <cell r="R60">
            <v>3.7051376754374701</v>
          </cell>
          <cell r="S60">
            <v>44256.2</v>
          </cell>
          <cell r="T60">
            <v>-1.0955071245955139</v>
          </cell>
          <cell r="U60">
            <v>-4681.6000000000004</v>
          </cell>
          <cell r="V60">
            <v>238515.23744341006</v>
          </cell>
          <cell r="W60">
            <v>0.4320095037932532</v>
          </cell>
        </row>
        <row r="61">
          <cell r="A61" t="str">
            <v>Jan-Dez 17</v>
          </cell>
          <cell r="B61">
            <v>18334.7</v>
          </cell>
          <cell r="C61">
            <v>3.3074708272057762</v>
          </cell>
          <cell r="D61">
            <v>12230.1</v>
          </cell>
          <cell r="E61">
            <v>0.12197917348876786</v>
          </cell>
          <cell r="F61">
            <v>5751.7</v>
          </cell>
          <cell r="G61">
            <v>9.9835551476212174</v>
          </cell>
          <cell r="H61">
            <v>352.9</v>
          </cell>
          <cell r="I61">
            <v>23876.799999999999</v>
          </cell>
          <cell r="J61">
            <v>6.1403391789469026</v>
          </cell>
          <cell r="K61">
            <v>3365.9</v>
          </cell>
          <cell r="L61">
            <v>3.2706409351701353</v>
          </cell>
          <cell r="M61">
            <v>16001.4</v>
          </cell>
          <cell r="N61">
            <v>6.0924912978617556</v>
          </cell>
          <cell r="O61">
            <v>4509.5</v>
          </cell>
          <cell r="P61">
            <v>8.5658569468184851</v>
          </cell>
          <cell r="Q61">
            <v>45532.7</v>
          </cell>
          <cell r="R61">
            <v>3.1888518229780374</v>
          </cell>
          <cell r="S61">
            <v>48672.5</v>
          </cell>
          <cell r="T61">
            <v>-0.31438168189079363</v>
          </cell>
          <cell r="U61">
            <v>-4786</v>
          </cell>
          <cell r="V61">
            <v>238263.12098055007</v>
          </cell>
          <cell r="W61">
            <v>0.83811198214709748</v>
          </cell>
        </row>
        <row r="62">
          <cell r="A62">
            <v>43101</v>
          </cell>
          <cell r="B62">
            <v>1258.5</v>
          </cell>
          <cell r="C62">
            <v>12.738511152915891</v>
          </cell>
          <cell r="D62">
            <v>1193.9000000000001</v>
          </cell>
          <cell r="E62">
            <v>8.5955975986901905</v>
          </cell>
          <cell r="F62">
            <v>62.6</v>
          </cell>
          <cell r="G62">
            <v>309.15032679738556</v>
          </cell>
          <cell r="H62">
            <v>1.9</v>
          </cell>
          <cell r="I62">
            <v>1670.8</v>
          </cell>
          <cell r="J62">
            <v>6.7467416304625658</v>
          </cell>
          <cell r="K62">
            <v>281.60000000000002</v>
          </cell>
          <cell r="L62">
            <v>0.82348728965271789</v>
          </cell>
          <cell r="M62">
            <v>1047.5</v>
          </cell>
          <cell r="N62">
            <v>8.0565298122549933</v>
          </cell>
          <cell r="O62">
            <v>341.70000000000005</v>
          </cell>
          <cell r="P62">
            <v>7.962085308056885</v>
          </cell>
          <cell r="Q62">
            <v>3297.7</v>
          </cell>
          <cell r="R62">
            <v>7.7257284724944384</v>
          </cell>
          <cell r="S62">
            <v>3412.3</v>
          </cell>
          <cell r="T62">
            <v>-1.1500579374275759</v>
          </cell>
          <cell r="U62">
            <v>-220.4</v>
          </cell>
          <cell r="V62">
            <v>238759.51007718005</v>
          </cell>
          <cell r="W62">
            <v>-2.796692380012189E-2</v>
          </cell>
        </row>
        <row r="63">
          <cell r="A63" t="str">
            <v>Jan-Fev 18</v>
          </cell>
          <cell r="B63">
            <v>2365.4</v>
          </cell>
          <cell r="C63">
            <v>6.8962400578452616</v>
          </cell>
          <cell r="D63">
            <v>2230.1999999999998</v>
          </cell>
          <cell r="E63">
            <v>4.0399328232879128</v>
          </cell>
          <cell r="F63">
            <v>132.69999999999999</v>
          </cell>
          <cell r="G63">
            <v>98.950524737631156</v>
          </cell>
          <cell r="H63">
            <v>2.4</v>
          </cell>
          <cell r="I63">
            <v>4391.7</v>
          </cell>
          <cell r="J63">
            <v>8.7943121856962421</v>
          </cell>
          <cell r="K63">
            <v>544.5</v>
          </cell>
          <cell r="L63">
            <v>19.146608315098462</v>
          </cell>
          <cell r="M63">
            <v>3091.2</v>
          </cell>
          <cell r="N63">
            <v>5.483705852243645</v>
          </cell>
          <cell r="O63">
            <v>756</v>
          </cell>
          <cell r="P63">
            <v>16.451016635859546</v>
          </cell>
          <cell r="Q63">
            <v>7360.5</v>
          </cell>
          <cell r="R63">
            <v>6.5904943956903281</v>
          </cell>
          <cell r="S63">
            <v>7878.1</v>
          </cell>
          <cell r="T63">
            <v>0.61944416062122798</v>
          </cell>
          <cell r="U63">
            <v>-719.6</v>
          </cell>
          <cell r="V63">
            <v>240460.48826222008</v>
          </cell>
          <cell r="W63">
            <v>-3.6731429308261454E-2</v>
          </cell>
        </row>
        <row r="64">
          <cell r="A64" t="str">
            <v>Jan-Mar 18</v>
          </cell>
          <cell r="B64">
            <v>3472.1</v>
          </cell>
          <cell r="C64">
            <v>2.5216287241267281</v>
          </cell>
          <cell r="D64">
            <v>3218</v>
          </cell>
          <cell r="E64">
            <v>2.3081325109683917</v>
          </cell>
          <cell r="F64">
            <v>249.5</v>
          </cell>
          <cell r="G64">
            <v>4.964240639461508</v>
          </cell>
          <cell r="H64">
            <v>4.5999999999999996</v>
          </cell>
          <cell r="I64">
            <v>6051.4</v>
          </cell>
          <cell r="J64">
            <v>8.2133724361152218</v>
          </cell>
          <cell r="K64">
            <v>803.2</v>
          </cell>
          <cell r="L64">
            <v>2.4359137865068305</v>
          </cell>
          <cell r="M64">
            <v>4186.6000000000004</v>
          </cell>
          <cell r="N64">
            <v>8.2760047587027401</v>
          </cell>
          <cell r="O64">
            <v>1061.5999999999995</v>
          </cell>
          <cell r="P64">
            <v>12.768217548332146</v>
          </cell>
          <cell r="Q64">
            <v>10334</v>
          </cell>
          <cell r="R64">
            <v>4.6004352446986161</v>
          </cell>
          <cell r="S64">
            <v>11346.2</v>
          </cell>
          <cell r="T64">
            <v>0.48532511468906137</v>
          </cell>
          <cell r="U64">
            <v>-1262.3</v>
          </cell>
          <cell r="V64">
            <v>241072.78870844009</v>
          </cell>
          <cell r="W64">
            <v>0.43727582116473229</v>
          </cell>
        </row>
        <row r="65">
          <cell r="A65" t="str">
            <v>Jan-Abr 18</v>
          </cell>
          <cell r="B65">
            <v>3996.8</v>
          </cell>
          <cell r="C65">
            <v>-7.5435471558444362</v>
          </cell>
          <cell r="D65">
            <v>3674.9</v>
          </cell>
          <cell r="E65">
            <v>-8.5618313013187333</v>
          </cell>
          <cell r="F65">
            <v>315</v>
          </cell>
          <cell r="G65">
            <v>4.8601864181091941</v>
          </cell>
          <cell r="H65">
            <v>6.9</v>
          </cell>
          <cell r="I65">
            <v>7772.6</v>
          </cell>
          <cell r="J65">
            <v>6.8193062503435868</v>
          </cell>
          <cell r="K65">
            <v>1091.4000000000001</v>
          </cell>
          <cell r="L65">
            <v>3.4110289937464557</v>
          </cell>
          <cell r="M65">
            <v>5216.5</v>
          </cell>
          <cell r="N65">
            <v>6.6965290135198643</v>
          </cell>
          <cell r="O65">
            <v>1464.7000000000007</v>
          </cell>
          <cell r="P65">
            <v>9.9707185224116728</v>
          </cell>
          <cell r="Q65">
            <v>13206.7</v>
          </cell>
          <cell r="R65">
            <v>4.1513213409777592</v>
          </cell>
          <cell r="S65">
            <v>15967.4</v>
          </cell>
          <cell r="T65">
            <v>2.7549503516889615</v>
          </cell>
          <cell r="U65">
            <v>-3185.9</v>
          </cell>
          <cell r="V65">
            <v>245450.56916769009</v>
          </cell>
          <cell r="W65">
            <v>0.58613504704088371</v>
          </cell>
        </row>
        <row r="66">
          <cell r="A66" t="str">
            <v>Jan-Mai 18</v>
          </cell>
          <cell r="B66">
            <v>3929.4</v>
          </cell>
          <cell r="C66">
            <v>-31.469531549757576</v>
          </cell>
          <cell r="D66">
            <v>3353.1</v>
          </cell>
          <cell r="E66">
            <v>-6.8790268829149142</v>
          </cell>
          <cell r="F66">
            <v>566.6</v>
          </cell>
          <cell r="G66">
            <v>-73.381565348116126</v>
          </cell>
          <cell r="H66">
            <v>9.8000000000000007</v>
          </cell>
          <cell r="I66">
            <v>10090</v>
          </cell>
          <cell r="J66">
            <v>5.258765478463161</v>
          </cell>
          <cell r="K66">
            <v>1360.4</v>
          </cell>
          <cell r="L66">
            <v>2.2934055192119729</v>
          </cell>
          <cell r="M66">
            <v>6943.6</v>
          </cell>
          <cell r="N66">
            <v>5.3513177259554965</v>
          </cell>
          <cell r="O66">
            <v>1786</v>
          </cell>
          <cell r="P66">
            <v>7.2608251756651043</v>
          </cell>
          <cell r="Q66">
            <v>15783.5</v>
          </cell>
          <cell r="R66">
            <v>-6.7956750500463556</v>
          </cell>
          <cell r="S66">
            <v>19402.400000000001</v>
          </cell>
          <cell r="T66">
            <v>1.4467444328835057</v>
          </cell>
          <cell r="U66">
            <v>-4216.8</v>
          </cell>
          <cell r="V66">
            <v>246344.70314798006</v>
          </cell>
          <cell r="W66">
            <v>1.1280864367306975</v>
          </cell>
        </row>
        <row r="67">
          <cell r="A67" t="str">
            <v>Jan-Jun 18</v>
          </cell>
          <cell r="B67">
            <v>6884.9</v>
          </cell>
          <cell r="C67">
            <v>-0.65652776174535177</v>
          </cell>
          <cell r="D67">
            <v>4258</v>
          </cell>
          <cell r="E67">
            <v>-0.31371447300649891</v>
          </cell>
          <cell r="F67">
            <v>2434.4</v>
          </cell>
          <cell r="G67">
            <v>-1.0768418058433866</v>
          </cell>
          <cell r="H67">
            <v>192.6</v>
          </cell>
          <cell r="I67">
            <v>11812.9</v>
          </cell>
          <cell r="J67">
            <v>4.5241381751256426</v>
          </cell>
          <cell r="K67">
            <v>1661.3</v>
          </cell>
          <cell r="L67">
            <v>1.9077413814255806</v>
          </cell>
          <cell r="M67">
            <v>7971.1</v>
          </cell>
          <cell r="N67">
            <v>4.6268343265167005</v>
          </cell>
          <cell r="O67">
            <v>2180.5</v>
          </cell>
          <cell r="P67">
            <v>6.2207716289945978</v>
          </cell>
          <cell r="Q67">
            <v>20667.099999999999</v>
          </cell>
          <cell r="R67">
            <v>2.868477113902884</v>
          </cell>
          <cell r="S67">
            <v>24600.3</v>
          </cell>
          <cell r="T67">
            <v>0.44464587569513014</v>
          </cell>
          <cell r="U67">
            <v>-4619.8</v>
          </cell>
          <cell r="V67">
            <v>243664.82472492006</v>
          </cell>
          <cell r="W67">
            <v>-0.40043668360952722</v>
          </cell>
        </row>
        <row r="68">
          <cell r="A68" t="str">
            <v>Jan-Jul 18</v>
          </cell>
          <cell r="B68">
            <v>9862.7337540099998</v>
          </cell>
          <cell r="C68">
            <v>7.1407408044191527</v>
          </cell>
          <cell r="D68">
            <v>5733.6152477200003</v>
          </cell>
          <cell r="E68">
            <v>2.2800536537157967</v>
          </cell>
          <cell r="F68">
            <v>3932.03004603</v>
          </cell>
          <cell r="G68">
            <v>15.641140110287637</v>
          </cell>
          <cell r="H68">
            <v>197.08846026000001</v>
          </cell>
          <cell r="I68">
            <v>13676.009150060001</v>
          </cell>
          <cell r="J68">
            <v>3.909987919674208</v>
          </cell>
          <cell r="K68">
            <v>1944.3191305</v>
          </cell>
          <cell r="L68">
            <v>1.4674423598789303</v>
          </cell>
          <cell r="M68">
            <v>9130.0736248800004</v>
          </cell>
          <cell r="N68">
            <v>3.9220718784360713</v>
          </cell>
          <cell r="O68">
            <v>2601.6163946800007</v>
          </cell>
          <cell r="P68">
            <v>5.769662750742043</v>
          </cell>
          <cell r="Q68">
            <v>25758.042346239996</v>
          </cell>
          <cell r="R68">
            <v>5.3718458502182216</v>
          </cell>
          <cell r="S68">
            <v>28886.400000000001</v>
          </cell>
          <cell r="T68">
            <v>0.30975233703276217</v>
          </cell>
          <cell r="U68">
            <v>-3939.6975120700044</v>
          </cell>
          <cell r="V68">
            <v>244653.42954570008</v>
          </cell>
          <cell r="W68">
            <v>0.18207832352385367</v>
          </cell>
        </row>
        <row r="69">
          <cell r="A69" t="str">
            <v>Jan-Ago 18</v>
          </cell>
          <cell r="B69">
            <v>11761</v>
          </cell>
          <cell r="C69">
            <v>6.6583233576377694</v>
          </cell>
          <cell r="D69">
            <v>7976.2</v>
          </cell>
          <cell r="E69">
            <v>4.3554485627935549</v>
          </cell>
          <cell r="F69">
            <v>3577.6</v>
          </cell>
          <cell r="G69">
            <v>-8.6414708886618996</v>
          </cell>
          <cell r="H69">
            <v>207.2</v>
          </cell>
          <cell r="I69">
            <v>16236.7</v>
          </cell>
          <cell r="J69">
            <v>4.0040738937713058</v>
          </cell>
          <cell r="K69">
            <v>2248.9</v>
          </cell>
          <cell r="L69">
            <v>1.8569681597898438</v>
          </cell>
          <cell r="M69">
            <v>10988.1</v>
          </cell>
          <cell r="N69">
            <v>4.0628462653067032</v>
          </cell>
          <cell r="O69">
            <v>2999.7000000000007</v>
          </cell>
          <cell r="P69">
            <v>5.4524361948955971</v>
          </cell>
          <cell r="Q69">
            <v>30453</v>
          </cell>
          <cell r="R69">
            <v>5.2444229406783904</v>
          </cell>
          <cell r="S69">
            <v>32242.6</v>
          </cell>
          <cell r="T69">
            <v>0.1503376384566053</v>
          </cell>
          <cell r="U69">
            <v>-2711.3</v>
          </cell>
          <cell r="V69">
            <v>245831.57189038006</v>
          </cell>
          <cell r="W69">
            <v>7.9539967689612467E-2</v>
          </cell>
        </row>
        <row r="70">
          <cell r="A70" t="str">
            <v>Jan-Set 18</v>
          </cell>
          <cell r="B70">
            <v>14350.2</v>
          </cell>
          <cell r="C70">
            <v>6.8550068505390982</v>
          </cell>
          <cell r="D70">
            <v>9148.5</v>
          </cell>
          <cell r="E70">
            <v>4.5017362697614942</v>
          </cell>
          <cell r="F70">
            <v>4886.8999999999996</v>
          </cell>
          <cell r="G70">
            <v>11.790003431316464</v>
          </cell>
          <cell r="H70">
            <v>314.8</v>
          </cell>
          <cell r="I70">
            <v>18459.599999999999</v>
          </cell>
          <cell r="J70">
            <v>4.4567677682208995</v>
          </cell>
          <cell r="K70">
            <v>2564.1</v>
          </cell>
          <cell r="L70">
            <v>1.5203705903313818</v>
          </cell>
          <cell r="M70">
            <v>12351.1</v>
          </cell>
          <cell r="N70">
            <v>5.2815070536589559</v>
          </cell>
          <cell r="O70">
            <v>3544.3999999999978</v>
          </cell>
          <cell r="P70">
            <v>3.7952442309944416</v>
          </cell>
          <cell r="Q70">
            <v>35497.199999999997</v>
          </cell>
          <cell r="R70">
            <v>5.6266235795074095</v>
          </cell>
          <cell r="S70">
            <v>35573.9</v>
          </cell>
          <cell r="T70">
            <v>-5.5347028679307186E-2</v>
          </cell>
          <cell r="U70">
            <v>-1156.4000000000001</v>
          </cell>
          <cell r="V70">
            <v>245083.05250835005</v>
          </cell>
          <cell r="W70">
            <v>-7.7870773361226497E-2</v>
          </cell>
        </row>
        <row r="71">
          <cell r="A71" t="str">
            <v>Jan-Out 18</v>
          </cell>
          <cell r="B71">
            <v>15599.8</v>
          </cell>
          <cell r="C71">
            <v>6.5196312734721715</v>
          </cell>
          <cell r="D71">
            <v>10190.6</v>
          </cell>
          <cell r="E71">
            <v>4.333848658278157</v>
          </cell>
          <cell r="F71">
            <v>5047.7</v>
          </cell>
          <cell r="G71">
            <v>11.310311369850922</v>
          </cell>
          <cell r="H71">
            <v>361.5</v>
          </cell>
          <cell r="I71">
            <v>20399.5</v>
          </cell>
          <cell r="J71">
            <v>4.281792668401323</v>
          </cell>
          <cell r="K71">
            <v>2841.7</v>
          </cell>
          <cell r="L71">
            <v>1.1281138790035499</v>
          </cell>
          <cell r="M71">
            <v>13637.9</v>
          </cell>
          <cell r="N71">
            <v>5.1990527541866243</v>
          </cell>
          <cell r="O71">
            <v>3919.9000000000015</v>
          </cell>
          <cell r="P71">
            <v>3.4820485744455993</v>
          </cell>
          <cell r="Q71">
            <v>38938.400000000001</v>
          </cell>
          <cell r="R71">
            <v>5.5389919446642892</v>
          </cell>
          <cell r="S71">
            <v>40156.1</v>
          </cell>
          <cell r="T71">
            <v>-0.38179111882908501</v>
          </cell>
          <cell r="U71">
            <v>-2473.6999999999998</v>
          </cell>
          <cell r="V71">
            <v>247383.75076092008</v>
          </cell>
          <cell r="W71">
            <v>2.3892100476866602</v>
          </cell>
        </row>
        <row r="72">
          <cell r="A72" t="str">
            <v>Jan-Nov 18</v>
          </cell>
          <cell r="B72">
            <v>16758.400000000001</v>
          </cell>
          <cell r="C72">
            <v>6.3471716312776891</v>
          </cell>
          <cell r="D72">
            <v>11280.4</v>
          </cell>
          <cell r="E72">
            <v>4.2387055638208153</v>
          </cell>
          <cell r="F72">
            <v>5112.3</v>
          </cell>
          <cell r="G72">
            <v>11.396073475257666</v>
          </cell>
          <cell r="H72">
            <v>365.6</v>
          </cell>
          <cell r="I72">
            <v>23098.5</v>
          </cell>
          <cell r="J72">
            <v>4.7684059653833515</v>
          </cell>
          <cell r="K72">
            <v>3134.8</v>
          </cell>
          <cell r="L72">
            <v>1.6109688502803863</v>
          </cell>
          <cell r="M72">
            <v>15651.9</v>
          </cell>
          <cell r="N72">
            <v>5.7668006892590569</v>
          </cell>
          <cell r="O72">
            <v>4311.7999999999993</v>
          </cell>
          <cell r="P72">
            <v>3.5594197329233452</v>
          </cell>
          <cell r="Q72">
            <v>43045.8</v>
          </cell>
          <cell r="R72">
            <v>5.7283070030653249</v>
          </cell>
          <cell r="S72">
            <v>44855.199999999997</v>
          </cell>
          <cell r="T72">
            <v>1.3534826758736784</v>
          </cell>
          <cell r="U72">
            <v>-3256.4</v>
          </cell>
          <cell r="V72">
            <v>247363.69713681005</v>
          </cell>
          <cell r="W72">
            <v>3.7098089783464445</v>
          </cell>
        </row>
        <row r="73">
          <cell r="A73" t="str">
            <v>Jan-Dez 18</v>
          </cell>
          <cell r="B73">
            <v>19742.305167620001</v>
          </cell>
          <cell r="C73">
            <v>7.6772740629516676</v>
          </cell>
          <cell r="D73">
            <v>12904.48576053</v>
          </cell>
          <cell r="E73">
            <v>5.5141475583192232</v>
          </cell>
          <cell r="F73">
            <v>6339.9811663700002</v>
          </cell>
          <cell r="G73">
            <v>10.22795288992819</v>
          </cell>
          <cell r="H73">
            <v>497.83824072000061</v>
          </cell>
          <cell r="I73">
            <v>24578.24853723</v>
          </cell>
          <cell r="J73">
            <v>2.9377828571249154</v>
          </cell>
          <cell r="K73">
            <v>3286.2417617199999</v>
          </cell>
          <cell r="L73">
            <v>-2.3666252200005999</v>
          </cell>
          <cell r="M73">
            <v>16670.34217647</v>
          </cell>
          <cell r="N73">
            <v>4.1805228071918776</v>
          </cell>
          <cell r="O73">
            <v>4621.6645990399993</v>
          </cell>
          <cell r="P73">
            <v>2.4872956877702421</v>
          </cell>
          <cell r="Q73">
            <v>47842.42146967</v>
          </cell>
          <cell r="R73">
            <v>5.0726652925699511</v>
          </cell>
          <cell r="S73">
            <v>49530.552101319983</v>
          </cell>
          <cell r="T73">
            <v>1.7629094484975667</v>
          </cell>
          <cell r="U73">
            <v>-3666.2493376499842</v>
          </cell>
          <cell r="V73">
            <v>245558.4540971001</v>
          </cell>
          <cell r="W73">
            <v>3.0618809518345671</v>
          </cell>
        </row>
        <row r="74">
          <cell r="A74">
            <v>43466</v>
          </cell>
          <cell r="B74">
            <v>1402</v>
          </cell>
          <cell r="C74">
            <v>11.402463249900691</v>
          </cell>
          <cell r="D74">
            <v>1285</v>
          </cell>
          <cell r="E74">
            <v>7.6304548119607887</v>
          </cell>
          <cell r="F74">
            <v>115.5</v>
          </cell>
          <cell r="G74">
            <v>84.50479233226838</v>
          </cell>
          <cell r="H74">
            <v>1.5</v>
          </cell>
          <cell r="I74">
            <v>2118.1</v>
          </cell>
          <cell r="J74">
            <v>26.77160641608809</v>
          </cell>
          <cell r="K74">
            <v>415.2</v>
          </cell>
          <cell r="L74">
            <v>47.443181818181813</v>
          </cell>
          <cell r="M74">
            <v>1213.5999999999999</v>
          </cell>
          <cell r="N74">
            <v>15.856801909307876</v>
          </cell>
          <cell r="O74">
            <v>489.29999999999995</v>
          </cell>
          <cell r="P74">
            <v>43.195785776997354</v>
          </cell>
          <cell r="Q74">
            <v>3889.9</v>
          </cell>
          <cell r="R74">
            <v>17.957970706856301</v>
          </cell>
          <cell r="S74">
            <v>3625.2</v>
          </cell>
          <cell r="T74">
            <v>6.2391935058465009</v>
          </cell>
          <cell r="U74">
            <v>138.9</v>
          </cell>
          <cell r="V74">
            <v>246826.82335966008</v>
          </cell>
          <cell r="W74">
            <v>3.3788447965370096</v>
          </cell>
        </row>
        <row r="75">
          <cell r="A75" t="str">
            <v>Jan-Fev 19</v>
          </cell>
          <cell r="B75">
            <v>2564.5</v>
          </cell>
          <cell r="C75">
            <v>8.4171810264648741</v>
          </cell>
          <cell r="D75">
            <v>2384.4</v>
          </cell>
          <cell r="E75">
            <v>6.9141781006187841</v>
          </cell>
          <cell r="F75">
            <v>176.7</v>
          </cell>
          <cell r="G75">
            <v>33.157498116051244</v>
          </cell>
          <cell r="H75">
            <v>3.4000000000000909</v>
          </cell>
          <cell r="I75">
            <v>5114.2</v>
          </cell>
          <cell r="J75">
            <v>16.451488034246438</v>
          </cell>
          <cell r="K75">
            <v>709.6</v>
          </cell>
          <cell r="L75">
            <v>30.321395775941227</v>
          </cell>
          <cell r="M75">
            <v>3635</v>
          </cell>
          <cell r="N75">
            <v>17.591873706004151</v>
          </cell>
          <cell r="O75">
            <v>769.59999999999945</v>
          </cell>
          <cell r="P75">
            <v>1.7989417989417404</v>
          </cell>
          <cell r="Q75">
            <v>8265.1</v>
          </cell>
          <cell r="R75">
            <v>12.289925956117116</v>
          </cell>
          <cell r="S75">
            <v>8391.7000000000007</v>
          </cell>
          <cell r="T75">
            <v>6.519338419161997</v>
          </cell>
          <cell r="U75">
            <v>-309.8</v>
          </cell>
          <cell r="V75">
            <v>249044.51125623006</v>
          </cell>
          <cell r="W75">
            <v>3.56982681689027</v>
          </cell>
        </row>
        <row r="76">
          <cell r="A76" t="str">
            <v>Jan-Mar 19</v>
          </cell>
          <cell r="B76">
            <v>3681.6</v>
          </cell>
          <cell r="C76">
            <v>6.0338123901961325</v>
          </cell>
          <cell r="D76">
            <v>3417</v>
          </cell>
          <cell r="E76">
            <v>6.18396519577378</v>
          </cell>
          <cell r="F76">
            <v>259.10000000000002</v>
          </cell>
          <cell r="G76">
            <v>3.8476953907815812</v>
          </cell>
          <cell r="H76">
            <v>5.5</v>
          </cell>
          <cell r="I76">
            <v>6824.7</v>
          </cell>
          <cell r="J76">
            <v>12.778861089995701</v>
          </cell>
          <cell r="K76">
            <v>973.6</v>
          </cell>
          <cell r="L76">
            <v>21.215139442231077</v>
          </cell>
          <cell r="M76">
            <v>4748.5</v>
          </cell>
          <cell r="N76">
            <v>13.421392060383113</v>
          </cell>
          <cell r="O76">
            <v>1102.5999999999995</v>
          </cell>
          <cell r="P76">
            <v>3.8620949510173261</v>
          </cell>
          <cell r="Q76">
            <v>11297.5</v>
          </cell>
          <cell r="R76">
            <v>9.3235920263208953</v>
          </cell>
          <cell r="S76">
            <v>11915.9</v>
          </cell>
          <cell r="T76">
            <v>5.0210643210942862</v>
          </cell>
          <cell r="U76">
            <v>-959.7</v>
          </cell>
          <cell r="V76">
            <v>249798.4025489701</v>
          </cell>
          <cell r="W76">
            <v>3.619493468042549</v>
          </cell>
        </row>
        <row r="77">
          <cell r="A77" t="str">
            <v>Jan-Abr 19</v>
          </cell>
          <cell r="B77">
            <v>4119.4031569299996</v>
          </cell>
          <cell r="C77">
            <v>3.0675329496096708</v>
          </cell>
          <cell r="D77">
            <v>3792.2691848899999</v>
          </cell>
          <cell r="E77">
            <v>3.1938062230264705</v>
          </cell>
          <cell r="F77">
            <v>320.12066551999999</v>
          </cell>
          <cell r="G77">
            <v>1.6256081015872894</v>
          </cell>
          <cell r="H77">
            <v>7.0133065199997873</v>
          </cell>
          <cell r="I77">
            <v>8541.6565069799981</v>
          </cell>
          <cell r="J77">
            <v>9.8944562563363405</v>
          </cell>
          <cell r="K77">
            <v>1253.16251969</v>
          </cell>
          <cell r="L77">
            <v>14.821561269012264</v>
          </cell>
          <cell r="M77">
            <v>5687.7122768199997</v>
          </cell>
          <cell r="N77">
            <v>9.0331117956484093</v>
          </cell>
          <cell r="O77">
            <v>1600.7817104699989</v>
          </cell>
          <cell r="P77">
            <v>9.2907565009898292</v>
          </cell>
          <cell r="Q77">
            <v>13725.143727779996</v>
          </cell>
          <cell r="R77">
            <v>3.9256114531260238</v>
          </cell>
          <cell r="S77">
            <v>16723.157774709998</v>
          </cell>
          <cell r="T77">
            <v>4.7331298439946323</v>
          </cell>
          <cell r="U77">
            <v>-3512.6636619300043</v>
          </cell>
          <cell r="V77">
            <v>252201.15586987999</v>
          </cell>
          <cell r="W77">
            <v>2.7502835805517805</v>
          </cell>
        </row>
        <row r="78">
          <cell r="A78" t="str">
            <v>Jan-Mai 19</v>
          </cell>
          <cell r="B78">
            <v>4240.0381108499996</v>
          </cell>
          <cell r="C78">
            <v>7.9054845739807433</v>
          </cell>
          <cell r="D78">
            <v>3602.3088262900001</v>
          </cell>
          <cell r="E78">
            <v>7.4321918907876352</v>
          </cell>
          <cell r="F78">
            <v>628.96756612000001</v>
          </cell>
          <cell r="G78">
            <v>11.00733606071303</v>
          </cell>
          <cell r="H78">
            <v>8.7617184399996404</v>
          </cell>
          <cell r="I78">
            <v>11163.411813029999</v>
          </cell>
          <cell r="J78">
            <v>10.638372775322097</v>
          </cell>
          <cell r="K78">
            <v>1546.81834344</v>
          </cell>
          <cell r="L78">
            <v>13.703200782122906</v>
          </cell>
          <cell r="M78">
            <v>7586.3184732199998</v>
          </cell>
          <cell r="N78">
            <v>9.2562715769917645</v>
          </cell>
          <cell r="O78">
            <v>2030.2749963699989</v>
          </cell>
          <cell r="P78">
            <v>13.677211442889075</v>
          </cell>
          <cell r="Q78">
            <v>17230.071655159998</v>
          </cell>
          <cell r="R78">
            <v>9.1650879409509827</v>
          </cell>
          <cell r="S78">
            <v>20236.305359930004</v>
          </cell>
          <cell r="T78">
            <v>4.2979495316559024</v>
          </cell>
          <cell r="U78">
            <v>-3692.2172640400058</v>
          </cell>
          <cell r="V78">
            <v>252257.38180755012</v>
          </cell>
          <cell r="W78">
            <v>2.4001647220392073</v>
          </cell>
        </row>
        <row r="79">
          <cell r="A79" t="str">
            <v>Jan-Jun 19</v>
          </cell>
          <cell r="B79">
            <v>7044.0593911899996</v>
          </cell>
          <cell r="C79">
            <v>2.3117168178187057</v>
          </cell>
          <cell r="D79">
            <v>4413.0933174399997</v>
          </cell>
          <cell r="E79">
            <v>3.6423982489431665</v>
          </cell>
          <cell r="F79">
            <v>2440.20526539</v>
          </cell>
          <cell r="G79">
            <v>0.23846801634898895</v>
          </cell>
          <cell r="H79">
            <v>190.76080835999983</v>
          </cell>
          <cell r="I79">
            <v>12984.144876400002</v>
          </cell>
          <cell r="J79">
            <v>9.9149647961127414</v>
          </cell>
          <cell r="K79">
            <v>1849.01171387</v>
          </cell>
          <cell r="L79">
            <v>11.299085888761809</v>
          </cell>
          <cell r="M79">
            <v>8728.0418904399994</v>
          </cell>
          <cell r="N79">
            <v>9.496078213044612</v>
          </cell>
          <cell r="O79">
            <v>2407.0912720900014</v>
          </cell>
          <cell r="P79">
            <v>10.391711629901465</v>
          </cell>
          <cell r="Q79">
            <v>22310.765391960002</v>
          </cell>
          <cell r="R79">
            <v>7.9530528809557381</v>
          </cell>
          <cell r="S79">
            <v>25353.043963169996</v>
          </cell>
          <cell r="T79">
            <v>3.0598974938110359</v>
          </cell>
          <cell r="U79">
            <v>-4564.4387743299922</v>
          </cell>
          <cell r="V79">
            <v>246624.35831099009</v>
          </cell>
          <cell r="W79">
            <v>1.2145920484875461</v>
          </cell>
        </row>
        <row r="80">
          <cell r="A80" t="str">
            <v>Jan-Jul 19</v>
          </cell>
          <cell r="B80">
            <v>10175.978789500001</v>
          </cell>
          <cell r="C80">
            <v>3.1760467564344594</v>
          </cell>
          <cell r="D80">
            <v>5761.2813808800001</v>
          </cell>
          <cell r="E80">
            <v>0.48252510788897496</v>
          </cell>
          <cell r="F80">
            <v>4222.6751518199999</v>
          </cell>
          <cell r="G80">
            <v>7.3917315581922338</v>
          </cell>
          <cell r="H80">
            <v>192.02225680000083</v>
          </cell>
          <cell r="I80">
            <v>14864.176675150002</v>
          </cell>
          <cell r="J80">
            <v>8.6879696558610959</v>
          </cell>
          <cell r="K80">
            <v>2129.6947390700002</v>
          </cell>
          <cell r="L80">
            <v>9.5342171797861681</v>
          </cell>
          <cell r="M80">
            <v>9956.1476668100004</v>
          </cell>
          <cell r="N80">
            <v>9.0478354925736681</v>
          </cell>
          <cell r="O80">
            <v>2778.3342692700007</v>
          </cell>
          <cell r="P80">
            <v>6.7926184256590432</v>
          </cell>
          <cell r="Q80">
            <v>27561.752950920003</v>
          </cell>
          <cell r="R80">
            <v>7.0025143232335125</v>
          </cell>
          <cell r="S80">
            <v>29707.03484778</v>
          </cell>
          <cell r="T80">
            <v>2.8409038432618843</v>
          </cell>
          <cell r="U80">
            <v>-3840.6317463599953</v>
          </cell>
          <cell r="V80">
            <v>245398.84478030007</v>
          </cell>
          <cell r="W80">
            <v>0.30468211133771206</v>
          </cell>
        </row>
        <row r="81">
          <cell r="A81" t="str">
            <v>Jan-Ago 19</v>
          </cell>
          <cell r="B81">
            <v>11733.31251469</v>
          </cell>
          <cell r="C81">
            <v>-0.2354177817362455</v>
          </cell>
          <cell r="D81">
            <v>8057.8780601899998</v>
          </cell>
          <cell r="E81">
            <v>1.0240222184749683</v>
          </cell>
          <cell r="F81">
            <v>3478.95713591</v>
          </cell>
          <cell r="G81">
            <v>-2.7572356912455263</v>
          </cell>
          <cell r="H81">
            <v>196.47731858999941</v>
          </cell>
          <cell r="I81">
            <v>17526.02674429</v>
          </cell>
          <cell r="J81">
            <v>7.9408176802552362</v>
          </cell>
          <cell r="K81">
            <v>2464.1500563700001</v>
          </cell>
          <cell r="L81">
            <v>9.571348497932334</v>
          </cell>
          <cell r="M81">
            <v>11896.69426436</v>
          </cell>
          <cell r="N81">
            <v>8.2688932969303011</v>
          </cell>
          <cell r="O81">
            <v>3165.1824235599997</v>
          </cell>
          <cell r="P81">
            <v>5.5166324485781644</v>
          </cell>
          <cell r="Q81">
            <v>32002.299317680005</v>
          </cell>
          <cell r="R81">
            <v>5.08750966302172</v>
          </cell>
          <cell r="S81">
            <v>33258.031071729987</v>
          </cell>
          <cell r="T81">
            <v>3.1493461188923675</v>
          </cell>
          <cell r="U81">
            <v>-3250.3630815599863</v>
          </cell>
          <cell r="V81">
            <v>246612.93242126005</v>
          </cell>
          <cell r="W81">
            <v>0.31784384929549958</v>
          </cell>
        </row>
        <row r="82">
          <cell r="A82" t="str">
            <v>Jan-Set 19</v>
          </cell>
          <cell r="B82">
            <v>14413.4</v>
          </cell>
          <cell r="C82">
            <v>0.44041198032083173</v>
          </cell>
          <cell r="D82">
            <v>9278.2746628599998</v>
          </cell>
          <cell r="E82">
            <v>1.4185348730392917</v>
          </cell>
          <cell r="F82">
            <v>4822.4541725899999</v>
          </cell>
          <cell r="G82">
            <v>-1.3187465962061822</v>
          </cell>
          <cell r="H82">
            <v>312.67116454999996</v>
          </cell>
          <cell r="I82">
            <v>19753.983467540002</v>
          </cell>
          <cell r="J82">
            <v>7.0119800404125954</v>
          </cell>
          <cell r="K82">
            <v>2784.30642162</v>
          </cell>
          <cell r="L82">
            <v>8.5880590312390268</v>
          </cell>
          <cell r="M82">
            <v>13272.530760879999</v>
          </cell>
          <cell r="N82">
            <v>7.4603133395406047</v>
          </cell>
          <cell r="O82">
            <v>3697.1462850400021</v>
          </cell>
          <cell r="P82">
            <v>4.3095103554904739</v>
          </cell>
          <cell r="Q82">
            <v>37157.266754809993</v>
          </cell>
          <cell r="R82">
            <v>4.6766132393822488</v>
          </cell>
          <cell r="S82">
            <v>36885.444133609999</v>
          </cell>
          <cell r="T82">
            <v>3.6868157092981022</v>
          </cell>
          <cell r="U82">
            <v>-1806.2620351100049</v>
          </cell>
          <cell r="V82">
            <v>246822.10204890001</v>
          </cell>
          <cell r="W82">
            <v>0.70957560008793052</v>
          </cell>
        </row>
        <row r="83">
          <cell r="A83" t="str">
            <v>Jan-Out 19</v>
          </cell>
          <cell r="B83">
            <v>15635.5</v>
          </cell>
          <cell r="C83">
            <v>0.2288490878088254</v>
          </cell>
          <cell r="D83">
            <v>10357.9</v>
          </cell>
          <cell r="E83">
            <v>1.641709025965099</v>
          </cell>
          <cell r="F83">
            <v>4914.2</v>
          </cell>
          <cell r="G83">
            <v>-2.6447689046496379</v>
          </cell>
          <cell r="H83">
            <v>363.40000000000146</v>
          </cell>
          <cell r="I83">
            <v>21624.9</v>
          </cell>
          <cell r="J83">
            <v>6.007009975734718</v>
          </cell>
          <cell r="K83">
            <v>3062.6</v>
          </cell>
          <cell r="L83">
            <v>7.7735158531864812</v>
          </cell>
          <cell r="M83">
            <v>14468.4</v>
          </cell>
          <cell r="N83">
            <v>6.0896472330784093</v>
          </cell>
          <cell r="O83">
            <v>4093.9000000000015</v>
          </cell>
          <cell r="P83">
            <v>4.4388887471619114</v>
          </cell>
          <cell r="Q83">
            <v>40502.699999999997</v>
          </cell>
          <cell r="R83">
            <v>4.017371027058104</v>
          </cell>
          <cell r="S83">
            <v>42059.199999999997</v>
          </cell>
          <cell r="T83">
            <v>4.739255057139502</v>
          </cell>
          <cell r="U83">
            <v>-3824.8</v>
          </cell>
          <cell r="V83">
            <v>246657.82383174999</v>
          </cell>
          <cell r="W83">
            <v>-0.29344163751144947</v>
          </cell>
        </row>
        <row r="84">
          <cell r="A84" t="str">
            <v>Jan-Nov 19</v>
          </cell>
          <cell r="B84">
            <v>16842.099999999999</v>
          </cell>
          <cell r="C84">
            <v>0.49945102157722943</v>
          </cell>
          <cell r="D84">
            <v>11503.9</v>
          </cell>
          <cell r="E84">
            <v>1.9813127194071143</v>
          </cell>
          <cell r="F84">
            <v>4965.1000000000004</v>
          </cell>
          <cell r="G84">
            <v>-2.8793302427478835</v>
          </cell>
          <cell r="H84">
            <v>373.09999999999854</v>
          </cell>
          <cell r="I84">
            <v>24473.4</v>
          </cell>
          <cell r="J84">
            <v>5.9523345671796903</v>
          </cell>
          <cell r="K84">
            <v>3361.8</v>
          </cell>
          <cell r="L84">
            <v>7.2412913104504355</v>
          </cell>
          <cell r="M84">
            <v>16652.099999999999</v>
          </cell>
          <cell r="N84">
            <v>6.390278496540347</v>
          </cell>
          <cell r="O84">
            <v>4459.5000000000036</v>
          </cell>
          <cell r="P84">
            <v>3.4254835567513453</v>
          </cell>
          <cell r="Q84">
            <v>44850.2</v>
          </cell>
          <cell r="R84">
            <v>4.1918143001175281</v>
          </cell>
          <cell r="S84">
            <v>46937</v>
          </cell>
          <cell r="T84">
            <v>4.641156432253112</v>
          </cell>
          <cell r="U84">
            <v>-4499.7</v>
          </cell>
          <cell r="V84">
            <v>246783.299115</v>
          </cell>
          <cell r="W84">
            <v>-0.23463346826072495</v>
          </cell>
        </row>
        <row r="85">
          <cell r="A85" t="str">
            <v>Jan-Dez 19</v>
          </cell>
          <cell r="B85">
            <v>19870.932872130001</v>
          </cell>
          <cell r="C85">
            <v>0.65153336156997455</v>
          </cell>
          <cell r="D85">
            <v>13172.402153110001</v>
          </cell>
          <cell r="E85">
            <v>2.0761493139033576</v>
          </cell>
          <cell r="F85">
            <v>6315.8237436400004</v>
          </cell>
          <cell r="G85">
            <v>-0.38103303615697826</v>
          </cell>
          <cell r="H85">
            <v>382.70697537999877</v>
          </cell>
          <cell r="I85">
            <v>26131.299955659997</v>
          </cell>
          <cell r="J85">
            <v>6.3188042714984647</v>
          </cell>
          <cell r="K85">
            <v>3516.5375456800002</v>
          </cell>
          <cell r="L85">
            <v>7.0078771027322233</v>
          </cell>
          <cell r="M85">
            <v>17843.05908228</v>
          </cell>
          <cell r="N85">
            <v>7.0347500572920438</v>
          </cell>
          <cell r="O85">
            <v>4771.7033276999973</v>
          </cell>
          <cell r="P85">
            <v>3.2464218344871512</v>
          </cell>
          <cell r="Q85">
            <v>49841.047966919985</v>
          </cell>
          <cell r="R85">
            <v>4.1775195231642357</v>
          </cell>
          <cell r="S85">
            <v>50899.719557249999</v>
          </cell>
          <cell r="T85">
            <v>2.7642887023129532</v>
          </cell>
          <cell r="U85">
            <v>-3968.9651490900142</v>
          </cell>
          <cell r="V85">
            <v>251012.33796526</v>
          </cell>
          <cell r="W85">
            <v>2.2210124624759686</v>
          </cell>
        </row>
        <row r="86">
          <cell r="A86">
            <v>43831</v>
          </cell>
          <cell r="B86">
            <v>1428.3</v>
          </cell>
          <cell r="C86">
            <v>1.8758915834522014</v>
          </cell>
          <cell r="D86">
            <v>1334.2</v>
          </cell>
          <cell r="E86">
            <v>3.8287937743190668</v>
          </cell>
          <cell r="F86">
            <v>30.2</v>
          </cell>
          <cell r="G86">
            <v>-73.852813852813853</v>
          </cell>
          <cell r="H86">
            <v>63.899999999999864</v>
          </cell>
          <cell r="I86">
            <v>2126.4</v>
          </cell>
          <cell r="J86">
            <v>0.39186062980974157</v>
          </cell>
          <cell r="K86">
            <v>416.1</v>
          </cell>
          <cell r="L86">
            <v>0.21676300578035068</v>
          </cell>
          <cell r="M86">
            <v>1255</v>
          </cell>
          <cell r="N86">
            <v>3.4113381674357299</v>
          </cell>
          <cell r="O86">
            <v>455.30000000000018</v>
          </cell>
          <cell r="P86">
            <v>-6.9487022276721433</v>
          </cell>
          <cell r="Q86">
            <v>3990.4</v>
          </cell>
          <cell r="R86">
            <v>2.5836139746522946</v>
          </cell>
          <cell r="S86">
            <v>4016</v>
          </cell>
          <cell r="T86">
            <v>10.780094891316352</v>
          </cell>
          <cell r="U86">
            <v>-137.4</v>
          </cell>
          <cell r="V86">
            <v>250238.33830562001</v>
          </cell>
          <cell r="W86">
            <v>1.3821491925084928</v>
          </cell>
        </row>
        <row r="87">
          <cell r="A87" t="str">
            <v>Jan-Fev 20</v>
          </cell>
          <cell r="B87">
            <v>2658.7</v>
          </cell>
          <cell r="C87">
            <v>3.673230649249362</v>
          </cell>
          <cell r="D87">
            <v>2461</v>
          </cell>
          <cell r="E87">
            <v>3.2125482301627244</v>
          </cell>
          <cell r="F87">
            <v>127.9</v>
          </cell>
          <cell r="G87">
            <v>-27.617430673457832</v>
          </cell>
          <cell r="H87">
            <v>69.799999999999727</v>
          </cell>
          <cell r="I87">
            <v>5120</v>
          </cell>
          <cell r="J87">
            <v>0.1134097219506458</v>
          </cell>
          <cell r="K87">
            <v>699.4</v>
          </cell>
          <cell r="L87">
            <v>-1.4374295377677697</v>
          </cell>
          <cell r="M87">
            <v>3771.8</v>
          </cell>
          <cell r="N87">
            <v>3.7634112792297287</v>
          </cell>
          <cell r="O87">
            <v>648.80000000000018</v>
          </cell>
          <cell r="P87">
            <v>-15.696465696465609</v>
          </cell>
          <cell r="Q87">
            <v>8430.4</v>
          </cell>
          <cell r="R87">
            <v>1.9999758018656593</v>
          </cell>
          <cell r="S87">
            <v>8635.1</v>
          </cell>
          <cell r="T87">
            <v>2.9004850030387246</v>
          </cell>
          <cell r="U87">
            <v>-666.8</v>
          </cell>
          <cell r="V87">
            <v>253451.8575055</v>
          </cell>
          <cell r="W87">
            <v>1.7697022219194594</v>
          </cell>
        </row>
        <row r="88">
          <cell r="A88" t="str">
            <v>Jan-Mar 20</v>
          </cell>
          <cell r="B88">
            <v>3777.1</v>
          </cell>
          <cell r="C88">
            <v>2.59398087787919</v>
          </cell>
          <cell r="D88">
            <v>3526.5</v>
          </cell>
          <cell r="E88">
            <v>3.2045654082528472</v>
          </cell>
          <cell r="F88">
            <v>180.1</v>
          </cell>
          <cell r="G88">
            <v>-30.49015824006176</v>
          </cell>
          <cell r="H88">
            <v>70.5</v>
          </cell>
          <cell r="I88">
            <v>6674.9</v>
          </cell>
          <cell r="J88">
            <v>-2.1949682769938619</v>
          </cell>
          <cell r="K88">
            <v>983.3</v>
          </cell>
          <cell r="L88">
            <v>0.99630238290878026</v>
          </cell>
          <cell r="M88">
            <v>4753.3999999999996</v>
          </cell>
          <cell r="N88">
            <v>0.10319048120457808</v>
          </cell>
          <cell r="O88">
            <v>938.19999999999982</v>
          </cell>
          <cell r="P88">
            <v>-14.910212225648451</v>
          </cell>
          <cell r="Q88">
            <v>11405.6</v>
          </cell>
          <cell r="R88">
            <v>0.95684886036733019</v>
          </cell>
          <cell r="S88">
            <v>12365.3</v>
          </cell>
          <cell r="T88">
            <v>3.7714314487365499</v>
          </cell>
          <cell r="U88">
            <v>-1548.2</v>
          </cell>
          <cell r="V88">
            <v>253431.36324829</v>
          </cell>
          <cell r="W88">
            <v>1.4543570584314267</v>
          </cell>
        </row>
        <row r="89">
          <cell r="A89" t="str">
            <v>Jan-Abr 20</v>
          </cell>
          <cell r="B89">
            <v>4762.9782931500004</v>
          </cell>
          <cell r="C89">
            <v>15.623018959368551</v>
          </cell>
          <cell r="D89">
            <v>4466.0816985900001</v>
          </cell>
          <cell r="E89">
            <v>17.768056033172797</v>
          </cell>
          <cell r="F89">
            <v>225.80150062000001</v>
          </cell>
          <cell r="G89">
            <v>-29.463628893432769</v>
          </cell>
          <cell r="H89">
            <v>71.09509393999997</v>
          </cell>
          <cell r="I89">
            <v>8383.9976912099992</v>
          </cell>
          <cell r="J89">
            <v>-1.8457639410009534</v>
          </cell>
          <cell r="K89">
            <v>1244.6677212500001</v>
          </cell>
          <cell r="L89">
            <v>-0.67786885631572602</v>
          </cell>
          <cell r="M89">
            <v>5621.6800131999998</v>
          </cell>
          <cell r="N89">
            <v>-1.1609635017775304</v>
          </cell>
          <cell r="O89">
            <v>1517.6499567599994</v>
          </cell>
          <cell r="P89">
            <v>-5.1931973714012116</v>
          </cell>
          <cell r="Q89">
            <v>14833.91627118</v>
          </cell>
          <cell r="R89">
            <v>8.0784038797045525</v>
          </cell>
          <cell r="S89">
            <v>17499.118529379997</v>
          </cell>
          <cell r="T89">
            <v>4.6400372771909275</v>
          </cell>
          <cell r="U89">
            <v>-3399.2122138899977</v>
          </cell>
          <cell r="V89">
            <v>259282.02695944998</v>
          </cell>
          <cell r="W89">
            <v>2.8076283255510788</v>
          </cell>
        </row>
        <row r="90">
          <cell r="A90" t="str">
            <v>Jan-Mai 20</v>
          </cell>
          <cell r="B90">
            <v>5330.6148236899999</v>
          </cell>
          <cell r="C90">
            <v>25.720917697632956</v>
          </cell>
          <cell r="D90">
            <v>4806.8437820500003</v>
          </cell>
          <cell r="E90">
            <v>33.437859268733064</v>
          </cell>
          <cell r="F90">
            <v>448.59724977000002</v>
          </cell>
          <cell r="G90">
            <v>-28.677204686829171</v>
          </cell>
          <cell r="H90">
            <v>75.17379186999915</v>
          </cell>
          <cell r="I90">
            <v>10137.396303289999</v>
          </cell>
          <cell r="J90">
            <v>-9.1908775464363686</v>
          </cell>
          <cell r="K90">
            <v>1404.3979169300001</v>
          </cell>
          <cell r="L90">
            <v>-9.2073142986698997</v>
          </cell>
          <cell r="M90">
            <v>6959.8465677000004</v>
          </cell>
          <cell r="N90">
            <v>-8.2579172985087581</v>
          </cell>
          <cell r="O90">
            <v>1773.1518186599988</v>
          </cell>
          <cell r="P90">
            <v>-12.664450784732111</v>
          </cell>
          <cell r="Q90">
            <v>17329.406278519997</v>
          </cell>
          <cell r="R90">
            <v>0.57651892196426502</v>
          </cell>
          <cell r="S90">
            <v>21254.415724580002</v>
          </cell>
          <cell r="T90">
            <v>5.0311079346823959</v>
          </cell>
          <cell r="U90">
            <v>-4747.4001518800032</v>
          </cell>
          <cell r="V90">
            <v>260569.13995624002</v>
          </cell>
          <cell r="W90">
            <v>3.2949514060329932</v>
          </cell>
        </row>
        <row r="91">
          <cell r="A91" t="str">
            <v>Jan-Jun 20</v>
          </cell>
          <cell r="B91">
            <v>5825.5393830800003</v>
          </cell>
          <cell r="C91">
            <v>-17.298548187058188</v>
          </cell>
          <cell r="D91">
            <v>4835.7689744899999</v>
          </cell>
          <cell r="E91">
            <v>9.5777638641729652</v>
          </cell>
          <cell r="F91">
            <v>738.87068539999996</v>
          </cell>
          <cell r="G91">
            <v>-69.720961761718371</v>
          </cell>
          <cell r="H91">
            <v>250.89972319000026</v>
          </cell>
          <cell r="I91">
            <v>11404.957730089998</v>
          </cell>
          <cell r="J91">
            <v>-12.16242703191287</v>
          </cell>
          <cell r="K91">
            <v>1643.92954087</v>
          </cell>
          <cell r="L91">
            <v>-11.091448013098898</v>
          </cell>
          <cell r="M91">
            <v>7648.3399676899999</v>
          </cell>
          <cell r="N91">
            <v>-12.370494279279512</v>
          </cell>
          <cell r="O91">
            <v>2112.6882215299993</v>
          </cell>
          <cell r="P91">
            <v>-12.230655894671642</v>
          </cell>
          <cell r="Q91">
            <v>19316.998395359999</v>
          </cell>
          <cell r="R91">
            <v>-13.418486295763074</v>
          </cell>
          <cell r="S91">
            <v>26185.43223147999</v>
          </cell>
          <cell r="T91">
            <v>3.2831886755657251</v>
          </cell>
          <cell r="U91">
            <v>-7941.7870370799901</v>
          </cell>
          <cell r="V91">
            <v>255098.98500300999</v>
          </cell>
          <cell r="W91">
            <v>3.43624885638161</v>
          </cell>
        </row>
        <row r="92">
          <cell r="A92" t="str">
            <v>Jan-Jul 20</v>
          </cell>
          <cell r="B92">
            <v>8267.9084743900003</v>
          </cell>
          <cell r="C92">
            <v>-18.750730073050335</v>
          </cell>
          <cell r="D92">
            <v>5738.3448298499998</v>
          </cell>
          <cell r="E92">
            <v>-0.39811544539588795</v>
          </cell>
          <cell r="F92">
            <v>2272.1199998100001</v>
          </cell>
          <cell r="G92">
            <v>-46.192403674938106</v>
          </cell>
          <cell r="H92">
            <v>257.44364473000041</v>
          </cell>
          <cell r="I92">
            <v>13109.481658310002</v>
          </cell>
          <cell r="J92">
            <v>-11.804858453906206</v>
          </cell>
          <cell r="K92">
            <v>1902.16044418</v>
          </cell>
          <cell r="L92">
            <v>-10.683892424383799</v>
          </cell>
          <cell r="M92">
            <v>8682.0761481200007</v>
          </cell>
          <cell r="N92">
            <v>-12.796832282201564</v>
          </cell>
          <cell r="O92">
            <v>2525.2450660100021</v>
          </cell>
          <cell r="P92">
            <v>-9.1093863707946525</v>
          </cell>
          <cell r="Q92">
            <v>23652.461211289999</v>
          </cell>
          <cell r="R92">
            <v>-14.183755824933883</v>
          </cell>
          <cell r="S92">
            <v>30910.608307310002</v>
          </cell>
          <cell r="T92">
            <v>4.0514762435805523</v>
          </cell>
          <cell r="U92">
            <v>-8483.3824862300025</v>
          </cell>
          <cell r="V92">
            <v>259501.17460169003</v>
          </cell>
          <cell r="W92">
            <v>5.7466977214238426</v>
          </cell>
        </row>
        <row r="93">
          <cell r="A93" t="str">
            <v>Jan-Ago 20</v>
          </cell>
          <cell r="B93">
            <v>11337.706763439997</v>
          </cell>
          <cell r="C93">
            <v>-3.3716459077921002</v>
          </cell>
          <cell r="D93">
            <v>8235.2538026099992</v>
          </cell>
          <cell r="E93">
            <v>2.201271117471066</v>
          </cell>
          <cell r="F93">
            <v>2826.1521503499998</v>
          </cell>
          <cell r="G93">
            <v>-18.764387144115943</v>
          </cell>
          <cell r="H93">
            <v>276.3008104799992</v>
          </cell>
          <cell r="I93">
            <v>15650.829003410001</v>
          </cell>
          <cell r="J93">
            <v>-10.699502906390009</v>
          </cell>
          <cell r="K93">
            <v>2202.49106648</v>
          </cell>
          <cell r="L93">
            <v>-10.618630517796319</v>
          </cell>
          <cell r="M93">
            <v>10567.063452689999</v>
          </cell>
          <cell r="N93">
            <v>-11.17647291023772</v>
          </cell>
          <cell r="O93">
            <v>2881.2744842400007</v>
          </cell>
          <cell r="P93">
            <v>-8.969718055007931</v>
          </cell>
          <cell r="Q93">
            <v>29443.4057412</v>
          </cell>
          <cell r="R93">
            <v>-7.9959678868021626</v>
          </cell>
          <cell r="S93">
            <v>34619.302098399996</v>
          </cell>
          <cell r="T93">
            <v>4.0930595793059865</v>
          </cell>
          <cell r="U93">
            <v>-6494.1922298899917</v>
          </cell>
          <cell r="V93">
            <v>262340.94258058007</v>
          </cell>
          <cell r="W93">
            <v>6.3776096431365232</v>
          </cell>
        </row>
        <row r="94">
          <cell r="A94" t="str">
            <v>Jan-Set 20</v>
          </cell>
          <cell r="B94">
            <v>13465.436193789999</v>
          </cell>
          <cell r="C94">
            <v>-6.5769617592656857</v>
          </cell>
          <cell r="D94">
            <v>9487.7238893899994</v>
          </cell>
          <cell r="E94">
            <v>2.2574156741490299</v>
          </cell>
          <cell r="F94">
            <v>3600.2991925299998</v>
          </cell>
          <cell r="G94">
            <v>-25.34300869060651</v>
          </cell>
          <cell r="H94">
            <v>377.41311187000065</v>
          </cell>
          <cell r="I94">
            <v>17879.198721519999</v>
          </cell>
          <cell r="J94">
            <v>-9.490666776656326</v>
          </cell>
          <cell r="K94">
            <v>2505.2041792099999</v>
          </cell>
          <cell r="L94">
            <v>-10.024120917251963</v>
          </cell>
          <cell r="M94">
            <v>12004.599098930001</v>
          </cell>
          <cell r="N94">
            <v>-9.5530512213025105</v>
          </cell>
          <cell r="O94">
            <v>3369.3954433799991</v>
          </cell>
          <cell r="P94">
            <v>-8.8649681779214973</v>
          </cell>
          <cell r="Q94">
            <v>34020.350621739992</v>
          </cell>
          <cell r="R94">
            <v>-8.4422682480108051</v>
          </cell>
          <cell r="S94">
            <v>38659.972593030005</v>
          </cell>
          <cell r="T94">
            <v>4.810917968053019</v>
          </cell>
          <cell r="U94">
            <v>-6550.8359749200172</v>
          </cell>
          <cell r="V94">
            <v>262911.74853734003</v>
          </cell>
          <cell r="W94">
            <v>6.5187219276061228</v>
          </cell>
        </row>
      </sheetData>
      <sheetData sheetId="19">
        <row r="5">
          <cell r="H5">
            <v>44097</v>
          </cell>
          <cell r="I5"/>
          <cell r="T5">
            <v>44097</v>
          </cell>
          <cell r="U5"/>
        </row>
        <row r="12">
          <cell r="A12">
            <v>2001</v>
          </cell>
          <cell r="B12">
            <v>154832.15900000001</v>
          </cell>
          <cell r="C12">
            <v>2.230591137921806</v>
          </cell>
          <cell r="D12">
            <v>-2.6331313554280769</v>
          </cell>
          <cell r="E12">
            <v>2.9705134167823672</v>
          </cell>
          <cell r="F12">
            <v>1.7019253349860293</v>
          </cell>
          <cell r="G12">
            <v>2.4340625884348839</v>
          </cell>
          <cell r="H12">
            <v>0.92680508397633332</v>
          </cell>
          <cell r="I12">
            <v>3.4817768445793149</v>
          </cell>
          <cell r="J12">
            <v>5.023024435649063</v>
          </cell>
          <cell r="K12">
            <v>1.7204939949204743</v>
          </cell>
          <cell r="L12">
            <v>5128.1500000000005</v>
          </cell>
          <cell r="M12">
            <v>1.7222654758421783</v>
          </cell>
          <cell r="N12">
            <v>2.1853688778673046</v>
          </cell>
          <cell r="O12">
            <v>17.973856209149929</v>
          </cell>
          <cell r="P12">
            <v>4.5487627365474737E-3</v>
          </cell>
          <cell r="Q12">
            <v>-2.5686151267546649</v>
          </cell>
          <cell r="R12">
            <v>2.8723483623884078</v>
          </cell>
          <cell r="S12">
            <v>8.5733422638981835</v>
          </cell>
          <cell r="T12">
            <v>6.2895667187371771</v>
          </cell>
          <cell r="U12">
            <v>1.3661968791142272</v>
          </cell>
        </row>
        <row r="13">
          <cell r="A13">
            <v>2002</v>
          </cell>
          <cell r="B13">
            <v>155873.00300000003</v>
          </cell>
          <cell r="C13">
            <v>0.67224019010158997</v>
          </cell>
          <cell r="D13">
            <v>4.0453495440043241</v>
          </cell>
          <cell r="E13">
            <v>0.34469445866412229</v>
          </cell>
          <cell r="F13">
            <v>-0.84687733511628949</v>
          </cell>
          <cell r="G13">
            <v>-4.3639478953133732</v>
          </cell>
          <cell r="H13">
            <v>0.148716954801273</v>
          </cell>
          <cell r="I13">
            <v>3.4685225074906754</v>
          </cell>
          <cell r="J13">
            <v>1.8985366219939266</v>
          </cell>
          <cell r="K13">
            <v>1.7907934642317258</v>
          </cell>
          <cell r="L13">
            <v>5143.8249999999998</v>
          </cell>
          <cell r="M13">
            <v>0.30566578590718052</v>
          </cell>
          <cell r="N13">
            <v>-2.4192325193386921</v>
          </cell>
          <cell r="O13">
            <v>5.5863342566944425</v>
          </cell>
          <cell r="P13">
            <v>-4.3120309301796738</v>
          </cell>
          <cell r="Q13">
            <v>6.2360227077240751</v>
          </cell>
          <cell r="R13">
            <v>0.89445438282645284</v>
          </cell>
          <cell r="S13">
            <v>0.85132634176434863</v>
          </cell>
          <cell r="T13">
            <v>0.74257425742574412</v>
          </cell>
          <cell r="U13">
            <v>2.2505642379593667</v>
          </cell>
        </row>
        <row r="14">
          <cell r="A14">
            <v>2003</v>
          </cell>
          <cell r="B14">
            <v>154587.97700000001</v>
          </cell>
          <cell r="C14">
            <v>-0.82440575036589792</v>
          </cell>
          <cell r="D14">
            <v>-2.159869683658485</v>
          </cell>
          <cell r="E14">
            <v>8.6232412941499916</v>
          </cell>
          <cell r="F14">
            <v>-1.192350906041014</v>
          </cell>
          <cell r="G14">
            <v>-8.043638744293375</v>
          </cell>
          <cell r="H14">
            <v>-2.9440739515973036</v>
          </cell>
          <cell r="I14">
            <v>0.38921662091159703</v>
          </cell>
          <cell r="J14">
            <v>1.3869806806672784</v>
          </cell>
          <cell r="K14">
            <v>0.10813217426328947</v>
          </cell>
          <cell r="L14">
            <v>5093.45</v>
          </cell>
          <cell r="M14">
            <v>-0.97932958450181218</v>
          </cell>
          <cell r="N14">
            <v>0.39247687883734272</v>
          </cell>
          <cell r="O14">
            <v>-12.374289462177515</v>
          </cell>
          <cell r="P14">
            <v>-3.8978941864334189</v>
          </cell>
          <cell r="Q14">
            <v>-6.3598089223544605</v>
          </cell>
          <cell r="R14">
            <v>-1.3106191297680709</v>
          </cell>
          <cell r="S14">
            <v>3.7313432835821061</v>
          </cell>
          <cell r="T14">
            <v>6.1732186732186705</v>
          </cell>
          <cell r="U14">
            <v>1.6950211357058151</v>
          </cell>
        </row>
        <row r="15">
          <cell r="A15">
            <v>2004</v>
          </cell>
          <cell r="B15">
            <v>157172.96</v>
          </cell>
          <cell r="C15">
            <v>1.6721759674751269</v>
          </cell>
          <cell r="D15">
            <v>5.9281591997323346</v>
          </cell>
          <cell r="E15">
            <v>3.3312362508845439</v>
          </cell>
          <cell r="F15">
            <v>0.70118004167991899</v>
          </cell>
          <cell r="G15">
            <v>-6.9232335902086106E-2</v>
          </cell>
          <cell r="H15">
            <v>2.5042639486541276</v>
          </cell>
          <cell r="I15">
            <v>5.6859253242738959</v>
          </cell>
          <cell r="J15">
            <v>0.83270256499142192</v>
          </cell>
          <cell r="K15">
            <v>1.0349392549516665</v>
          </cell>
          <cell r="L15">
            <v>5062.3249999999998</v>
          </cell>
          <cell r="M15">
            <v>-0.61107893471026387</v>
          </cell>
          <cell r="N15">
            <v>-3.7236307335010537</v>
          </cell>
          <cell r="O15">
            <v>-10.279441117764208</v>
          </cell>
          <cell r="P15">
            <v>-2.4805856457436875</v>
          </cell>
          <cell r="Q15">
            <v>-7.0079114608101634</v>
          </cell>
          <cell r="R15">
            <v>0.4758552040593429</v>
          </cell>
          <cell r="S15">
            <v>-0.51892911899989258</v>
          </cell>
          <cell r="T15">
            <v>10.138848712756726</v>
          </cell>
          <cell r="U15">
            <v>2.0291991727583252</v>
          </cell>
        </row>
        <row r="16">
          <cell r="A16">
            <v>2005</v>
          </cell>
          <cell r="B16">
            <v>157952.40599999999</v>
          </cell>
          <cell r="C16">
            <v>0.49591609141927506</v>
          </cell>
          <cell r="D16">
            <v>-5.3719926359079295</v>
          </cell>
          <cell r="E16">
            <v>-5.1655696225160028</v>
          </cell>
          <cell r="F16">
            <v>-1.137533025839474</v>
          </cell>
          <cell r="G16">
            <v>-3.5522457751178962</v>
          </cell>
          <cell r="H16">
            <v>0.61371783019272641</v>
          </cell>
          <cell r="I16">
            <v>1.7332837676264745</v>
          </cell>
          <cell r="J16">
            <v>2.3481598632394878</v>
          </cell>
          <cell r="K16">
            <v>2.2970812281481301</v>
          </cell>
          <cell r="L16">
            <v>5047.3249999999998</v>
          </cell>
          <cell r="M16">
            <v>-0.29630653899147319</v>
          </cell>
          <cell r="N16">
            <v>-2.1750492501909804</v>
          </cell>
          <cell r="O16">
            <v>-3.9488320355953022</v>
          </cell>
          <cell r="P16">
            <v>-3.6773097309223743</v>
          </cell>
          <cell r="Q16">
            <v>0.61366806136679486</v>
          </cell>
          <cell r="R16">
            <v>-0.28996013048205782</v>
          </cell>
          <cell r="S16">
            <v>2.7978660343805757</v>
          </cell>
          <cell r="T16">
            <v>-2.6920551543007178</v>
          </cell>
          <cell r="U16">
            <v>3.2672393032030556</v>
          </cell>
        </row>
        <row r="17">
          <cell r="A17">
            <v>2006</v>
          </cell>
          <cell r="B17">
            <v>160527.16599999997</v>
          </cell>
          <cell r="C17">
            <v>1.6300859639960095</v>
          </cell>
          <cell r="D17">
            <v>2.724526323241804</v>
          </cell>
          <cell r="E17">
            <v>4.4225213258468585</v>
          </cell>
          <cell r="F17">
            <v>0.97524296196505134</v>
          </cell>
          <cell r="G17">
            <v>-2.4613481196712002</v>
          </cell>
          <cell r="H17">
            <v>2.2308226363086447</v>
          </cell>
          <cell r="I17">
            <v>5.2328916892077757</v>
          </cell>
          <cell r="J17">
            <v>3.7861641456790238</v>
          </cell>
          <cell r="K17">
            <v>-2.6221986415137621E-2</v>
          </cell>
          <cell r="L17">
            <v>5079.05</v>
          </cell>
          <cell r="M17">
            <v>0.62855076699044332</v>
          </cell>
          <cell r="N17">
            <v>-0.57126417885909575</v>
          </cell>
          <cell r="O17">
            <v>-0.23161551823976367</v>
          </cell>
          <cell r="P17">
            <v>1.0057660409152049</v>
          </cell>
          <cell r="Q17">
            <v>-0.69309675630717038</v>
          </cell>
          <cell r="R17">
            <v>-1.5969950321095325</v>
          </cell>
          <cell r="S17">
            <v>8.4534655749048682</v>
          </cell>
          <cell r="T17">
            <v>1.6869095816464323</v>
          </cell>
          <cell r="U17">
            <v>1.6557835820895548</v>
          </cell>
        </row>
        <row r="18">
          <cell r="A18">
            <v>2007</v>
          </cell>
          <cell r="B18">
            <v>165078.20400000003</v>
          </cell>
          <cell r="C18">
            <v>2.8350578368773256</v>
          </cell>
          <cell r="D18">
            <v>-4.3752756101382602</v>
          </cell>
          <cell r="E18">
            <v>1.2547685069366707</v>
          </cell>
          <cell r="F18">
            <v>2.5218410118314551</v>
          </cell>
          <cell r="G18">
            <v>1.7675390626476428</v>
          </cell>
          <cell r="H18">
            <v>1.1515220609328338</v>
          </cell>
          <cell r="I18">
            <v>6.7529211870727153</v>
          </cell>
          <cell r="J18">
            <v>5.2609861496385406</v>
          </cell>
          <cell r="K18">
            <v>2.527512257398115</v>
          </cell>
          <cell r="L18">
            <v>5092.5</v>
          </cell>
          <cell r="M18">
            <v>0.26481330170011574</v>
          </cell>
          <cell r="N18">
            <v>-0.29760674575291546</v>
          </cell>
          <cell r="O18">
            <v>20.83575159605347</v>
          </cell>
          <cell r="P18">
            <v>-2.7630790084195667</v>
          </cell>
          <cell r="Q18">
            <v>3.3733482225944584</v>
          </cell>
          <cell r="R18">
            <v>0.78067280697433716</v>
          </cell>
          <cell r="S18">
            <v>-6.5504040833687895</v>
          </cell>
          <cell r="T18">
            <v>9.8473788984738064</v>
          </cell>
          <cell r="U18">
            <v>-1.1394050623231777</v>
          </cell>
        </row>
        <row r="19">
          <cell r="A19">
            <v>2008</v>
          </cell>
          <cell r="B19">
            <v>166160.08100000001</v>
          </cell>
          <cell r="C19">
            <v>0.65537240761352678</v>
          </cell>
          <cell r="D19">
            <v>3.7038350863057019</v>
          </cell>
          <cell r="E19">
            <v>0.21062462078059241</v>
          </cell>
          <cell r="F19">
            <v>-2.5673459442538871</v>
          </cell>
          <cell r="G19">
            <v>-4.3919862268338363</v>
          </cell>
          <cell r="H19">
            <v>-0.57415767383740501</v>
          </cell>
          <cell r="I19">
            <v>2.4288288335049941</v>
          </cell>
          <cell r="J19">
            <v>3.1081862224067436</v>
          </cell>
          <cell r="K19">
            <v>2.0648064790568981</v>
          </cell>
          <cell r="L19">
            <v>5116.6000000000004</v>
          </cell>
          <cell r="M19">
            <v>0.47324496809034144</v>
          </cell>
          <cell r="N19">
            <v>-2.9352016914721446</v>
          </cell>
          <cell r="O19">
            <v>42.459173871277528</v>
          </cell>
          <cell r="P19">
            <v>-6.7447658365278897</v>
          </cell>
          <cell r="Q19">
            <v>-2.8491695548454032</v>
          </cell>
          <cell r="R19">
            <v>4.3447450089191761</v>
          </cell>
          <cell r="S19">
            <v>21.028675466545323</v>
          </cell>
          <cell r="T19">
            <v>2.7364987314244331</v>
          </cell>
          <cell r="U19">
            <v>-0.27459777227723237</v>
          </cell>
        </row>
        <row r="20">
          <cell r="A20">
            <v>2009</v>
          </cell>
          <cell r="B20">
            <v>161846.302</v>
          </cell>
          <cell r="C20">
            <v>-2.5961584599853609</v>
          </cell>
          <cell r="D20">
            <v>-3.3321605440005015</v>
          </cell>
          <cell r="E20">
            <v>4.7727916628182072</v>
          </cell>
          <cell r="F20">
            <v>-10.802734107478102</v>
          </cell>
          <cell r="G20">
            <v>-11.032028092717852</v>
          </cell>
          <cell r="H20">
            <v>-0.37612414626515545</v>
          </cell>
          <cell r="I20">
            <v>-3.1685424558310302</v>
          </cell>
          <cell r="J20">
            <v>0.50741706275547926</v>
          </cell>
          <cell r="K20">
            <v>-0.73647544767740669</v>
          </cell>
          <cell r="L20">
            <v>4968.6500000000005</v>
          </cell>
          <cell r="M20">
            <v>-2.8915686197865824</v>
          </cell>
          <cell r="N20">
            <v>-2.8274890018365824</v>
          </cell>
          <cell r="O20">
            <v>-10.013486176668849</v>
          </cell>
          <cell r="P20">
            <v>-5.1341018196452666</v>
          </cell>
          <cell r="Q20">
            <v>-9.2383246849518059</v>
          </cell>
          <cell r="R20">
            <v>-2.9203063160113345</v>
          </cell>
          <cell r="S20">
            <v>3.7608123354630152E-2</v>
          </cell>
          <cell r="T20">
            <v>-1.2994649262068521</v>
          </cell>
          <cell r="U20">
            <v>0.55264688772543025</v>
          </cell>
        </row>
        <row r="21">
          <cell r="A21">
            <v>2010</v>
          </cell>
          <cell r="B21">
            <v>164402.038</v>
          </cell>
          <cell r="C21">
            <v>1.5791130031503684</v>
          </cell>
          <cell r="D21">
            <v>0.61601585043746354</v>
          </cell>
          <cell r="E21">
            <v>-1.7070940177350309</v>
          </cell>
          <cell r="F21">
            <v>6.7022205656721781</v>
          </cell>
          <cell r="G21">
            <v>-6.4509486598725516</v>
          </cell>
          <cell r="H21">
            <v>2.2997028662766041</v>
          </cell>
          <cell r="I21">
            <v>2.0140958068877666</v>
          </cell>
          <cell r="J21">
            <v>2.5907611045241623</v>
          </cell>
          <cell r="K21">
            <v>0.42907903902033695</v>
          </cell>
          <cell r="L21">
            <v>4898.4250000000002</v>
          </cell>
          <cell r="M21">
            <v>-1.4133617783502643</v>
          </cell>
          <cell r="N21">
            <v>-3.5602830644807</v>
          </cell>
          <cell r="O21">
            <v>-0.26227051330079121</v>
          </cell>
          <cell r="P21">
            <v>-2.827187054937724</v>
          </cell>
          <cell r="Q21">
            <v>-4.6809596733027092</v>
          </cell>
          <cell r="R21">
            <v>-2.9333719303324131</v>
          </cell>
          <cell r="S21">
            <v>4.2857142857142918</v>
          </cell>
          <cell r="T21">
            <v>0.44680090551649698</v>
          </cell>
          <cell r="U21">
            <v>1.0375084369877356</v>
          </cell>
        </row>
        <row r="22">
          <cell r="A22">
            <v>2011</v>
          </cell>
          <cell r="B22">
            <v>162746.65100000001</v>
          </cell>
          <cell r="C22">
            <v>-1.0069139167240593</v>
          </cell>
          <cell r="D22">
            <v>0.92708891568418039</v>
          </cell>
          <cell r="E22">
            <v>-2.3279115305514892</v>
          </cell>
          <cell r="F22">
            <v>0.56902867660049594</v>
          </cell>
          <cell r="G22">
            <v>-6.5032561629796817</v>
          </cell>
          <cell r="H22">
            <v>-3.3951755180765986E-2</v>
          </cell>
          <cell r="I22">
            <v>1.4716175773602771</v>
          </cell>
          <cell r="J22">
            <v>0.66571644743724789</v>
          </cell>
          <cell r="K22">
            <v>-2.9863296189355992</v>
          </cell>
          <cell r="L22">
            <v>4740.1000000000004</v>
          </cell>
          <cell r="M22">
            <v>-3.2321613579875219</v>
          </cell>
          <cell r="N22">
            <v>-11.777038421220553</v>
          </cell>
          <cell r="O22">
            <v>0.1126972201350469</v>
          </cell>
          <cell r="P22">
            <v>-2.3075963577398113</v>
          </cell>
          <cell r="Q22">
            <v>-9.3664649493921672</v>
          </cell>
          <cell r="R22">
            <v>-2.6542074655798018</v>
          </cell>
          <cell r="S22">
            <v>-10.102739726027409</v>
          </cell>
          <cell r="T22">
            <v>4.2998635905343576</v>
          </cell>
          <cell r="U22">
            <v>0.38745633958737358</v>
          </cell>
        </row>
        <row r="23">
          <cell r="A23">
            <v>2012</v>
          </cell>
          <cell r="B23">
            <v>157434.05600000004</v>
          </cell>
          <cell r="C23">
            <v>-3.2643344531863647</v>
          </cell>
          <cell r="D23">
            <v>-0.47428949911987672</v>
          </cell>
          <cell r="E23">
            <v>-0.76116940901665942</v>
          </cell>
          <cell r="F23">
            <v>-3.5673995731522723</v>
          </cell>
          <cell r="G23">
            <v>-15.230697455523909</v>
          </cell>
          <cell r="H23">
            <v>-1.0410094527674119</v>
          </cell>
          <cell r="I23">
            <v>-2.351924945342148</v>
          </cell>
          <cell r="J23">
            <v>-4.572270696167152</v>
          </cell>
          <cell r="K23">
            <v>-2.2156858907470962</v>
          </cell>
          <cell r="L23">
            <v>4546.875</v>
          </cell>
          <cell r="M23">
            <v>-4.0763907934431813</v>
          </cell>
          <cell r="N23">
            <v>1.5446608462055025</v>
          </cell>
          <cell r="O23">
            <v>-10.318949343339469</v>
          </cell>
          <cell r="P23">
            <v>-5.4264555669049912</v>
          </cell>
          <cell r="Q23">
            <v>-18.919877097612869</v>
          </cell>
          <cell r="R23">
            <v>-4.3451621138626564</v>
          </cell>
          <cell r="S23">
            <v>0.21052631578946546</v>
          </cell>
          <cell r="T23">
            <v>-4.8731945866029776</v>
          </cell>
          <cell r="U23">
            <v>-0.59129971860978969</v>
          </cell>
        </row>
        <row r="24">
          <cell r="A24">
            <v>2013</v>
          </cell>
          <cell r="B24">
            <v>156462.514</v>
          </cell>
          <cell r="C24">
            <v>-0.61711044273677373</v>
          </cell>
          <cell r="D24">
            <v>3.0867640050739453</v>
          </cell>
          <cell r="E24">
            <v>-6.4694167530935829</v>
          </cell>
          <cell r="F24">
            <v>0.68098040045320829</v>
          </cell>
          <cell r="G24">
            <v>-6.5413590894058018</v>
          </cell>
          <cell r="H24">
            <v>2.8051167683586016</v>
          </cell>
          <cell r="I24">
            <v>-1.7673840003020018</v>
          </cell>
          <cell r="J24">
            <v>-1.5328393147982524</v>
          </cell>
          <cell r="K24">
            <v>-0.86791071162922151</v>
          </cell>
          <cell r="L24">
            <v>4429.375</v>
          </cell>
          <cell r="M24">
            <v>-2.584192439862548</v>
          </cell>
          <cell r="N24">
            <v>-7.7940577940577782</v>
          </cell>
          <cell r="O24">
            <v>-5.6903765690377099</v>
          </cell>
          <cell r="P24">
            <v>-4.8231402727149941</v>
          </cell>
          <cell r="Q24">
            <v>-15.945197493076819</v>
          </cell>
          <cell r="R24">
            <v>-0.38966584819046091</v>
          </cell>
          <cell r="S24">
            <v>7.7230892356942888</v>
          </cell>
          <cell r="T24">
            <v>1.2254169406420203</v>
          </cell>
          <cell r="U24">
            <v>-0.46858563641582407</v>
          </cell>
        </row>
        <row r="25">
          <cell r="A25">
            <v>2014</v>
          </cell>
          <cell r="B25">
            <v>156950.361</v>
          </cell>
          <cell r="C25">
            <v>0.3117980067736994</v>
          </cell>
          <cell r="D25">
            <v>-2.086325912681275E-2</v>
          </cell>
          <cell r="E25">
            <v>1.2546804584705455</v>
          </cell>
          <cell r="F25">
            <v>2.5873672547570976</v>
          </cell>
          <cell r="G25">
            <v>-8.2561663861637413</v>
          </cell>
          <cell r="H25">
            <v>3.541186357712391</v>
          </cell>
          <cell r="I25">
            <v>-2.3169030054670827</v>
          </cell>
          <cell r="J25">
            <v>-3.0686921913514027</v>
          </cell>
          <cell r="K25">
            <v>1.3499007492872295</v>
          </cell>
          <cell r="L25">
            <v>4499.55</v>
          </cell>
          <cell r="M25">
            <v>1.584309298715965</v>
          </cell>
          <cell r="N25">
            <v>-14.119399691017449</v>
          </cell>
          <cell r="O25">
            <v>4.2147293700089676</v>
          </cell>
          <cell r="P25">
            <v>4.8299585091670139</v>
          </cell>
          <cell r="Q25">
            <v>-4.3523495751690717</v>
          </cell>
          <cell r="R25">
            <v>1.3932801028883688</v>
          </cell>
          <cell r="S25">
            <v>4.615527488855875</v>
          </cell>
          <cell r="T25">
            <v>11.438526042281794</v>
          </cell>
          <cell r="U25">
            <v>2.7959262106072487</v>
          </cell>
        </row>
        <row r="26">
          <cell r="A26">
            <v>2015</v>
          </cell>
          <cell r="B26">
            <v>159373.41899999999</v>
          </cell>
          <cell r="C26">
            <v>1.5438371626300267</v>
          </cell>
          <cell r="D26">
            <v>5.1156925796224755</v>
          </cell>
          <cell r="E26">
            <v>1.9062889468833362</v>
          </cell>
          <cell r="F26">
            <v>2.7499325429996873</v>
          </cell>
          <cell r="G26">
            <v>-1.6171851207090526E-2</v>
          </cell>
          <cell r="H26">
            <v>2.3249036422110123</v>
          </cell>
          <cell r="I26">
            <v>0.849247163162417</v>
          </cell>
          <cell r="J26">
            <v>-0.45006805024723917</v>
          </cell>
          <cell r="K26">
            <v>1.7697469018898886</v>
          </cell>
          <cell r="L26">
            <v>4548.6750000000002</v>
          </cell>
          <cell r="M26">
            <v>1.0917758442510888</v>
          </cell>
          <cell r="N26">
            <v>-11.975586251204618</v>
          </cell>
          <cell r="O26">
            <v>3.6185610898252065</v>
          </cell>
          <cell r="P26">
            <v>4.0864652751936461</v>
          </cell>
          <cell r="Q26">
            <v>0.61638868745468756</v>
          </cell>
          <cell r="R26">
            <v>1.5750224618149105</v>
          </cell>
          <cell r="S26">
            <v>-2.0905459387483347</v>
          </cell>
          <cell r="T26">
            <v>2.2124423718934025</v>
          </cell>
          <cell r="U26">
            <v>3.1649499953266655</v>
          </cell>
        </row>
        <row r="27">
          <cell r="A27">
            <v>2016</v>
          </cell>
          <cell r="B27">
            <v>161993.32799999998</v>
          </cell>
          <cell r="C27">
            <v>1.6438807778855562</v>
          </cell>
          <cell r="D27">
            <v>-1.1878395718935053</v>
          </cell>
          <cell r="E27">
            <v>-2.6926634807765311</v>
          </cell>
          <cell r="F27">
            <v>2.1975375343148187</v>
          </cell>
          <cell r="G27">
            <v>1.8465433399993145</v>
          </cell>
          <cell r="H27">
            <v>3.7230759000131286</v>
          </cell>
          <cell r="I27">
            <v>-4.7206638384295729E-2</v>
          </cell>
          <cell r="J27">
            <v>0.4111902540732757</v>
          </cell>
          <cell r="K27">
            <v>2.0423240068254955</v>
          </cell>
          <cell r="L27">
            <v>4605.2250000000004</v>
          </cell>
          <cell r="M27">
            <v>1.2432191792115361</v>
          </cell>
          <cell r="N27">
            <v>-7.0505802496168286</v>
          </cell>
          <cell r="O27">
            <v>0.82169268693536424</v>
          </cell>
          <cell r="P27">
            <v>1.0172576294322084</v>
          </cell>
          <cell r="Q27">
            <v>4.4594594594594668</v>
          </cell>
          <cell r="R27">
            <v>2.1488619861272724</v>
          </cell>
          <cell r="S27">
            <v>8.5361983770796428</v>
          </cell>
          <cell r="T27">
            <v>3.6938571201196879</v>
          </cell>
          <cell r="U27">
            <v>-0.14512189133559161</v>
          </cell>
        </row>
        <row r="28">
          <cell r="A28">
            <v>2017</v>
          </cell>
          <cell r="B28">
            <v>167316.10200000001</v>
          </cell>
          <cell r="C28">
            <v>3.2857982891740107</v>
          </cell>
          <cell r="D28">
            <v>2.0270570178410026</v>
          </cell>
          <cell r="E28">
            <v>-3.587916414481171</v>
          </cell>
          <cell r="F28">
            <v>5.9224105812742778</v>
          </cell>
          <cell r="G28">
            <v>5.2831861025279352</v>
          </cell>
          <cell r="H28">
            <v>2.7404145425358166</v>
          </cell>
          <cell r="I28">
            <v>5.5656989926773974</v>
          </cell>
          <cell r="J28">
            <v>1.6582512613491787</v>
          </cell>
          <cell r="K28">
            <v>3.4435933435039203</v>
          </cell>
          <cell r="L28">
            <v>4756.6000000000004</v>
          </cell>
          <cell r="M28">
            <v>3.2870272353685124</v>
          </cell>
          <cell r="N28">
            <v>-4.3737730663525696</v>
          </cell>
          <cell r="O28">
            <v>7.3349633251831676</v>
          </cell>
          <cell r="P28">
            <v>3.3942474744225137</v>
          </cell>
          <cell r="Q28">
            <v>6.0888313928417261</v>
          </cell>
          <cell r="R28">
            <v>4.602180114099454</v>
          </cell>
          <cell r="S28">
            <v>6.5324534291203946</v>
          </cell>
          <cell r="T28">
            <v>2.8548572571371409</v>
          </cell>
          <cell r="U28">
            <v>2.7437032735718674</v>
          </cell>
        </row>
        <row r="29">
          <cell r="A29">
            <v>2018</v>
          </cell>
          <cell r="B29">
            <v>171837.88900000002</v>
          </cell>
          <cell r="C29">
            <v>2.7025414445765819</v>
          </cell>
          <cell r="D29">
            <v>-1.0596281913507966</v>
          </cell>
          <cell r="E29">
            <v>8.5951211174321855</v>
          </cell>
          <cell r="F29">
            <v>3.5314632081832968</v>
          </cell>
          <cell r="G29">
            <v>3.6430581140919145</v>
          </cell>
          <cell r="H29">
            <v>2.4573920320045488</v>
          </cell>
          <cell r="I29">
            <v>3.9860086182066823</v>
          </cell>
          <cell r="J29">
            <v>1.1452494259770276</v>
          </cell>
          <cell r="K29">
            <v>2.4438325135078429</v>
          </cell>
          <cell r="L29">
            <v>4866.6499999999996</v>
          </cell>
          <cell r="M29">
            <v>2.3136273809023038</v>
          </cell>
          <cell r="N29">
            <v>-3.3831499425193101</v>
          </cell>
          <cell r="O29">
            <v>3.5687167805618287</v>
          </cell>
          <cell r="P29">
            <v>3.8086940286896578</v>
          </cell>
          <cell r="Q29">
            <v>-0.17884724819118958</v>
          </cell>
          <cell r="R29">
            <v>-3.4087312215447696E-2</v>
          </cell>
          <cell r="S29">
            <v>2.8228652081863288</v>
          </cell>
          <cell r="T29">
            <v>1.6187050359712316</v>
          </cell>
          <cell r="U29">
            <v>5.0052984811020735</v>
          </cell>
        </row>
        <row r="30">
          <cell r="A30">
            <v>2019</v>
          </cell>
          <cell r="B30">
            <v>175419.913</v>
          </cell>
          <cell r="C30">
            <v>2.0845367810588016</v>
          </cell>
          <cell r="D30">
            <v>3.4108996357394119</v>
          </cell>
          <cell r="E30">
            <v>-3.959356910385651</v>
          </cell>
          <cell r="F30">
            <v>-8.9505297498959635E-3</v>
          </cell>
          <cell r="G30">
            <v>5.0931516640808354</v>
          </cell>
          <cell r="H30">
            <v>4.3218340185736395</v>
          </cell>
          <cell r="I30">
            <v>5.2780913695408316</v>
          </cell>
          <cell r="J30">
            <v>1.1261842697411879</v>
          </cell>
          <cell r="K30">
            <v>1.5304115088447361</v>
          </cell>
          <cell r="L30">
            <v>4913.0750000000007</v>
          </cell>
          <cell r="M30">
            <v>0.95394162308777197</v>
          </cell>
          <cell r="N30">
            <v>-8.1676015638279722</v>
          </cell>
          <cell r="O30">
            <v>4.3988269794722328</v>
          </cell>
          <cell r="P30">
            <v>0.31174125475854453</v>
          </cell>
          <cell r="Q30">
            <v>-0.78996660965876231</v>
          </cell>
          <cell r="R30">
            <v>7.3069147770183918E-2</v>
          </cell>
          <cell r="S30">
            <v>7.5726378403111312</v>
          </cell>
          <cell r="T30">
            <v>4.1856015307342886</v>
          </cell>
          <cell r="U30">
            <v>1.3472600666061254</v>
          </cell>
        </row>
        <row r="32">
          <cell r="A32" t="str">
            <v>2º Trim 12</v>
          </cell>
          <cell r="B32">
            <v>39254.019999999997</v>
          </cell>
          <cell r="C32">
            <v>-4.0762326469071724</v>
          </cell>
          <cell r="D32">
            <v>-1.1274862169751287</v>
          </cell>
          <cell r="E32">
            <v>0.72577698681155312</v>
          </cell>
          <cell r="F32">
            <v>-5.0525295312839944</v>
          </cell>
          <cell r="G32">
            <v>-17.696156327542326</v>
          </cell>
          <cell r="H32">
            <v>-1.4085977104985261</v>
          </cell>
          <cell r="I32">
            <v>-3.6561035845762149</v>
          </cell>
          <cell r="J32">
            <v>-4.5265857079425302</v>
          </cell>
          <cell r="K32">
            <v>-3.3918904260669649</v>
          </cell>
          <cell r="L32">
            <v>4602.7</v>
          </cell>
          <cell r="M32">
            <v>-4.0984289702879551</v>
          </cell>
          <cell r="N32">
            <v>0.75576770087511136</v>
          </cell>
          <cell r="O32">
            <v>-8.4639498432599822</v>
          </cell>
          <cell r="P32">
            <v>-6.2594268476621551</v>
          </cell>
          <cell r="Q32">
            <v>-17.363490975554029</v>
          </cell>
          <cell r="R32">
            <v>-2.9832447895382046</v>
          </cell>
          <cell r="S32">
            <v>-4.5646336785577262</v>
          </cell>
          <cell r="T32">
            <v>-10.301003344481614</v>
          </cell>
          <cell r="U32">
            <v>1.3802043617507991</v>
          </cell>
        </row>
        <row r="33">
          <cell r="A33" t="str">
            <v>3º Trim 12</v>
          </cell>
          <cell r="B33">
            <v>39307.976000000002</v>
          </cell>
          <cell r="C33">
            <v>-3.1378568106673299</v>
          </cell>
          <cell r="D33">
            <v>-0.52850194746166324</v>
          </cell>
          <cell r="E33">
            <v>-0.94768443922122003</v>
          </cell>
          <cell r="F33">
            <v>-2.6955430842932344</v>
          </cell>
          <cell r="G33">
            <v>-17.135527059894514</v>
          </cell>
          <cell r="H33">
            <v>-1.0745141047745221</v>
          </cell>
          <cell r="I33">
            <v>-2.7254311147194699</v>
          </cell>
          <cell r="J33">
            <v>-5.2046654004456059</v>
          </cell>
          <cell r="K33">
            <v>-1.2690040752340082</v>
          </cell>
          <cell r="L33">
            <v>4564.3999999999996</v>
          </cell>
          <cell r="M33">
            <v>-3.9781213842431953</v>
          </cell>
          <cell r="N33">
            <v>4.1434755720469951</v>
          </cell>
          <cell r="O33">
            <v>-17.673048600883689</v>
          </cell>
          <cell r="P33">
            <v>-5.8957778623050672</v>
          </cell>
          <cell r="Q33">
            <v>-19.730941704035871</v>
          </cell>
          <cell r="R33">
            <v>-3.9399816270286863</v>
          </cell>
          <cell r="S33">
            <v>-0.75187969924812137</v>
          </cell>
          <cell r="T33">
            <v>-3.0282637954239533</v>
          </cell>
          <cell r="U33">
            <v>-0.98480800061074092</v>
          </cell>
        </row>
        <row r="34">
          <cell r="A34" t="str">
            <v>4º Trim 12</v>
          </cell>
          <cell r="B34">
            <v>38986.347000000023</v>
          </cell>
          <cell r="C34">
            <v>-2.8513592428124639</v>
          </cell>
          <cell r="D34">
            <v>0.80843175561670932</v>
          </cell>
          <cell r="E34">
            <v>-2.9231238505892208</v>
          </cell>
          <cell r="F34">
            <v>-2.8145905376335918</v>
          </cell>
          <cell r="G34">
            <v>-15.214044087437657</v>
          </cell>
          <cell r="H34">
            <v>-0.4773609630807556</v>
          </cell>
          <cell r="I34">
            <v>-2.0070935159197916</v>
          </cell>
          <cell r="J34">
            <v>-4.8310584936870811</v>
          </cell>
          <cell r="K34">
            <v>-1.3164946442397962</v>
          </cell>
          <cell r="L34">
            <v>4437.1000000000004</v>
          </cell>
          <cell r="M34">
            <v>-4.2180248246087331</v>
          </cell>
          <cell r="N34">
            <v>2.7286618642217775</v>
          </cell>
          <cell r="O34">
            <v>-15.582450832072695</v>
          </cell>
          <cell r="P34">
            <v>-5.7776018994855605</v>
          </cell>
          <cell r="Q34">
            <v>-25.724999999999994</v>
          </cell>
          <cell r="R34">
            <v>-3.3368310598111321</v>
          </cell>
          <cell r="S34">
            <v>8.6228547509418263</v>
          </cell>
          <cell r="T34">
            <v>-4.506340579710141</v>
          </cell>
          <cell r="U34">
            <v>-1.496391948347906</v>
          </cell>
        </row>
        <row r="35">
          <cell r="A35" t="str">
            <v>1º Trim 13</v>
          </cell>
          <cell r="B35">
            <v>38978.548999999999</v>
          </cell>
          <cell r="C35">
            <v>-2.2744083827710568</v>
          </cell>
          <cell r="D35">
            <v>2.7992162685675623</v>
          </cell>
          <cell r="E35">
            <v>-6.5562735201029625</v>
          </cell>
          <cell r="F35">
            <v>-2.2618782106697068</v>
          </cell>
          <cell r="G35">
            <v>-14.660494353053551</v>
          </cell>
          <cell r="H35">
            <v>0.79187752615901275</v>
          </cell>
          <cell r="I35">
            <v>-3.0906489486052351</v>
          </cell>
          <cell r="J35">
            <v>-2.836987581702445</v>
          </cell>
          <cell r="K35">
            <v>-1.1070277547121208</v>
          </cell>
          <cell r="L35">
            <v>4354.6000000000004</v>
          </cell>
          <cell r="M35">
            <v>-4.9898544716688775</v>
          </cell>
          <cell r="N35">
            <v>-9.168046357615907</v>
          </cell>
          <cell r="O35">
            <v>-11.611030478954987</v>
          </cell>
          <cell r="P35">
            <v>-8.0341880341880341</v>
          </cell>
          <cell r="Q35">
            <v>-19.474953120814348</v>
          </cell>
          <cell r="R35">
            <v>-4.1073911648304602</v>
          </cell>
          <cell r="S35">
            <v>7.318087318087322</v>
          </cell>
          <cell r="T35">
            <v>-3.0724915986557733</v>
          </cell>
          <cell r="U35">
            <v>-0.66656451118602433</v>
          </cell>
        </row>
        <row r="36">
          <cell r="A36" t="str">
            <v>2º Trim 13</v>
          </cell>
          <cell r="B36">
            <v>39139.760999999999</v>
          </cell>
          <cell r="C36">
            <v>-0.29107592037706809</v>
          </cell>
          <cell r="D36">
            <v>3.7208855613826586</v>
          </cell>
          <cell r="E36">
            <v>-8.1030577046387435</v>
          </cell>
          <cell r="F36">
            <v>1.8054768380565633E-2</v>
          </cell>
          <cell r="G36">
            <v>-4.6094571610340012</v>
          </cell>
          <cell r="H36">
            <v>2.5778362265030523</v>
          </cell>
          <cell r="I36">
            <v>-0.24205349924221764</v>
          </cell>
          <cell r="J36">
            <v>-0.73952476045391791</v>
          </cell>
          <cell r="K36">
            <v>-0.38817737056672286</v>
          </cell>
          <cell r="L36">
            <v>4424.6000000000004</v>
          </cell>
          <cell r="M36">
            <v>-3.8694679210028795</v>
          </cell>
          <cell r="N36">
            <v>-4.5795499407816891</v>
          </cell>
          <cell r="O36">
            <v>-5.8219178082193253</v>
          </cell>
          <cell r="P36">
            <v>-4.9342987396084652</v>
          </cell>
          <cell r="Q36">
            <v>-20.044235554326789</v>
          </cell>
          <cell r="R36">
            <v>-4.0543386689132319</v>
          </cell>
          <cell r="S36">
            <v>4.1398713826366702</v>
          </cell>
          <cell r="T36">
            <v>3.430275913497411</v>
          </cell>
          <cell r="U36">
            <v>-2.0910116585182408</v>
          </cell>
        </row>
        <row r="37">
          <cell r="A37" t="str">
            <v>3º Trim 13</v>
          </cell>
          <cell r="B37">
            <v>39145.946000000004</v>
          </cell>
          <cell r="C37">
            <v>-0.41220641836150662</v>
          </cell>
          <cell r="D37">
            <v>3.5509602823869528</v>
          </cell>
          <cell r="E37">
            <v>-6.5564822757309997</v>
          </cell>
          <cell r="F37">
            <v>0.34239079015800655</v>
          </cell>
          <cell r="G37">
            <v>-2.0522733804806563</v>
          </cell>
          <cell r="H37">
            <v>3.3627598771871305</v>
          </cell>
          <cell r="I37">
            <v>-1.4282029445373894</v>
          </cell>
          <cell r="J37">
            <v>-0.88949127178626952</v>
          </cell>
          <cell r="K37">
            <v>-1.6443738632188456</v>
          </cell>
          <cell r="L37">
            <v>4469.3999999999996</v>
          </cell>
          <cell r="M37">
            <v>-2.0813250372447669</v>
          </cell>
          <cell r="N37">
            <v>-7.4228028503562911</v>
          </cell>
          <cell r="O37">
            <v>-2.14669051878343</v>
          </cell>
          <cell r="P37">
            <v>-4.3384532471032173</v>
          </cell>
          <cell r="Q37">
            <v>-17.994707438988542</v>
          </cell>
          <cell r="R37">
            <v>1.9657847200084859</v>
          </cell>
          <cell r="S37">
            <v>10.606060606060595</v>
          </cell>
          <cell r="T37">
            <v>1.3185287994448345</v>
          </cell>
          <cell r="U37">
            <v>-1.087124132613738</v>
          </cell>
        </row>
        <row r="38">
          <cell r="A38" t="str">
            <v>4º Trim 13</v>
          </cell>
          <cell r="B38">
            <v>39198.258000000002</v>
          </cell>
          <cell r="C38">
            <v>0.54355182341134878</v>
          </cell>
          <cell r="D38">
            <v>2.2853826901118026</v>
          </cell>
          <cell r="E38">
            <v>-4.5861775264610429</v>
          </cell>
          <cell r="F38">
            <v>4.7248768540660677</v>
          </cell>
          <cell r="G38">
            <v>-3.701927866892504</v>
          </cell>
          <cell r="H38">
            <v>4.4896090912691591</v>
          </cell>
          <cell r="I38">
            <v>-2.2780094328220883</v>
          </cell>
          <cell r="J38">
            <v>-1.6454219333020887</v>
          </cell>
          <cell r="K38">
            <v>-0.32177488151059208</v>
          </cell>
          <cell r="L38">
            <v>4468.8999999999996</v>
          </cell>
          <cell r="M38">
            <v>0.71668432084017297</v>
          </cell>
          <cell r="N38">
            <v>-10.242243943901414</v>
          </cell>
          <cell r="O38">
            <v>-1.7921146953407003</v>
          </cell>
          <cell r="P38">
            <v>-1.7919641607167733</v>
          </cell>
          <cell r="Q38">
            <v>-4.1736788959946267</v>
          </cell>
          <cell r="R38">
            <v>4.7546678245766572</v>
          </cell>
          <cell r="S38">
            <v>8.7475915221579896</v>
          </cell>
          <cell r="T38">
            <v>3.2724685795589465</v>
          </cell>
          <cell r="U38">
            <v>2.0126465144972201</v>
          </cell>
        </row>
        <row r="39">
          <cell r="A39" t="str">
            <v>1º Trim 14</v>
          </cell>
          <cell r="B39">
            <v>39170.06</v>
          </cell>
          <cell r="C39">
            <v>0.49132408699973951</v>
          </cell>
          <cell r="D39">
            <v>-1.0317250007602752E-2</v>
          </cell>
          <cell r="E39">
            <v>-1.164452167507207</v>
          </cell>
          <cell r="F39">
            <v>3.858760971357782</v>
          </cell>
          <cell r="G39">
            <v>-7.8784922774141108</v>
          </cell>
          <cell r="H39">
            <v>3.9954192556847232</v>
          </cell>
          <cell r="I39">
            <v>-2.1091203476852911</v>
          </cell>
          <cell r="J39">
            <v>-2.0140161541428228</v>
          </cell>
          <cell r="K39">
            <v>0.68287264250581359</v>
          </cell>
          <cell r="L39">
            <v>4426.8999999999996</v>
          </cell>
          <cell r="M39">
            <v>1.6603132319845457</v>
          </cell>
          <cell r="N39">
            <v>-10.663021189336973</v>
          </cell>
          <cell r="O39">
            <v>-12.479474548440265</v>
          </cell>
          <cell r="P39">
            <v>3.47440663425796</v>
          </cell>
          <cell r="Q39">
            <v>-7.2854291417165769</v>
          </cell>
          <cell r="R39">
            <v>1.9743446737311672</v>
          </cell>
          <cell r="S39">
            <v>9.9573808601317353</v>
          </cell>
          <cell r="T39">
            <v>10.05448241703813</v>
          </cell>
          <cell r="U39">
            <v>3.0929425376012176</v>
          </cell>
        </row>
        <row r="40">
          <cell r="A40" t="str">
            <v>2º Trim 14</v>
          </cell>
          <cell r="B40">
            <v>39324.891000000003</v>
          </cell>
          <cell r="C40">
            <v>0.47299726740794767</v>
          </cell>
          <cell r="D40">
            <v>-0.89065948855989063</v>
          </cell>
          <cell r="E40">
            <v>1.2498456155451549</v>
          </cell>
          <cell r="F40">
            <v>4.3111802762799414</v>
          </cell>
          <cell r="G40">
            <v>-7.8561876665203556</v>
          </cell>
          <cell r="H40">
            <v>3.6198166620363708</v>
          </cell>
          <cell r="I40">
            <v>-3.2467624894082405</v>
          </cell>
          <cell r="J40">
            <v>-3.2722594870278527</v>
          </cell>
          <cell r="K40">
            <v>1.5407008048186697</v>
          </cell>
          <cell r="L40">
            <v>4514.6000000000004</v>
          </cell>
          <cell r="M40">
            <v>2.034082176919938</v>
          </cell>
          <cell r="N40">
            <v>-15.473727761688039</v>
          </cell>
          <cell r="O40">
            <v>7.6363636363637255</v>
          </cell>
          <cell r="P40">
            <v>5.7686882933709427</v>
          </cell>
          <cell r="Q40">
            <v>-8.4370677731673567</v>
          </cell>
          <cell r="R40">
            <v>4.4232246734716227</v>
          </cell>
          <cell r="S40">
            <v>8.5681204168274832</v>
          </cell>
          <cell r="T40">
            <v>12.833453496755581</v>
          </cell>
          <cell r="U40">
            <v>2.151033264192975</v>
          </cell>
        </row>
        <row r="41">
          <cell r="A41" t="str">
            <v>3º Trim 14</v>
          </cell>
          <cell r="B41">
            <v>39258.783000000003</v>
          </cell>
          <cell r="C41">
            <v>0.28824696176712905</v>
          </cell>
          <cell r="D41">
            <v>-0.46960806944271383</v>
          </cell>
          <cell r="E41">
            <v>1.6775093856388423</v>
          </cell>
          <cell r="F41">
            <v>2.748470050140071</v>
          </cell>
          <cell r="G41">
            <v>-9.1887185564429075</v>
          </cell>
          <cell r="H41">
            <v>3.6053443110462808</v>
          </cell>
          <cell r="I41">
            <v>-3.5321886441933259</v>
          </cell>
          <cell r="J41">
            <v>-3.7190159402280472</v>
          </cell>
          <cell r="K41">
            <v>2.0696171536395553</v>
          </cell>
          <cell r="L41">
            <v>4565.1000000000004</v>
          </cell>
          <cell r="M41">
            <v>2.1412270103369622</v>
          </cell>
          <cell r="N41">
            <v>-12.91426127859738</v>
          </cell>
          <cell r="O41">
            <v>7.3126142595980212</v>
          </cell>
          <cell r="P41">
            <v>5.3098591549295833</v>
          </cell>
          <cell r="Q41">
            <v>1.5776263893868929</v>
          </cell>
          <cell r="R41">
            <v>1.6048353480617124</v>
          </cell>
          <cell r="S41">
            <v>0</v>
          </cell>
          <cell r="T41">
            <v>12.922374429223723</v>
          </cell>
          <cell r="U41">
            <v>2.9854236495440176</v>
          </cell>
        </row>
        <row r="42">
          <cell r="A42" t="str">
            <v>4º Trim 14</v>
          </cell>
          <cell r="B42">
            <v>39196.627</v>
          </cell>
          <cell r="C42">
            <v>-4.1608991909924953E-3</v>
          </cell>
          <cell r="D42">
            <v>1.2882730230224837</v>
          </cell>
          <cell r="E42">
            <v>3.3054447886106288</v>
          </cell>
          <cell r="F42">
            <v>-0.45670099245648998</v>
          </cell>
          <cell r="G42">
            <v>-8.0922123522367997</v>
          </cell>
          <cell r="H42">
            <v>2.9617052346533796</v>
          </cell>
          <cell r="I42">
            <v>-0.3458794463912227</v>
          </cell>
          <cell r="J42">
            <v>-3.2729152086848501</v>
          </cell>
          <cell r="K42">
            <v>1.1114001569264502</v>
          </cell>
          <cell r="L42">
            <v>4491.6000000000004</v>
          </cell>
          <cell r="M42">
            <v>0.50795497773503939</v>
          </cell>
          <cell r="N42">
            <v>-17.495265151515156</v>
          </cell>
          <cell r="O42">
            <v>16.240875912409152</v>
          </cell>
          <cell r="P42">
            <v>4.7469707769066218</v>
          </cell>
          <cell r="Q42">
            <v>-2.9153494906919661</v>
          </cell>
          <cell r="R42">
            <v>-2.2176165803108887</v>
          </cell>
          <cell r="S42">
            <v>0.63784549964564974</v>
          </cell>
          <cell r="T42">
            <v>9.8966704936854342</v>
          </cell>
          <cell r="U42">
            <v>2.955627787436697</v>
          </cell>
        </row>
        <row r="43">
          <cell r="A43" t="str">
            <v>1º Trim 15</v>
          </cell>
          <cell r="B43">
            <v>39567.633000000002</v>
          </cell>
          <cell r="C43">
            <v>1.0149920628153239</v>
          </cell>
          <cell r="D43">
            <v>4.682016698291406</v>
          </cell>
          <cell r="E43">
            <v>3.9420478341775578</v>
          </cell>
          <cell r="F43">
            <v>0.81753423264581215</v>
          </cell>
          <cell r="G43">
            <v>-0.14168349467789199</v>
          </cell>
          <cell r="H43">
            <v>2.8583680995057534</v>
          </cell>
          <cell r="I43">
            <v>1.4846418468122948</v>
          </cell>
          <cell r="J43">
            <v>-2.090467451864626</v>
          </cell>
          <cell r="K43">
            <v>1.1996780939031169</v>
          </cell>
          <cell r="L43">
            <v>4477.1000000000004</v>
          </cell>
          <cell r="M43">
            <v>1.1339763717274138</v>
          </cell>
          <cell r="N43">
            <v>-13.695485845447593</v>
          </cell>
          <cell r="O43">
            <v>15.196998123827242</v>
          </cell>
          <cell r="P43">
            <v>4.7533508359817631</v>
          </cell>
          <cell r="Q43">
            <v>-2.906350914962303</v>
          </cell>
          <cell r="R43">
            <v>2.6361846423102406</v>
          </cell>
          <cell r="S43">
            <v>-1.4799154334038036</v>
          </cell>
          <cell r="T43">
            <v>4.9729972997299683</v>
          </cell>
          <cell r="U43">
            <v>2.0649408948077053</v>
          </cell>
        </row>
        <row r="44">
          <cell r="A44" t="str">
            <v>2º Trim 15</v>
          </cell>
          <cell r="B44">
            <v>39884.417000000001</v>
          </cell>
          <cell r="C44">
            <v>1.4228291185854687</v>
          </cell>
          <cell r="D44">
            <v>6.1072616618756683</v>
          </cell>
          <cell r="E44">
            <v>2.6666482225069927</v>
          </cell>
          <cell r="F44">
            <v>2.0310800679422556</v>
          </cell>
          <cell r="G44">
            <v>-1.7515709915865045</v>
          </cell>
          <cell r="H44">
            <v>2.4685559339968819</v>
          </cell>
          <cell r="I44">
            <v>2.0650505018965646</v>
          </cell>
          <cell r="J44">
            <v>-1.2797060793750035</v>
          </cell>
          <cell r="K44">
            <v>1.8554113810989747</v>
          </cell>
          <cell r="L44">
            <v>4580.8</v>
          </cell>
          <cell r="M44">
            <v>1.4663536082930761</v>
          </cell>
          <cell r="N44">
            <v>-10.597161037689673</v>
          </cell>
          <cell r="O44">
            <v>4.8986486486484182</v>
          </cell>
          <cell r="P44">
            <v>2.4269902653687154</v>
          </cell>
          <cell r="Q44">
            <v>4.8338368580060518</v>
          </cell>
          <cell r="R44">
            <v>0.79882278747109581</v>
          </cell>
          <cell r="S44">
            <v>-3.5549235691432699</v>
          </cell>
          <cell r="T44">
            <v>4.3450479233226815</v>
          </cell>
          <cell r="U44">
            <v>4.3393246596976809</v>
          </cell>
        </row>
        <row r="45">
          <cell r="A45" t="str">
            <v>3º Trim 15</v>
          </cell>
          <cell r="B45">
            <v>39934.455999999998</v>
          </cell>
          <cell r="C45">
            <v>1.7210747465095722</v>
          </cell>
          <cell r="D45">
            <v>5.8218568542275762</v>
          </cell>
          <cell r="E45">
            <v>2.084108975135706</v>
          </cell>
          <cell r="F45">
            <v>3.622962551896606</v>
          </cell>
          <cell r="G45">
            <v>-0.68280334876803295</v>
          </cell>
          <cell r="H45">
            <v>1.7914021024972158</v>
          </cell>
          <cell r="I45">
            <v>1.4582131743815268</v>
          </cell>
          <cell r="J45">
            <v>0.28733681693783808</v>
          </cell>
          <cell r="K45">
            <v>1.6758950009367624</v>
          </cell>
          <cell r="L45">
            <v>4575.3</v>
          </cell>
          <cell r="M45">
            <v>0.22343431688243243</v>
          </cell>
          <cell r="N45">
            <v>-15.860545052786648</v>
          </cell>
          <cell r="O45">
            <v>8.3475298126062256</v>
          </cell>
          <cell r="P45">
            <v>3.8785609201551523</v>
          </cell>
          <cell r="Q45">
            <v>-1.6943169784680521</v>
          </cell>
          <cell r="R45">
            <v>5.1282051282043994E-2</v>
          </cell>
          <cell r="S45">
            <v>-0.75702956020188594</v>
          </cell>
          <cell r="T45">
            <v>-2.8912252325111041</v>
          </cell>
          <cell r="U45">
            <v>4.6699969724492689</v>
          </cell>
        </row>
        <row r="46">
          <cell r="A46" t="str">
            <v>4º Trim 15</v>
          </cell>
          <cell r="B46">
            <v>39986.913</v>
          </cell>
          <cell r="C46">
            <v>2.0162092008580288</v>
          </cell>
          <cell r="D46">
            <v>3.8742247989924437</v>
          </cell>
          <cell r="E46">
            <v>-1.0057343197551774</v>
          </cell>
          <cell r="F46">
            <v>4.5367896923602444</v>
          </cell>
          <cell r="G46">
            <v>2.6004519466132479</v>
          </cell>
          <cell r="H46">
            <v>2.1946552553122558</v>
          </cell>
          <cell r="I46">
            <v>-1.5882582105592462</v>
          </cell>
          <cell r="J46">
            <v>1.3497907706944829</v>
          </cell>
          <cell r="K46">
            <v>2.3456088057493645</v>
          </cell>
          <cell r="L46">
            <v>4561.5</v>
          </cell>
          <cell r="M46">
            <v>1.556238311514818</v>
          </cell>
          <cell r="N46">
            <v>-7.116212338593968</v>
          </cell>
          <cell r="O46">
            <v>-11.616954474097625</v>
          </cell>
          <cell r="P46">
            <v>5.3347849755035526</v>
          </cell>
          <cell r="Q46">
            <v>2.4963820549927789</v>
          </cell>
          <cell r="R46">
            <v>2.9039847392963196</v>
          </cell>
          <cell r="S46">
            <v>-2.5528169014084483</v>
          </cell>
          <cell r="T46">
            <v>2.8313832010029074</v>
          </cell>
          <cell r="U46">
            <v>1.6379588839941164</v>
          </cell>
        </row>
        <row r="47">
          <cell r="A47" t="str">
            <v>1º Trim 16</v>
          </cell>
          <cell r="B47">
            <v>40150.688999999998</v>
          </cell>
          <cell r="C47">
            <v>1.4735680549806887</v>
          </cell>
          <cell r="D47">
            <v>0.21352977796223627</v>
          </cell>
          <cell r="E47">
            <v>-1.9429493390472174</v>
          </cell>
          <cell r="F47">
            <v>3.3052525371506363</v>
          </cell>
          <cell r="G47">
            <v>-0.94624821481615129</v>
          </cell>
          <cell r="H47">
            <v>3.7516486464091088</v>
          </cell>
          <cell r="I47">
            <v>-2.2419299686611112</v>
          </cell>
          <cell r="J47">
            <v>-0.25755633859971283</v>
          </cell>
          <cell r="K47">
            <v>2.1601045738663913</v>
          </cell>
          <cell r="L47">
            <v>4513.3</v>
          </cell>
          <cell r="M47">
            <v>0.80855911192512053</v>
          </cell>
          <cell r="N47">
            <v>-12.647754137115825</v>
          </cell>
          <cell r="O47">
            <v>-4.3973941368075344</v>
          </cell>
          <cell r="P47">
            <v>9.2336103416428728E-2</v>
          </cell>
          <cell r="Q47">
            <v>6.3192904656319087</v>
          </cell>
          <cell r="R47">
            <v>4.8491953532985121</v>
          </cell>
          <cell r="S47">
            <v>-1.2517882689556501</v>
          </cell>
          <cell r="T47">
            <v>2.6580921757770568</v>
          </cell>
          <cell r="U47">
            <v>0.6817182231344816</v>
          </cell>
        </row>
        <row r="48">
          <cell r="A48" t="str">
            <v>2º Trim 16</v>
          </cell>
          <cell r="B48">
            <v>40266.385000000002</v>
          </cell>
          <cell r="C48">
            <v>0.95768730930679169</v>
          </cell>
          <cell r="D48">
            <v>-1.6924441022469665</v>
          </cell>
          <cell r="E48">
            <v>-2.2685013927030724</v>
          </cell>
          <cell r="F48">
            <v>1.4170935377900093</v>
          </cell>
          <cell r="G48">
            <v>0.31554001695157297</v>
          </cell>
          <cell r="H48">
            <v>3.2381556495202801</v>
          </cell>
          <cell r="I48">
            <v>-3.0622600416290453</v>
          </cell>
          <cell r="J48">
            <v>-3.2113487833029808E-2</v>
          </cell>
          <cell r="K48">
            <v>1.7545153288061783</v>
          </cell>
          <cell r="L48">
            <v>4602.5</v>
          </cell>
          <cell r="M48">
            <v>0.47371638141808603</v>
          </cell>
          <cell r="N48">
            <v>-9.991787571858751</v>
          </cell>
          <cell r="O48">
            <v>-12.238325281803412</v>
          </cell>
          <cell r="P48">
            <v>1.0805884650436042</v>
          </cell>
          <cell r="Q48">
            <v>2.8818443804034644</v>
          </cell>
          <cell r="R48">
            <v>2.4087591240875952</v>
          </cell>
          <cell r="S48">
            <v>7.6299299668263814</v>
          </cell>
          <cell r="T48">
            <v>2.7352520922637495</v>
          </cell>
          <cell r="U48">
            <v>-0.5405795012253094</v>
          </cell>
        </row>
        <row r="49">
          <cell r="A49" t="str">
            <v>3º Trim 16</v>
          </cell>
          <cell r="B49">
            <v>40614.040999999997</v>
          </cell>
          <cell r="C49">
            <v>1.7017509891708471</v>
          </cell>
          <cell r="D49">
            <v>-2.1336130444887402</v>
          </cell>
          <cell r="E49">
            <v>-2.9748542708870218</v>
          </cell>
          <cell r="F49">
            <v>1.422247887020859</v>
          </cell>
          <cell r="G49">
            <v>3.1500781018885817</v>
          </cell>
          <cell r="H49">
            <v>3.7767197472421401</v>
          </cell>
          <cell r="I49">
            <v>0.25236276430429427</v>
          </cell>
          <cell r="J49">
            <v>0.92069370992930999</v>
          </cell>
          <cell r="K49">
            <v>2.1216797942737173</v>
          </cell>
          <cell r="L49">
            <v>4661.5</v>
          </cell>
          <cell r="M49">
            <v>1.8840294625489094</v>
          </cell>
          <cell r="N49">
            <v>-0.26262036766850372</v>
          </cell>
          <cell r="O49">
            <v>7.0754716981135743</v>
          </cell>
          <cell r="P49">
            <v>0.45062443671946539</v>
          </cell>
          <cell r="Q49">
            <v>1.9389587073608539</v>
          </cell>
          <cell r="R49">
            <v>1.3634033828805627</v>
          </cell>
          <cell r="S49">
            <v>14.565928078459862</v>
          </cell>
          <cell r="T49">
            <v>4.7053924630439354</v>
          </cell>
          <cell r="U49">
            <v>-0.17354834044398615</v>
          </cell>
        </row>
        <row r="50">
          <cell r="A50" t="str">
            <v>4º Trim 16</v>
          </cell>
          <cell r="B50">
            <v>40962.213000000003</v>
          </cell>
          <cell r="C50">
            <v>2.4390479955279432</v>
          </cell>
          <cell r="D50">
            <v>-1.1161963580627656</v>
          </cell>
          <cell r="E50">
            <v>-3.6076053843960523</v>
          </cell>
          <cell r="F50">
            <v>2.6709647027529257</v>
          </cell>
          <cell r="G50">
            <v>4.8838113951859015</v>
          </cell>
          <cell r="H50">
            <v>4.1216221136132702</v>
          </cell>
          <cell r="I50">
            <v>5.0086386080001404</v>
          </cell>
          <cell r="J50">
            <v>1.0121702695195154</v>
          </cell>
          <cell r="K50">
            <v>2.133080846593117</v>
          </cell>
          <cell r="L50">
            <v>4643.6000000000004</v>
          </cell>
          <cell r="M50">
            <v>1.7998465417077796</v>
          </cell>
          <cell r="N50">
            <v>-5.066419524250847</v>
          </cell>
          <cell r="O50">
            <v>13.85435168738934</v>
          </cell>
          <cell r="P50">
            <v>2.4289405684754399</v>
          </cell>
          <cell r="Q50">
            <v>6.7066713731027221</v>
          </cell>
          <cell r="R50">
            <v>7.1884506932036629E-2</v>
          </cell>
          <cell r="S50">
            <v>13.315266485998208</v>
          </cell>
          <cell r="T50">
            <v>4.6426808032494051</v>
          </cell>
          <cell r="U50">
            <v>-0.53521287516008442</v>
          </cell>
        </row>
        <row r="51">
          <cell r="A51" t="str">
            <v>1º Trim 17</v>
          </cell>
          <cell r="B51">
            <v>41391.144</v>
          </cell>
          <cell r="C51">
            <v>3.0894986633977766</v>
          </cell>
          <cell r="D51">
            <v>1.4387208057499095</v>
          </cell>
          <cell r="E51">
            <v>-5.9891164635408956</v>
          </cell>
          <cell r="F51">
            <v>5.0721384477972862</v>
          </cell>
          <cell r="G51">
            <v>7.2621641249092335</v>
          </cell>
          <cell r="H51">
            <v>2.8432489903795926</v>
          </cell>
          <cell r="I51">
            <v>6.0150990501415436</v>
          </cell>
          <cell r="J51">
            <v>2.3408740086079405</v>
          </cell>
          <cell r="K51">
            <v>2.7256849115560016</v>
          </cell>
          <cell r="L51">
            <v>4658.1000000000004</v>
          </cell>
          <cell r="M51">
            <v>3.2082954822413683</v>
          </cell>
          <cell r="N51">
            <v>1.8267929634641291</v>
          </cell>
          <cell r="O51">
            <v>7.6660988074953593</v>
          </cell>
          <cell r="P51">
            <v>0.97522403795467483</v>
          </cell>
          <cell r="Q51">
            <v>5.5613486270420509</v>
          </cell>
          <cell r="R51">
            <v>2.8562715999186992</v>
          </cell>
          <cell r="S51">
            <v>14.3426294820717</v>
          </cell>
          <cell r="T51">
            <v>7.0369596993109269</v>
          </cell>
          <cell r="U51">
            <v>0.75718966144881961</v>
          </cell>
        </row>
        <row r="52">
          <cell r="A52" t="str">
            <v>2º Trim 17</v>
          </cell>
          <cell r="B52">
            <v>41554.993999999999</v>
          </cell>
          <cell r="C52">
            <v>3.2002102994842971</v>
          </cell>
          <cell r="D52">
            <v>2.6921442586891544</v>
          </cell>
          <cell r="E52">
            <v>-5.8134827630289294</v>
          </cell>
          <cell r="F52">
            <v>5.2789175519393439</v>
          </cell>
          <cell r="G52">
            <v>5.9650369563642585</v>
          </cell>
          <cell r="H52">
            <v>3.2810664519392247</v>
          </cell>
          <cell r="I52">
            <v>5.9580117404477875</v>
          </cell>
          <cell r="J52">
            <v>1.3099840558292755</v>
          </cell>
          <cell r="K52">
            <v>3.3869212638538642</v>
          </cell>
          <cell r="L52">
            <v>4760.3999999999996</v>
          </cell>
          <cell r="M52">
            <v>3.4307441607821687</v>
          </cell>
          <cell r="N52">
            <v>0.94282238442822575</v>
          </cell>
          <cell r="O52">
            <v>18.165137614679054</v>
          </cell>
          <cell r="P52">
            <v>1.043276661514696</v>
          </cell>
          <cell r="Q52">
            <v>10.504201680672281</v>
          </cell>
          <cell r="R52">
            <v>5.2744119743407083</v>
          </cell>
          <cell r="S52">
            <v>8.9726027397260282</v>
          </cell>
          <cell r="T52">
            <v>1.4305583151201944</v>
          </cell>
          <cell r="U52">
            <v>1.5580839191245701</v>
          </cell>
        </row>
        <row r="53">
          <cell r="A53" t="str">
            <v>3º Trim 17</v>
          </cell>
          <cell r="B53">
            <v>42018.398000000001</v>
          </cell>
          <cell r="C53">
            <v>3.4578115484740835</v>
          </cell>
          <cell r="D53">
            <v>2.6652959489876338</v>
          </cell>
          <cell r="E53">
            <v>-3.8077652523593031</v>
          </cell>
          <cell r="F53">
            <v>6.5785736957284229</v>
          </cell>
          <cell r="G53">
            <v>3.6767835450784077</v>
          </cell>
          <cell r="H53">
            <v>2.6763319076879952</v>
          </cell>
          <cell r="I53">
            <v>6.8736088390677992</v>
          </cell>
          <cell r="J53">
            <v>1.7209576397531947</v>
          </cell>
          <cell r="K53">
            <v>3.5467017800757219</v>
          </cell>
          <cell r="L53">
            <v>4803</v>
          </cell>
          <cell r="M53">
            <v>3.035503593263968</v>
          </cell>
          <cell r="N53">
            <v>-10.91281451141019</v>
          </cell>
          <cell r="O53">
            <v>-5.4331864904552702</v>
          </cell>
          <cell r="P53">
            <v>5.3704178415790835</v>
          </cell>
          <cell r="Q53">
            <v>3.7337090524832632</v>
          </cell>
          <cell r="R53">
            <v>6.9377022653721809</v>
          </cell>
          <cell r="S53">
            <v>1.8389346861128644</v>
          </cell>
          <cell r="T53">
            <v>2.2071982501491476</v>
          </cell>
          <cell r="U53">
            <v>3.2162260050706095</v>
          </cell>
        </row>
        <row r="54">
          <cell r="A54" t="str">
            <v>4º Trim 17</v>
          </cell>
          <cell r="B54">
            <v>42351.565999999999</v>
          </cell>
          <cell r="C54">
            <v>3.3917918448400144</v>
          </cell>
          <cell r="D54">
            <v>1.3202225101093887</v>
          </cell>
          <cell r="E54">
            <v>1.4456483946465539</v>
          </cell>
          <cell r="F54">
            <v>6.7315749476326516</v>
          </cell>
          <cell r="G54">
            <v>4.3234363056908336</v>
          </cell>
          <cell r="H54">
            <v>2.1727264328691263</v>
          </cell>
          <cell r="I54">
            <v>3.4985597384547447</v>
          </cell>
          <cell r="J54">
            <v>1.2694596966208422</v>
          </cell>
          <cell r="K54">
            <v>4.1032874497930436</v>
          </cell>
          <cell r="L54">
            <v>4804.8999999999996</v>
          </cell>
          <cell r="M54">
            <v>3.4735980704625433</v>
          </cell>
          <cell r="N54">
            <v>-8.7536609176700324</v>
          </cell>
          <cell r="O54">
            <v>11.388455538221081</v>
          </cell>
          <cell r="P54">
            <v>6.0671039354187855</v>
          </cell>
          <cell r="Q54">
            <v>4.6311610982467784</v>
          </cell>
          <cell r="R54">
            <v>3.3137799732427595</v>
          </cell>
          <cell r="S54">
            <v>2.1045918367346843</v>
          </cell>
          <cell r="T54">
            <v>0.99029126213592633</v>
          </cell>
          <cell r="U54">
            <v>5.4397559735638055</v>
          </cell>
        </row>
        <row r="55">
          <cell r="A55" t="str">
            <v>1º Trim 18</v>
          </cell>
          <cell r="B55">
            <v>42671.421000000002</v>
          </cell>
          <cell r="C55">
            <v>3.0931181800628593</v>
          </cell>
          <cell r="D55">
            <v>-0.93390789932983864</v>
          </cell>
          <cell r="E55">
            <v>8.5889383882180539</v>
          </cell>
          <cell r="F55">
            <v>5.3970295173256204</v>
          </cell>
          <cell r="G55">
            <v>1.98404267737493</v>
          </cell>
          <cell r="H55">
            <v>2.169742278642687</v>
          </cell>
          <cell r="I55">
            <v>2.9814675870560592</v>
          </cell>
          <cell r="J55">
            <v>1.1220212809277115</v>
          </cell>
          <cell r="K55">
            <v>3.5773200580533597</v>
          </cell>
          <cell r="L55">
            <v>4806.7</v>
          </cell>
          <cell r="M55">
            <v>3.1901419033511331</v>
          </cell>
          <cell r="N55">
            <v>-5.3156146179401986</v>
          </cell>
          <cell r="O55">
            <v>4.4303797468357402</v>
          </cell>
          <cell r="P55">
            <v>7.2304881232054328</v>
          </cell>
          <cell r="Q55">
            <v>6.5854461639787587E-2</v>
          </cell>
          <cell r="R55">
            <v>1.5515367131139186</v>
          </cell>
          <cell r="S55">
            <v>-0.12670256572694427</v>
          </cell>
          <cell r="T55">
            <v>-0.42918454935622208</v>
          </cell>
          <cell r="U55">
            <v>6.7056868270828858</v>
          </cell>
        </row>
        <row r="56">
          <cell r="A56" t="str">
            <v>2º Trim 18</v>
          </cell>
          <cell r="B56">
            <v>42912.860999999997</v>
          </cell>
          <cell r="C56">
            <v>3.2676385418320564</v>
          </cell>
          <cell r="D56">
            <v>-1.9908459624771666</v>
          </cell>
          <cell r="E56">
            <v>9.9738720294985939</v>
          </cell>
          <cell r="F56">
            <v>5.0764758144679973</v>
          </cell>
          <cell r="G56">
            <v>4.7011878937030644</v>
          </cell>
          <cell r="H56">
            <v>2.2052394715541368</v>
          </cell>
          <cell r="I56">
            <v>5.4613567604906166</v>
          </cell>
          <cell r="J56">
            <v>1.7736521773535969</v>
          </cell>
          <cell r="K56">
            <v>2.7502360535720527</v>
          </cell>
          <cell r="L56">
            <v>4874.1000000000004</v>
          </cell>
          <cell r="M56">
            <v>2.3884547517015449</v>
          </cell>
          <cell r="N56">
            <v>-5.0617655920457878</v>
          </cell>
          <cell r="O56">
            <v>6.6770186335399302</v>
          </cell>
          <cell r="P56">
            <v>4.9968132568515102</v>
          </cell>
          <cell r="Q56">
            <v>3.1685678073500867E-2</v>
          </cell>
          <cell r="R56">
            <v>-0.88983460682851501</v>
          </cell>
          <cell r="S56">
            <v>0.43997485857951801</v>
          </cell>
          <cell r="T56">
            <v>2.252693437806073</v>
          </cell>
          <cell r="U56">
            <v>5.9369202226344981</v>
          </cell>
        </row>
        <row r="57">
          <cell r="A57" t="str">
            <v>3º Trim 18</v>
          </cell>
          <cell r="B57">
            <v>43107.98</v>
          </cell>
          <cell r="C57">
            <v>2.5931069528162425</v>
          </cell>
          <cell r="D57">
            <v>-1.5839987013909251</v>
          </cell>
          <cell r="E57">
            <v>10.001772627858202</v>
          </cell>
          <cell r="F57">
            <v>2.9869097583050461</v>
          </cell>
          <cell r="G57">
            <v>4.4265864171319578</v>
          </cell>
          <cell r="H57">
            <v>2.3671712154915241</v>
          </cell>
          <cell r="I57">
            <v>3.2412902261668108</v>
          </cell>
          <cell r="J57">
            <v>1.8470656354337365</v>
          </cell>
          <cell r="K57">
            <v>1.9755483849965856</v>
          </cell>
          <cell r="L57">
            <v>4902.8</v>
          </cell>
          <cell r="M57">
            <v>2.0778679991671822</v>
          </cell>
          <cell r="N57">
            <v>-0.952380952380949</v>
          </cell>
          <cell r="O57">
            <v>10.403726708074231</v>
          </cell>
          <cell r="P57">
            <v>1.4110205571098504</v>
          </cell>
          <cell r="Q57">
            <v>5.3310696095076366</v>
          </cell>
          <cell r="R57">
            <v>-1.5888027236618285</v>
          </cell>
          <cell r="S57">
            <v>5.5417185554171908</v>
          </cell>
          <cell r="T57">
            <v>1.634241245136181</v>
          </cell>
          <cell r="U57">
            <v>4.1546775212295728</v>
          </cell>
        </row>
        <row r="58">
          <cell r="A58" t="str">
            <v>4º Trim 18</v>
          </cell>
          <cell r="B58">
            <v>43145.627</v>
          </cell>
          <cell r="C58">
            <v>1.8749271278422128</v>
          </cell>
          <cell r="D58">
            <v>0.28013035303777656</v>
          </cell>
          <cell r="E58">
            <v>5.9110749048199409</v>
          </cell>
          <cell r="F58">
            <v>0.79280100782077056</v>
          </cell>
          <cell r="G58">
            <v>3.4794365080178977</v>
          </cell>
          <cell r="H58">
            <v>3.0805781104778873</v>
          </cell>
          <cell r="I58">
            <v>4.2819148492138908</v>
          </cell>
          <cell r="J58">
            <v>-0.15893329864599082</v>
          </cell>
          <cell r="K58">
            <v>1.506544274819376</v>
          </cell>
          <cell r="L58">
            <v>4883</v>
          </cell>
          <cell r="M58">
            <v>1.6254240462860992</v>
          </cell>
          <cell r="N58">
            <v>-1.9614835948644753</v>
          </cell>
          <cell r="O58">
            <v>-6.1624649859942195</v>
          </cell>
          <cell r="P58">
            <v>1.9265073135925803</v>
          </cell>
          <cell r="Q58">
            <v>-5.7540309832437515</v>
          </cell>
          <cell r="R58">
            <v>0.88654248431119242</v>
          </cell>
          <cell r="S58">
            <v>5.3716427232979242</v>
          </cell>
          <cell r="T58">
            <v>2.9994231878484925</v>
          </cell>
          <cell r="U58">
            <v>3.32001653120264</v>
          </cell>
        </row>
        <row r="59">
          <cell r="A59" t="str">
            <v>1º Trim 19</v>
          </cell>
          <cell r="B59">
            <v>43663.156999999999</v>
          </cell>
          <cell r="C59">
            <v>2.3241222737813132</v>
          </cell>
          <cell r="D59">
            <v>3.3566727522243696</v>
          </cell>
          <cell r="E59">
            <v>-1.0399274389898494</v>
          </cell>
          <cell r="F59">
            <v>0.92800740063310627</v>
          </cell>
          <cell r="G59">
            <v>8.2585661527156304</v>
          </cell>
          <cell r="H59">
            <v>4.0438326284243828</v>
          </cell>
          <cell r="I59">
            <v>5.5707078589121153</v>
          </cell>
          <cell r="J59">
            <v>1.5899560457560966</v>
          </cell>
          <cell r="K59">
            <v>0.91294062312410063</v>
          </cell>
          <cell r="L59">
            <v>4880.2</v>
          </cell>
          <cell r="M59">
            <v>1.5291156094617833</v>
          </cell>
          <cell r="N59">
            <v>-1.0175438596491233</v>
          </cell>
          <cell r="O59">
            <v>1.2121212121211471</v>
          </cell>
          <cell r="P59">
            <v>2.1543330087633734</v>
          </cell>
          <cell r="Q59">
            <v>1.579466929911149</v>
          </cell>
          <cell r="R59">
            <v>-2.393927598287263</v>
          </cell>
          <cell r="S59">
            <v>8.6267047256581009</v>
          </cell>
          <cell r="T59">
            <v>5.8189655172413666</v>
          </cell>
          <cell r="U59">
            <v>1.4220897948127913</v>
          </cell>
        </row>
        <row r="60">
          <cell r="A60" t="str">
            <v>2º Trim 19</v>
          </cell>
          <cell r="B60">
            <v>43790.06</v>
          </cell>
          <cell r="C60">
            <v>2.0441401005633253</v>
          </cell>
          <cell r="D60">
            <v>4.7471861570412557</v>
          </cell>
          <cell r="E60">
            <v>-3.1913136543018794</v>
          </cell>
          <cell r="F60">
            <v>0.40218696521137076</v>
          </cell>
          <cell r="G60">
            <v>4.3612613008135526</v>
          </cell>
          <cell r="H60">
            <v>4.2646188207908295</v>
          </cell>
          <cell r="I60">
            <v>5.6047448368453274</v>
          </cell>
          <cell r="J60">
            <v>0.67758498256252153</v>
          </cell>
          <cell r="K60">
            <v>1.3003346133558153</v>
          </cell>
          <cell r="L60">
            <v>4916.7</v>
          </cell>
          <cell r="M60">
            <v>0.87400750907858082</v>
          </cell>
          <cell r="N60">
            <v>-12.567438908283094</v>
          </cell>
          <cell r="O60">
            <v>5.2401746724892888</v>
          </cell>
          <cell r="P60">
            <v>0.81340293796283447</v>
          </cell>
          <cell r="Q60">
            <v>-3.0408615774469325</v>
          </cell>
          <cell r="R60">
            <v>0.92710061481409411</v>
          </cell>
          <cell r="S60">
            <v>8.5106382978723332</v>
          </cell>
          <cell r="T60">
            <v>3.0268199233716331</v>
          </cell>
          <cell r="U60">
            <v>1.9668597602047697</v>
          </cell>
        </row>
        <row r="61">
          <cell r="A61" t="str">
            <v>3º Trim 19</v>
          </cell>
          <cell r="B61">
            <v>43986.478000000003</v>
          </cell>
          <cell r="C61">
            <v>2.0379011032296148</v>
          </cell>
          <cell r="D61">
            <v>4.0927491889651861</v>
          </cell>
          <cell r="E61">
            <v>-6.3775235128497059</v>
          </cell>
          <cell r="F61">
            <v>-0.57760850341139758</v>
          </cell>
          <cell r="G61">
            <v>4.859172356388413</v>
          </cell>
          <cell r="H61">
            <v>4.6993916228856563</v>
          </cell>
          <cell r="I61">
            <v>5.6200147774311517</v>
          </cell>
          <cell r="J61">
            <v>0.99996440929844255</v>
          </cell>
          <cell r="K61">
            <v>1.6909631515944881</v>
          </cell>
          <cell r="L61">
            <v>4947.8</v>
          </cell>
          <cell r="M61">
            <v>0.91784286530145209</v>
          </cell>
          <cell r="N61">
            <v>-8.7201591511936414</v>
          </cell>
          <cell r="O61">
            <v>5.203938115330601</v>
          </cell>
          <cell r="P61">
            <v>-0.47978889288712878</v>
          </cell>
          <cell r="Q61">
            <v>-0.80593165699548308</v>
          </cell>
          <cell r="R61">
            <v>-0.49971170478568183</v>
          </cell>
          <cell r="S61">
            <v>5.4277286135693004</v>
          </cell>
          <cell r="T61">
            <v>6.1638591117917372</v>
          </cell>
          <cell r="U61">
            <v>1.9540462233003097</v>
          </cell>
        </row>
        <row r="62">
          <cell r="A62" t="str">
            <v>4º Trim 19</v>
          </cell>
          <cell r="B62">
            <v>43980.218000000001</v>
          </cell>
          <cell r="C62">
            <v>1.9343582606876879</v>
          </cell>
          <cell r="D62">
            <v>1.4757671117085778</v>
          </cell>
          <cell r="E62">
            <v>-5.182271541731069</v>
          </cell>
          <cell r="F62">
            <v>-0.78851950651531411</v>
          </cell>
          <cell r="G62">
            <v>2.9928936737894958</v>
          </cell>
          <cell r="H62">
            <v>4.2764724006959085</v>
          </cell>
          <cell r="I62">
            <v>4.3355992878733502</v>
          </cell>
          <cell r="J62">
            <v>1.2419637237197634</v>
          </cell>
          <cell r="K62">
            <v>2.211046597435697</v>
          </cell>
          <cell r="L62">
            <v>4907.6000000000004</v>
          </cell>
          <cell r="M62">
            <v>0.50378865451567378</v>
          </cell>
          <cell r="N62">
            <v>-9.9308839578028341</v>
          </cell>
          <cell r="O62">
            <v>5.8208955223881986</v>
          </cell>
          <cell r="P62">
            <v>-1.1667250029168201</v>
          </cell>
          <cell r="Q62">
            <v>-0.80509896008051385</v>
          </cell>
          <cell r="R62">
            <v>2.300552922590839</v>
          </cell>
          <cell r="S62">
            <v>7.8541790160047356</v>
          </cell>
          <cell r="T62">
            <v>1.8293821168564364</v>
          </cell>
          <cell r="U62">
            <v>5.9999999999973852E-2</v>
          </cell>
        </row>
        <row r="63">
          <cell r="A63" t="str">
            <v>1º Trim 20</v>
          </cell>
          <cell r="B63">
            <v>42725.158000000003</v>
          </cell>
          <cell r="C63">
            <v>-2.1482619774836706</v>
          </cell>
          <cell r="D63">
            <v>-2.9990510215473876</v>
          </cell>
          <cell r="E63">
            <v>-5.7918934174411589</v>
          </cell>
          <cell r="F63">
            <v>-3.6328185018020207</v>
          </cell>
          <cell r="G63">
            <v>0.62169066026085318</v>
          </cell>
          <cell r="H63">
            <v>-5.079036893440815</v>
          </cell>
          <cell r="I63">
            <v>-1.1327855213699678</v>
          </cell>
          <cell r="J63">
            <v>0.44108812397065833</v>
          </cell>
          <cell r="K63">
            <v>-1.0930016393218835</v>
          </cell>
          <cell r="L63">
            <v>4865.8999999999996</v>
          </cell>
          <cell r="M63">
            <v>-0.29302077783698621</v>
          </cell>
          <cell r="N63">
            <v>-9.0393477490251684</v>
          </cell>
          <cell r="O63">
            <v>2.8443113772456599</v>
          </cell>
          <cell r="P63">
            <v>-1.8229476945073202</v>
          </cell>
          <cell r="Q63">
            <v>-2.073210236475532</v>
          </cell>
          <cell r="R63">
            <v>0.5084745762711691</v>
          </cell>
          <cell r="S63">
            <v>3.7664233576642232</v>
          </cell>
          <cell r="T63">
            <v>-3.1290501758933402</v>
          </cell>
          <cell r="U63">
            <v>2.0030713761100287</v>
          </cell>
        </row>
        <row r="64">
          <cell r="A64" t="str">
            <v>2º Trim 20</v>
          </cell>
          <cell r="B64">
            <v>37042.209000000003</v>
          </cell>
          <cell r="C64">
            <v>-15.409549564444518</v>
          </cell>
          <cell r="D64">
            <v>-5.7305491973892089</v>
          </cell>
          <cell r="E64">
            <v>-11.350853423191921</v>
          </cell>
          <cell r="F64">
            <v>-24.041277502360245</v>
          </cell>
          <cell r="G64">
            <v>3.8467180763335449</v>
          </cell>
          <cell r="H64">
            <v>-28.260356855352228</v>
          </cell>
          <cell r="I64">
            <v>-17.744127423801331</v>
          </cell>
          <cell r="J64">
            <v>-1.1151819064959199</v>
          </cell>
          <cell r="K64">
            <v>-13.887000355952622</v>
          </cell>
          <cell r="L64">
            <v>4731.2</v>
          </cell>
          <cell r="M64">
            <v>-3.7728557772489779</v>
          </cell>
          <cell r="N64">
            <v>-5.6261343012704117</v>
          </cell>
          <cell r="O64">
            <v>12.724757952973789</v>
          </cell>
          <cell r="P64">
            <v>-4.0703275529865124</v>
          </cell>
          <cell r="Q64">
            <v>-4.802352172492661</v>
          </cell>
          <cell r="R64">
            <v>-9.572616515180826</v>
          </cell>
          <cell r="S64">
            <v>2.5951557093425492</v>
          </cell>
          <cell r="T64">
            <v>-2.4172554853105197</v>
          </cell>
          <cell r="U64">
            <v>-1.8496498876998402</v>
          </cell>
        </row>
        <row r="68">
          <cell r="A68">
            <v>2001</v>
          </cell>
          <cell r="B68">
            <v>119098.175</v>
          </cell>
          <cell r="C68">
            <v>100</v>
          </cell>
          <cell r="D68">
            <v>3.3753313180491644</v>
          </cell>
          <cell r="E68">
            <v>2.4989383758399319</v>
          </cell>
          <cell r="F68">
            <v>17.278678703514977</v>
          </cell>
          <cell r="G68">
            <v>7.7470372656843809</v>
          </cell>
          <cell r="H68">
            <v>18.515868945934731</v>
          </cell>
          <cell r="I68">
            <v>7.8127620343468749</v>
          </cell>
          <cell r="J68">
            <v>13.774915526623307</v>
          </cell>
          <cell r="K68">
            <v>28.99646783000663</v>
          </cell>
          <cell r="L68">
            <v>5128.1500000000005</v>
          </cell>
          <cell r="M68">
            <v>100</v>
          </cell>
          <cell r="N68">
            <v>12.856488207248226</v>
          </cell>
          <cell r="O68">
            <v>1.0559363513157749</v>
          </cell>
          <cell r="P68">
            <v>21.4356054327584</v>
          </cell>
          <cell r="Q68">
            <v>11.335471856322453</v>
          </cell>
          <cell r="R68">
            <v>20.166141786024198</v>
          </cell>
          <cell r="S68">
            <v>3.9512299757222382</v>
          </cell>
          <cell r="T68">
            <v>6.3024677515283294</v>
          </cell>
          <cell r="U68">
            <v>22.896171133839687</v>
          </cell>
        </row>
        <row r="69">
          <cell r="A69">
            <v>2002</v>
          </cell>
          <cell r="B69">
            <v>124721.52000000002</v>
          </cell>
          <cell r="C69">
            <v>100</v>
          </cell>
          <cell r="D69">
            <v>3.1122111083957278</v>
          </cell>
          <cell r="E69">
            <v>2.5672329843318136</v>
          </cell>
          <cell r="F69">
            <v>16.688879352977736</v>
          </cell>
          <cell r="G69">
            <v>7.6004870691120479</v>
          </cell>
          <cell r="H69">
            <v>18.616553101662006</v>
          </cell>
          <cell r="I69">
            <v>7.8830501745007595</v>
          </cell>
          <cell r="J69">
            <v>13.988789584989023</v>
          </cell>
          <cell r="K69">
            <v>29.542796624030878</v>
          </cell>
          <cell r="L69">
            <v>5143.8249999999998</v>
          </cell>
          <cell r="M69">
            <v>100</v>
          </cell>
          <cell r="N69">
            <v>12.507229542218095</v>
          </cell>
          <cell r="O69">
            <v>1.1115269279184257</v>
          </cell>
          <cell r="P69">
            <v>20.448790540113631</v>
          </cell>
          <cell r="Q69">
            <v>12.005657268666798</v>
          </cell>
          <cell r="R69">
            <v>20.284515900132682</v>
          </cell>
          <cell r="S69">
            <v>3.9727245775274236</v>
          </cell>
          <cell r="T69">
            <v>6.3299198553605533</v>
          </cell>
          <cell r="U69">
            <v>23.340121407707301</v>
          </cell>
        </row>
        <row r="70">
          <cell r="A70">
            <v>2003</v>
          </cell>
          <cell r="B70">
            <v>127734.25</v>
          </cell>
          <cell r="C70">
            <v>100</v>
          </cell>
          <cell r="D70">
            <v>3.0317029301068428</v>
          </cell>
          <cell r="E70">
            <v>2.8781787187070029</v>
          </cell>
          <cell r="F70">
            <v>15.830145008092972</v>
          </cell>
          <cell r="G70">
            <v>7.1694185388805272</v>
          </cell>
          <cell r="H70">
            <v>18.351128221287556</v>
          </cell>
          <cell r="I70">
            <v>7.9302536320524837</v>
          </cell>
          <cell r="J70">
            <v>14.617645619714366</v>
          </cell>
          <cell r="K70">
            <v>30.191527331158248</v>
          </cell>
          <cell r="L70">
            <v>5093.45</v>
          </cell>
          <cell r="M70">
            <v>100</v>
          </cell>
          <cell r="N70">
            <v>12.68050142830498</v>
          </cell>
          <cell r="O70">
            <v>0.98361621297941415</v>
          </cell>
          <cell r="P70">
            <v>19.846076824156516</v>
          </cell>
          <cell r="Q70">
            <v>11.353306697817786</v>
          </cell>
          <cell r="R70">
            <v>20.216650796611333</v>
          </cell>
          <cell r="S70">
            <v>4.1617174999263771</v>
          </cell>
          <cell r="T70">
            <v>6.787148200139395</v>
          </cell>
          <cell r="U70">
            <v>23.970491513610622</v>
          </cell>
        </row>
        <row r="71">
          <cell r="A71">
            <v>2004</v>
          </cell>
          <cell r="B71">
            <v>133144.79399999999</v>
          </cell>
          <cell r="C71">
            <v>100</v>
          </cell>
          <cell r="D71">
            <v>2.9754959852204212</v>
          </cell>
          <cell r="E71">
            <v>2.9359773540976755</v>
          </cell>
          <cell r="F71">
            <v>15.382749399875143</v>
          </cell>
          <cell r="G71">
            <v>7.1087848917322312</v>
          </cell>
          <cell r="H71">
            <v>18.39198759810316</v>
          </cell>
          <cell r="I71">
            <v>7.9606770055162661</v>
          </cell>
          <cell r="J71">
            <v>14.826835061985225</v>
          </cell>
          <cell r="K71">
            <v>30.417492703469879</v>
          </cell>
          <cell r="L71">
            <v>5062.3249999999998</v>
          </cell>
          <cell r="M71">
            <v>100</v>
          </cell>
          <cell r="N71">
            <v>12.283387573891444</v>
          </cell>
          <cell r="O71">
            <v>0.88793192851111102</v>
          </cell>
          <cell r="P71">
            <v>19.472771898287842</v>
          </cell>
          <cell r="Q71">
            <v>10.622589422844248</v>
          </cell>
          <cell r="R71">
            <v>20.437743526936732</v>
          </cell>
          <cell r="S71">
            <v>4.1655760939884345</v>
          </cell>
          <cell r="T71">
            <v>7.5212476480668462</v>
          </cell>
          <cell r="U71">
            <v>24.607270374778384</v>
          </cell>
        </row>
        <row r="72">
          <cell r="A72">
            <v>2005</v>
          </cell>
          <cell r="B72">
            <v>137485.715</v>
          </cell>
          <cell r="C72">
            <v>100</v>
          </cell>
          <cell r="D72">
            <v>2.6564585273459138</v>
          </cell>
          <cell r="E72">
            <v>2.7512792874517911</v>
          </cell>
          <cell r="F72">
            <v>14.970954618812582</v>
          </cell>
          <cell r="G72">
            <v>6.9376473039399036</v>
          </cell>
          <cell r="H72">
            <v>18.262855162807277</v>
          </cell>
          <cell r="I72">
            <v>7.939504842375805</v>
          </cell>
          <cell r="J72">
            <v>15.223702331547681</v>
          </cell>
          <cell r="K72">
            <v>31.25759792571905</v>
          </cell>
          <cell r="L72">
            <v>5047.3249999999998</v>
          </cell>
          <cell r="M72">
            <v>100</v>
          </cell>
          <cell r="N72">
            <v>12.051928496777995</v>
          </cell>
          <cell r="O72">
            <v>0.85540360487981282</v>
          </cell>
          <cell r="P72">
            <v>18.812440253005306</v>
          </cell>
          <cell r="Q72">
            <v>10.719539558082747</v>
          </cell>
          <cell r="R72">
            <v>20.439044444334375</v>
          </cell>
          <cell r="S72">
            <v>4.2948492518314163</v>
          </cell>
          <cell r="T72">
            <v>7.3405219596518956</v>
          </cell>
          <cell r="U72">
            <v>25.486767743309578</v>
          </cell>
        </row>
        <row r="73">
          <cell r="A73">
            <v>2006</v>
          </cell>
          <cell r="B73">
            <v>143562.095</v>
          </cell>
          <cell r="C73">
            <v>100</v>
          </cell>
          <cell r="D73">
            <v>2.6093774961977254</v>
          </cell>
          <cell r="E73">
            <v>2.8928241817591194</v>
          </cell>
          <cell r="F73">
            <v>14.85423781256466</v>
          </cell>
          <cell r="G73">
            <v>6.7442126697858509</v>
          </cell>
          <cell r="H73">
            <v>18.162163208888813</v>
          </cell>
          <cell r="I73">
            <v>8.0891881662774558</v>
          </cell>
          <cell r="J73">
            <v>16.128314371561657</v>
          </cell>
          <cell r="K73">
            <v>30.519682092964718</v>
          </cell>
          <cell r="L73">
            <v>5079.05</v>
          </cell>
          <cell r="M73">
            <v>100</v>
          </cell>
          <cell r="N73">
            <v>11.908230869946152</v>
          </cell>
          <cell r="O73">
            <v>0.84809167068644697</v>
          </cell>
          <cell r="P73">
            <v>18.882960396137072</v>
          </cell>
          <cell r="Q73">
            <v>10.578749963083647</v>
          </cell>
          <cell r="R73">
            <v>19.987005443931444</v>
          </cell>
          <cell r="S73">
            <v>4.6288183813902206</v>
          </cell>
          <cell r="T73">
            <v>7.417725755800789</v>
          </cell>
          <cell r="U73">
            <v>25.746940864925527</v>
          </cell>
        </row>
        <row r="74">
          <cell r="A74">
            <v>2007</v>
          </cell>
          <cell r="B74">
            <v>152165.96299999999</v>
          </cell>
          <cell r="C74">
            <v>100</v>
          </cell>
          <cell r="D74">
            <v>2.3043471291934057</v>
          </cell>
          <cell r="E74">
            <v>2.9834530078188379</v>
          </cell>
          <cell r="F74">
            <v>14.648221297689288</v>
          </cell>
          <cell r="G74">
            <v>6.7631524140520174</v>
          </cell>
          <cell r="H74">
            <v>17.989638063802747</v>
          </cell>
          <cell r="I74">
            <v>8.2906563013701042</v>
          </cell>
          <cell r="J74">
            <v>16.844896516049388</v>
          </cell>
          <cell r="K74">
            <v>30.17563527002422</v>
          </cell>
          <cell r="L74">
            <v>5092.5</v>
          </cell>
          <cell r="M74">
            <v>100</v>
          </cell>
          <cell r="N74">
            <v>11.841433480608737</v>
          </cell>
          <cell r="O74">
            <v>1.0220913107511049</v>
          </cell>
          <cell r="P74">
            <v>18.312714776632301</v>
          </cell>
          <cell r="Q74">
            <v>10.906725576828668</v>
          </cell>
          <cell r="R74">
            <v>20.089837997054495</v>
          </cell>
          <cell r="S74">
            <v>4.3141875306823758</v>
          </cell>
          <cell r="T74">
            <v>8.1266568483063342</v>
          </cell>
          <cell r="U74">
            <v>25.386352479135983</v>
          </cell>
        </row>
        <row r="75">
          <cell r="A75">
            <v>2008</v>
          </cell>
          <cell r="B75">
            <v>156158.22899999999</v>
          </cell>
          <cell r="C75">
            <v>100</v>
          </cell>
          <cell r="D75">
            <v>2.2523116601175079</v>
          </cell>
          <cell r="E75">
            <v>2.5995383182784435</v>
          </cell>
          <cell r="F75">
            <v>14.039740422517216</v>
          </cell>
          <cell r="G75">
            <v>6.7423862753976289</v>
          </cell>
          <cell r="H75">
            <v>17.880560748418837</v>
          </cell>
          <cell r="I75">
            <v>8.1875544323700051</v>
          </cell>
          <cell r="J75">
            <v>17.465495846523719</v>
          </cell>
          <cell r="K75">
            <v>30.832412296376649</v>
          </cell>
          <cell r="L75">
            <v>5116.6000000000004</v>
          </cell>
          <cell r="M75">
            <v>100</v>
          </cell>
          <cell r="N75">
            <v>11.439725599030606</v>
          </cell>
          <cell r="O75">
            <v>1.449204549896415</v>
          </cell>
          <cell r="P75">
            <v>16.997126998397373</v>
          </cell>
          <cell r="Q75">
            <v>10.546065746784972</v>
          </cell>
          <cell r="R75">
            <v>20.863952624789896</v>
          </cell>
          <cell r="S75">
            <v>5.1968103818942266</v>
          </cell>
          <cell r="T75">
            <v>8.3097173904545993</v>
          </cell>
          <cell r="U75">
            <v>25.197396708751903</v>
          </cell>
        </row>
        <row r="76">
          <cell r="A76">
            <v>2009</v>
          </cell>
          <cell r="B76">
            <v>155546.50599999999</v>
          </cell>
          <cell r="C76">
            <v>100</v>
          </cell>
          <cell r="D76">
            <v>2.1998044751966335</v>
          </cell>
          <cell r="E76">
            <v>3.1432946491257092</v>
          </cell>
          <cell r="F76">
            <v>12.970748439698154</v>
          </cell>
          <cell r="G76">
            <v>6.2797585437245367</v>
          </cell>
          <cell r="H76">
            <v>18.363043783188552</v>
          </cell>
          <cell r="I76">
            <v>8.3457567346450077</v>
          </cell>
          <cell r="J76">
            <v>16.842995496150841</v>
          </cell>
          <cell r="K76">
            <v>31.854597878270575</v>
          </cell>
          <cell r="L76">
            <v>4968.6500000000005</v>
          </cell>
          <cell r="M76">
            <v>100</v>
          </cell>
          <cell r="N76">
            <v>11.447274410554176</v>
          </cell>
          <cell r="O76">
            <v>1.3429201090839566</v>
          </cell>
          <cell r="P76">
            <v>16.604610910408262</v>
          </cell>
          <cell r="Q76">
            <v>9.8568021494772218</v>
          </cell>
          <cell r="R76">
            <v>20.857778269751336</v>
          </cell>
          <cell r="S76">
            <v>5.3535668642387764</v>
          </cell>
          <cell r="T76">
            <v>8.4459561450293332</v>
          </cell>
          <cell r="U76">
            <v>26.091091141456936</v>
          </cell>
        </row>
        <row r="77">
          <cell r="A77">
            <v>2010</v>
          </cell>
          <cell r="B77">
            <v>157970.796</v>
          </cell>
          <cell r="C77">
            <v>100</v>
          </cell>
          <cell r="D77">
            <v>2.2024374682520436</v>
          </cell>
          <cell r="E77">
            <v>3.2009036657636396</v>
          </cell>
          <cell r="F77">
            <v>13.642448823262246</v>
          </cell>
          <cell r="G77">
            <v>5.8396496273906227</v>
          </cell>
          <cell r="H77">
            <v>18.082703083929513</v>
          </cell>
          <cell r="I77">
            <v>8.3255337904355429</v>
          </cell>
          <cell r="J77">
            <v>17.230462648298612</v>
          </cell>
          <cell r="K77">
            <v>31.475860892667782</v>
          </cell>
          <cell r="L77">
            <v>4898.4250000000002</v>
          </cell>
          <cell r="M77">
            <v>100</v>
          </cell>
          <cell r="N77">
            <v>11.197987108101072</v>
          </cell>
          <cell r="O77">
            <v>1.3585999581498147</v>
          </cell>
          <cell r="P77">
            <v>16.366485145735616</v>
          </cell>
          <cell r="Q77">
            <v>9.5301040640614065</v>
          </cell>
          <cell r="R77">
            <v>20.536192755834783</v>
          </cell>
          <cell r="S77">
            <v>5.6630447541811915</v>
          </cell>
          <cell r="T77">
            <v>8.6053170151630365</v>
          </cell>
          <cell r="U77">
            <v>26.739717358130417</v>
          </cell>
        </row>
        <row r="78">
          <cell r="A78">
            <v>2011</v>
          </cell>
          <cell r="B78">
            <v>154128.223</v>
          </cell>
          <cell r="C78">
            <v>100</v>
          </cell>
          <cell r="D78">
            <v>2.0954189551643636</v>
          </cell>
          <cell r="E78">
            <v>3.2288901429817956</v>
          </cell>
          <cell r="F78">
            <v>13.381571264855236</v>
          </cell>
          <cell r="G78">
            <v>5.4917515009564477</v>
          </cell>
          <cell r="H78">
            <v>18.923412878120317</v>
          </cell>
          <cell r="I78">
            <v>8.3465115924939983</v>
          </cell>
          <cell r="J78">
            <v>17.791898502586381</v>
          </cell>
          <cell r="K78">
            <v>30.74054516284146</v>
          </cell>
          <cell r="L78">
            <v>4740.1000000000004</v>
          </cell>
          <cell r="M78">
            <v>100</v>
          </cell>
          <cell r="N78">
            <v>10.209172802261554</v>
          </cell>
          <cell r="O78">
            <v>1.40556106411257</v>
          </cell>
          <cell r="P78">
            <v>16.522858167549206</v>
          </cell>
          <cell r="Q78">
            <v>8.9259720259066277</v>
          </cell>
          <cell r="R78">
            <v>20.65884685977089</v>
          </cell>
          <cell r="S78">
            <v>5.2609649585451779</v>
          </cell>
          <cell r="T78">
            <v>9.2751207780426554</v>
          </cell>
          <cell r="U78">
            <v>27.739921098710994</v>
          </cell>
        </row>
        <row r="79">
          <cell r="A79">
            <v>2012</v>
          </cell>
          <cell r="B79">
            <v>147214.826</v>
          </cell>
          <cell r="C79">
            <v>100</v>
          </cell>
          <cell r="D79">
            <v>2.1996344308419045</v>
          </cell>
          <cell r="E79">
            <v>3.5234956566127384</v>
          </cell>
          <cell r="F79">
            <v>13.457523632843882</v>
          </cell>
          <cell r="G79">
            <v>4.8694545208374596</v>
          </cell>
          <cell r="H79">
            <v>19.76827320367855</v>
          </cell>
          <cell r="I79">
            <v>8.3889838649810997</v>
          </cell>
          <cell r="J79">
            <v>18.145330688364226</v>
          </cell>
          <cell r="K79">
            <v>29.647304001840141</v>
          </cell>
          <cell r="L79">
            <v>4546.875</v>
          </cell>
          <cell r="M79">
            <v>100</v>
          </cell>
          <cell r="N79">
            <v>10.807422680412371</v>
          </cell>
          <cell r="O79">
            <v>1.3140893470790385</v>
          </cell>
          <cell r="P79">
            <v>16.290309278350517</v>
          </cell>
          <cell r="Q79">
            <v>7.5447422680412366</v>
          </cell>
          <cell r="R79">
            <v>20.600962199312715</v>
          </cell>
          <cell r="S79">
            <v>5.496082474226804</v>
          </cell>
          <cell r="T79">
            <v>9.198075601374569</v>
          </cell>
          <cell r="U79">
            <v>28.747766323024056</v>
          </cell>
        </row>
        <row r="80">
          <cell r="A80">
            <v>2013</v>
          </cell>
          <cell r="B80">
            <v>149802.34700000001</v>
          </cell>
          <cell r="C80">
            <v>100</v>
          </cell>
          <cell r="D80">
            <v>2.3848998841119626</v>
          </cell>
          <cell r="E80">
            <v>3.4358527106387724</v>
          </cell>
          <cell r="F80">
            <v>13.520641302101897</v>
          </cell>
          <cell r="G80">
            <v>4.5173364339879134</v>
          </cell>
          <cell r="H80">
            <v>19.845122319745766</v>
          </cell>
          <cell r="I80">
            <v>8.293520261067739</v>
          </cell>
          <cell r="J80">
            <v>17.927997483243701</v>
          </cell>
          <cell r="K80">
            <v>30.074629605102249</v>
          </cell>
          <cell r="L80">
            <v>4429.375</v>
          </cell>
          <cell r="M80">
            <v>100</v>
          </cell>
          <cell r="N80">
            <v>10.229434175250459</v>
          </cell>
          <cell r="O80">
            <v>1.2721885141808946</v>
          </cell>
          <cell r="P80">
            <v>15.915902356427262</v>
          </cell>
          <cell r="Q80">
            <v>6.5099477917313378</v>
          </cell>
          <cell r="R80">
            <v>21.065048680682942</v>
          </cell>
          <cell r="S80">
            <v>6.0776068858473264</v>
          </cell>
          <cell r="T80">
            <v>9.5577818540990549</v>
          </cell>
          <cell r="U80">
            <v>29.372089741780723</v>
          </cell>
        </row>
        <row r="81">
          <cell r="A81">
            <v>2014</v>
          </cell>
          <cell r="B81">
            <v>151135.83199999999</v>
          </cell>
          <cell r="C81">
            <v>100</v>
          </cell>
          <cell r="D81">
            <v>2.3771907379316901</v>
          </cell>
          <cell r="E81">
            <v>3.6639491288869217</v>
          </cell>
          <cell r="F81">
            <v>13.851964635361918</v>
          </cell>
          <cell r="G81">
            <v>4.1670958611588551</v>
          </cell>
          <cell r="H81">
            <v>19.893719181034449</v>
          </cell>
          <cell r="I81">
            <v>8.1592603400628398</v>
          </cell>
          <cell r="J81">
            <v>17.864092613060812</v>
          </cell>
          <cell r="K81">
            <v>30.022727502502523</v>
          </cell>
          <cell r="L81">
            <v>4499.55</v>
          </cell>
          <cell r="M81">
            <v>100</v>
          </cell>
          <cell r="N81">
            <v>8.6480870309253142</v>
          </cell>
          <cell r="O81">
            <v>1.3051305130513062</v>
          </cell>
          <cell r="P81">
            <v>16.42442021979976</v>
          </cell>
          <cell r="Q81">
            <v>6.1295018390727947</v>
          </cell>
          <cell r="R81">
            <v>21.025435876921023</v>
          </cell>
          <cell r="S81">
            <v>6.2589592292562584</v>
          </cell>
          <cell r="T81">
            <v>10.48493738262715</v>
          </cell>
          <cell r="U81">
            <v>29.722416686113057</v>
          </cell>
        </row>
        <row r="82">
          <cell r="A82">
            <v>2015</v>
          </cell>
          <cell r="B82">
            <v>156517.31400000001</v>
          </cell>
          <cell r="C82">
            <v>100</v>
          </cell>
          <cell r="D82">
            <v>2.4105812344824673</v>
          </cell>
          <cell r="E82">
            <v>4.0080338971316616</v>
          </cell>
          <cell r="F82">
            <v>14.257433525852608</v>
          </cell>
          <cell r="G82">
            <v>4.0835335316321615</v>
          </cell>
          <cell r="H82">
            <v>19.811940422131187</v>
          </cell>
          <cell r="I82">
            <v>8.3114523674997365</v>
          </cell>
          <cell r="J82">
            <v>17.61069385588868</v>
          </cell>
          <cell r="K82">
            <v>29.506331165381482</v>
          </cell>
          <cell r="L82">
            <v>4548.6750000000002</v>
          </cell>
          <cell r="M82">
            <v>100</v>
          </cell>
          <cell r="N82">
            <v>7.5302148427838871</v>
          </cell>
          <cell r="O82">
            <v>1.337752202564481</v>
          </cell>
          <cell r="P82">
            <v>16.910968578761949</v>
          </cell>
          <cell r="Q82">
            <v>6.1006776698708967</v>
          </cell>
          <cell r="R82">
            <v>21.125943269193776</v>
          </cell>
          <cell r="S82">
            <v>6.061930122508203</v>
          </cell>
          <cell r="T82">
            <v>10.601169571358692</v>
          </cell>
          <cell r="U82">
            <v>30.331959306831109</v>
          </cell>
        </row>
        <row r="83">
          <cell r="A83">
            <v>2016</v>
          </cell>
          <cell r="B83">
            <v>161993.32699999999</v>
          </cell>
          <cell r="C83">
            <v>100</v>
          </cell>
          <cell r="D83">
            <v>2.378201047750566</v>
          </cell>
          <cell r="E83">
            <v>3.9032830037499022</v>
          </cell>
          <cell r="F83">
            <v>14.320459632266211</v>
          </cell>
          <cell r="G83">
            <v>4.0269751358338368</v>
          </cell>
          <cell r="H83">
            <v>19.873386513013589</v>
          </cell>
          <cell r="I83">
            <v>8.3037377212457653</v>
          </cell>
          <cell r="J83">
            <v>17.653416057070057</v>
          </cell>
          <cell r="K83">
            <v>29.540540889070083</v>
          </cell>
          <cell r="L83">
            <v>4605.2250000000004</v>
          </cell>
          <cell r="M83">
            <v>100</v>
          </cell>
          <cell r="N83">
            <v>6.9133429962705399</v>
          </cell>
          <cell r="O83">
            <v>1.3321824666547253</v>
          </cell>
          <cell r="P83">
            <v>16.873225521011456</v>
          </cell>
          <cell r="Q83">
            <v>6.2944807256974409</v>
          </cell>
          <cell r="R83">
            <v>21.314919466475576</v>
          </cell>
          <cell r="S83">
            <v>6.498596702658392</v>
          </cell>
          <cell r="T83">
            <v>10.857775678712764</v>
          </cell>
          <cell r="U83">
            <v>29.916019304159953</v>
          </cell>
        </row>
        <row r="84">
          <cell r="A84">
            <v>2017</v>
          </cell>
          <cell r="B84">
            <v>169642.25</v>
          </cell>
          <cell r="C84">
            <v>100</v>
          </cell>
          <cell r="D84">
            <v>2.4208568325402431</v>
          </cell>
          <cell r="E84">
            <v>3.4200913982218464</v>
          </cell>
          <cell r="F84">
            <v>14.615183422761724</v>
          </cell>
          <cell r="G84">
            <v>4.0463404605869124</v>
          </cell>
          <cell r="H84">
            <v>19.668696330071079</v>
          </cell>
          <cell r="I84">
            <v>8.4862910035678016</v>
          </cell>
          <cell r="J84">
            <v>17.510178625902455</v>
          </cell>
          <cell r="K84">
            <v>29.83236192634795</v>
          </cell>
          <cell r="L84">
            <v>4756.6000000000004</v>
          </cell>
          <cell r="M84">
            <v>100</v>
          </cell>
          <cell r="N84">
            <v>6.4005802463944832</v>
          </cell>
          <cell r="O84">
            <v>1.384392212925198</v>
          </cell>
          <cell r="P84">
            <v>16.890741285792373</v>
          </cell>
          <cell r="Q84">
            <v>6.4652272631711725</v>
          </cell>
          <cell r="R84">
            <v>21.586322162889459</v>
          </cell>
          <cell r="S84">
            <v>6.7027919101879485</v>
          </cell>
          <cell r="T84">
            <v>10.812344952276835</v>
          </cell>
          <cell r="U84">
            <v>29.758651137367025</v>
          </cell>
        </row>
        <row r="85">
          <cell r="A85">
            <v>2018</v>
          </cell>
          <cell r="B85">
            <v>177465.91699999999</v>
          </cell>
          <cell r="C85">
            <v>100</v>
          </cell>
          <cell r="D85">
            <v>2.3546132523012862</v>
          </cell>
          <cell r="E85">
            <v>3.5902420632126231</v>
          </cell>
          <cell r="F85">
            <v>14.517610725218862</v>
          </cell>
          <cell r="G85">
            <v>4.2057929354401056</v>
          </cell>
          <cell r="H85">
            <v>19.367984895939202</v>
          </cell>
          <cell r="I85">
            <v>8.479464820278702</v>
          </cell>
          <cell r="J85">
            <v>17.395340762812502</v>
          </cell>
          <cell r="K85">
            <v>30.088950544796727</v>
          </cell>
          <cell r="L85">
            <v>4866.6499999999996</v>
          </cell>
          <cell r="M85">
            <v>100</v>
          </cell>
          <cell r="N85">
            <v>6.0441987815026765</v>
          </cell>
          <cell r="O85">
            <v>1.4013746622419927</v>
          </cell>
          <cell r="P85">
            <v>17.13755869026949</v>
          </cell>
          <cell r="Q85">
            <v>6.307727081257128</v>
          </cell>
          <cell r="R85">
            <v>21.090996886975642</v>
          </cell>
          <cell r="S85">
            <v>6.7361532060041318</v>
          </cell>
          <cell r="T85">
            <v>10.738906640091233</v>
          </cell>
          <cell r="U85">
            <v>30.541542950489557</v>
          </cell>
        </row>
        <row r="86">
          <cell r="A86">
            <v>2019</v>
          </cell>
          <cell r="B86">
            <v>184531.00099999999</v>
          </cell>
          <cell r="C86">
            <v>100</v>
          </cell>
          <cell r="D86">
            <v>2.3757216815834648</v>
          </cell>
          <cell r="E86">
            <v>3.3733919863145383</v>
          </cell>
          <cell r="F86">
            <v>14.166004009266716</v>
          </cell>
          <cell r="G86">
            <v>4.3071852192467102</v>
          </cell>
          <cell r="H86">
            <v>19.593829114924706</v>
          </cell>
          <cell r="I86">
            <v>8.5898569422489626</v>
          </cell>
          <cell r="J86">
            <v>17.359796362888641</v>
          </cell>
          <cell r="K86">
            <v>30.234214683526268</v>
          </cell>
          <cell r="L86">
            <v>4913.0750000000007</v>
          </cell>
          <cell r="M86">
            <v>100</v>
          </cell>
          <cell r="N86">
            <v>5.4980841937076059</v>
          </cell>
          <cell r="O86">
            <v>1.4491942418953503</v>
          </cell>
          <cell r="P86">
            <v>17.028541188563164</v>
          </cell>
          <cell r="Q86">
            <v>6.1987655388936655</v>
          </cell>
          <cell r="R86">
            <v>20.906967632287316</v>
          </cell>
          <cell r="S86">
            <v>7.1777858062415074</v>
          </cell>
          <cell r="T86">
            <v>11.082672257191268</v>
          </cell>
          <cell r="U86">
            <v>30.660533372684107</v>
          </cell>
        </row>
        <row r="88">
          <cell r="A88" t="str">
            <v>2º Trim 18</v>
          </cell>
          <cell r="B88">
            <v>44136.004999999997</v>
          </cell>
          <cell r="C88">
            <v>100</v>
          </cell>
          <cell r="D88">
            <v>2.3468866291817756</v>
          </cell>
          <cell r="E88">
            <v>3.5714763943859444</v>
          </cell>
          <cell r="F88">
            <v>14.605032784457952</v>
          </cell>
          <cell r="G88">
            <v>4.2023717370885745</v>
          </cell>
          <cell r="H88">
            <v>19.355399293615271</v>
          </cell>
          <cell r="I88">
            <v>8.4659361444244894</v>
          </cell>
          <cell r="J88">
            <v>17.422825196797941</v>
          </cell>
          <cell r="K88">
            <v>30.030071820048054</v>
          </cell>
          <cell r="L88">
            <v>4874.1000000000004</v>
          </cell>
          <cell r="M88">
            <v>100</v>
          </cell>
          <cell r="N88">
            <v>6.464783242034426</v>
          </cell>
          <cell r="O88">
            <v>1.4094909829506947</v>
          </cell>
          <cell r="P88">
            <v>16.899530169672349</v>
          </cell>
          <cell r="Q88">
            <v>6.4770932069510261</v>
          </cell>
          <cell r="R88">
            <v>21.023368416733344</v>
          </cell>
          <cell r="S88">
            <v>6.5571079789089275</v>
          </cell>
          <cell r="T88">
            <v>10.709669477441988</v>
          </cell>
          <cell r="U88">
            <v>30.458956525307237</v>
          </cell>
        </row>
        <row r="89">
          <cell r="A89" t="str">
            <v>3º Trim 18</v>
          </cell>
          <cell r="B89">
            <v>44619.728999999999</v>
          </cell>
          <cell r="C89">
            <v>100</v>
          </cell>
          <cell r="D89">
            <v>2.3430980497438698</v>
          </cell>
          <cell r="E89">
            <v>3.6088408336142077</v>
          </cell>
          <cell r="F89">
            <v>14.42099525077797</v>
          </cell>
          <cell r="G89">
            <v>4.2143577339969953</v>
          </cell>
          <cell r="H89">
            <v>19.392085505494666</v>
          </cell>
          <cell r="I89">
            <v>8.374385241111618</v>
          </cell>
          <cell r="J89">
            <v>17.515671150759342</v>
          </cell>
          <cell r="K89">
            <v>30.130566234501334</v>
          </cell>
          <cell r="L89">
            <v>4902.8</v>
          </cell>
          <cell r="M89">
            <v>100</v>
          </cell>
          <cell r="N89">
            <v>6.1515868483315659</v>
          </cell>
          <cell r="O89">
            <v>1.4501917271763054</v>
          </cell>
          <cell r="P89">
            <v>17.004568817818388</v>
          </cell>
          <cell r="Q89">
            <v>6.3269968181447327</v>
          </cell>
          <cell r="R89">
            <v>21.224606347393323</v>
          </cell>
          <cell r="S89">
            <v>6.9144162519376673</v>
          </cell>
          <cell r="T89">
            <v>10.655135840744064</v>
          </cell>
          <cell r="U89">
            <v>30.270457697642168</v>
          </cell>
        </row>
        <row r="90">
          <cell r="A90" t="str">
            <v>4º Trim 18</v>
          </cell>
          <cell r="B90">
            <v>44843.537999999993</v>
          </cell>
          <cell r="C90">
            <v>100</v>
          </cell>
          <cell r="D90">
            <v>2.370972602563163</v>
          </cell>
          <cell r="E90">
            <v>3.6259092670163549</v>
          </cell>
          <cell r="F90">
            <v>14.464086219066838</v>
          </cell>
          <cell r="G90">
            <v>4.313667222242815</v>
          </cell>
          <cell r="H90">
            <v>19.466001991189902</v>
          </cell>
          <cell r="I90">
            <v>8.3655330674399515</v>
          </cell>
          <cell r="J90">
            <v>17.094224367399381</v>
          </cell>
          <cell r="K90">
            <v>30.299605263081613</v>
          </cell>
          <cell r="L90">
            <v>4883</v>
          </cell>
          <cell r="M90">
            <v>100</v>
          </cell>
          <cell r="N90">
            <v>5.6297358181445833</v>
          </cell>
          <cell r="O90">
            <v>1.3721073110792545</v>
          </cell>
          <cell r="P90">
            <v>17.552733975015361</v>
          </cell>
          <cell r="Q90">
            <v>6.1048535736227736</v>
          </cell>
          <cell r="R90">
            <v>20.74134753225476</v>
          </cell>
          <cell r="S90">
            <v>6.9096866680319478</v>
          </cell>
          <cell r="T90">
            <v>10.970714724554579</v>
          </cell>
          <cell r="U90">
            <v>30.718820397296749</v>
          </cell>
        </row>
        <row r="91">
          <cell r="A91" t="str">
            <v>1º Trim 19</v>
          </cell>
          <cell r="B91">
            <v>45798.264000000003</v>
          </cell>
          <cell r="C91">
            <v>100</v>
          </cell>
          <cell r="D91">
            <v>2.3767407428368901</v>
          </cell>
          <cell r="E91">
            <v>3.3994498132068931</v>
          </cell>
          <cell r="F91">
            <v>14.286696543781661</v>
          </cell>
          <cell r="G91">
            <v>4.3796747405098149</v>
          </cell>
          <cell r="H91">
            <v>19.408294602607647</v>
          </cell>
          <cell r="I91">
            <v>8.6936985209745057</v>
          </cell>
          <cell r="J91">
            <v>17.575672737289779</v>
          </cell>
          <cell r="K91">
            <v>29.879772298792805</v>
          </cell>
          <cell r="L91">
            <v>4880.2</v>
          </cell>
          <cell r="M91">
            <v>100</v>
          </cell>
          <cell r="N91">
            <v>5.7805007991475765</v>
          </cell>
          <cell r="O91">
            <v>1.3687963608048841</v>
          </cell>
          <cell r="P91">
            <v>17.198065653047006</v>
          </cell>
          <cell r="Q91">
            <v>6.3255604278513182</v>
          </cell>
          <cell r="R91">
            <v>20.552436375558379</v>
          </cell>
          <cell r="S91">
            <v>7.0181549936478014</v>
          </cell>
          <cell r="T91">
            <v>11.067169378304168</v>
          </cell>
          <cell r="U91">
            <v>30.689316011638873</v>
          </cell>
        </row>
        <row r="92">
          <cell r="A92" t="str">
            <v>2º Trim 19</v>
          </cell>
          <cell r="B92">
            <v>45874.7</v>
          </cell>
          <cell r="C92">
            <v>100</v>
          </cell>
          <cell r="D92">
            <v>2.4012560300121852</v>
          </cell>
          <cell r="E92">
            <v>3.4055808539347399</v>
          </cell>
          <cell r="F92">
            <v>14.257218030853608</v>
          </cell>
          <cell r="G92">
            <v>4.2948662334576584</v>
          </cell>
          <cell r="H92">
            <v>19.557974221084827</v>
          </cell>
          <cell r="I92">
            <v>8.5302574185771256</v>
          </cell>
          <cell r="J92">
            <v>17.323633724035254</v>
          </cell>
          <cell r="K92">
            <v>30.229213488044611</v>
          </cell>
          <cell r="L92">
            <v>4916.7</v>
          </cell>
          <cell r="M92">
            <v>100</v>
          </cell>
          <cell r="N92">
            <v>5.6033518416824295</v>
          </cell>
          <cell r="O92">
            <v>1.47049850509488</v>
          </cell>
          <cell r="P92">
            <v>16.889377021172738</v>
          </cell>
          <cell r="Q92">
            <v>6.2257205035898062</v>
          </cell>
          <cell r="R92">
            <v>21.034433664856511</v>
          </cell>
          <cell r="S92">
            <v>7.0535115016169385</v>
          </cell>
          <cell r="T92">
            <v>10.93823092724795</v>
          </cell>
          <cell r="U92">
            <v>30.788943803770824</v>
          </cell>
        </row>
        <row r="93">
          <cell r="A93" t="str">
            <v>3º Trim 19</v>
          </cell>
          <cell r="B93">
            <v>46352.031999999999</v>
          </cell>
          <cell r="C93">
            <v>100</v>
          </cell>
          <cell r="D93">
            <v>2.3785429730459282</v>
          </cell>
          <cell r="E93">
            <v>3.3167715279450962</v>
          </cell>
          <cell r="F93">
            <v>14.091166488666559</v>
          </cell>
          <cell r="G93">
            <v>4.2748676045097662</v>
          </cell>
          <cell r="H93">
            <v>19.64012063160467</v>
          </cell>
          <cell r="I93">
            <v>8.5893645396171632</v>
          </cell>
          <cell r="J93">
            <v>17.453083825969053</v>
          </cell>
          <cell r="K93">
            <v>30.25608240864176</v>
          </cell>
          <cell r="L93">
            <v>4947.8</v>
          </cell>
          <cell r="M93">
            <v>100</v>
          </cell>
          <cell r="N93">
            <v>5.5640890901006514</v>
          </cell>
          <cell r="O93">
            <v>1.5117830146731872</v>
          </cell>
          <cell r="P93">
            <v>16.76906908120781</v>
          </cell>
          <cell r="Q93">
            <v>6.218925583087433</v>
          </cell>
          <cell r="R93">
            <v>20.926472371559075</v>
          </cell>
          <cell r="S93">
            <v>7.2234124257245638</v>
          </cell>
          <cell r="T93">
            <v>11.209022191681152</v>
          </cell>
          <cell r="U93">
            <v>30.581268442540114</v>
          </cell>
        </row>
        <row r="94">
          <cell r="A94" t="str">
            <v>4º Trim 19</v>
          </cell>
          <cell r="B94">
            <v>46506.004999999983</v>
          </cell>
          <cell r="C94">
            <v>100</v>
          </cell>
          <cell r="D94">
            <v>2.3467184506602985</v>
          </cell>
          <cell r="E94">
            <v>3.3724117992934475</v>
          </cell>
          <cell r="F94">
            <v>14.031762134803888</v>
          </cell>
          <cell r="G94">
            <v>4.2801612393926334</v>
          </cell>
          <cell r="H94">
            <v>19.765770033353757</v>
          </cell>
          <cell r="I94">
            <v>8.5468769033160399</v>
          </cell>
          <cell r="J94">
            <v>17.089898390541176</v>
          </cell>
          <cell r="K94">
            <v>30.566401048638784</v>
          </cell>
          <cell r="L94">
            <v>4907.6000000000004</v>
          </cell>
          <cell r="M94">
            <v>100</v>
          </cell>
          <cell r="N94">
            <v>5.0452359605509818</v>
          </cell>
          <cell r="O94">
            <v>1.4446980193984857</v>
          </cell>
          <cell r="P94">
            <v>17.260982965196835</v>
          </cell>
          <cell r="Q94">
            <v>6.0253484391555947</v>
          </cell>
          <cell r="R94">
            <v>21.11215257967234</v>
          </cell>
          <cell r="S94">
            <v>7.415029749775857</v>
          </cell>
          <cell r="T94">
            <v>11.115412829081423</v>
          </cell>
          <cell r="U94">
            <v>30.583177113049143</v>
          </cell>
        </row>
        <row r="95">
          <cell r="A95" t="str">
            <v>1º Trim 20</v>
          </cell>
          <cell r="B95">
            <v>45702.184000000001</v>
          </cell>
          <cell r="C95">
            <v>100</v>
          </cell>
          <cell r="D95">
            <v>2.3375469321116027</v>
          </cell>
          <cell r="E95">
            <v>3.3462492733388847</v>
          </cell>
          <cell r="F95">
            <v>13.999764212581175</v>
          </cell>
          <cell r="G95">
            <v>4.4184299813768195</v>
          </cell>
          <cell r="H95">
            <v>18.624328762931768</v>
          </cell>
          <cell r="I95">
            <v>8.6148486908196773</v>
          </cell>
          <cell r="J95">
            <v>18.09003263388901</v>
          </cell>
          <cell r="K95">
            <v>30.568799512951067</v>
          </cell>
          <cell r="L95">
            <v>4865.8999999999996</v>
          </cell>
          <cell r="M95">
            <v>100</v>
          </cell>
          <cell r="N95">
            <v>5.2734334860971259</v>
          </cell>
          <cell r="O95">
            <v>1.4118662529028556</v>
          </cell>
          <cell r="P95">
            <v>16.93417456174603</v>
          </cell>
          <cell r="Q95">
            <v>6.2126225364269718</v>
          </cell>
          <cell r="R95">
            <v>20.717647300602149</v>
          </cell>
          <cell r="S95">
            <v>7.3038903388890031</v>
          </cell>
          <cell r="T95">
            <v>10.752378799399906</v>
          </cell>
          <cell r="U95">
            <v>31.396041842208021</v>
          </cell>
        </row>
        <row r="96">
          <cell r="A96" t="str">
            <v>2º Trim 20</v>
          </cell>
          <cell r="B96">
            <v>40292.822999999997</v>
          </cell>
          <cell r="C96">
            <v>100</v>
          </cell>
          <cell r="D96">
            <v>2.6087300956798192</v>
          </cell>
          <cell r="E96">
            <v>3.5369872197835335</v>
          </cell>
          <cell r="F96">
            <v>12.823571582462714</v>
          </cell>
          <cell r="G96">
            <v>5.0670760894564282</v>
          </cell>
          <cell r="H96">
            <v>15.88129727222141</v>
          </cell>
          <cell r="I96">
            <v>8.6334184130012446</v>
          </cell>
          <cell r="J96">
            <v>19.898357580951824</v>
          </cell>
          <cell r="K96">
            <v>31.550561746443034</v>
          </cell>
          <cell r="L96">
            <v>4731.2</v>
          </cell>
          <cell r="M96">
            <v>100</v>
          </cell>
          <cell r="N96">
            <v>5.495434562056138</v>
          </cell>
          <cell r="O96">
            <v>1.722607372336828</v>
          </cell>
          <cell r="P96">
            <v>16.837166046668923</v>
          </cell>
          <cell r="Q96">
            <v>6.1591139668583015</v>
          </cell>
          <cell r="R96">
            <v>19.766655393980386</v>
          </cell>
          <cell r="S96">
            <v>7.520290835306052</v>
          </cell>
          <cell r="T96">
            <v>11.092323300642542</v>
          </cell>
          <cell r="U96">
            <v>31.404294893473118</v>
          </cell>
        </row>
      </sheetData>
      <sheetData sheetId="20">
        <row r="5">
          <cell r="N5">
            <v>44133</v>
          </cell>
          <cell r="O5"/>
        </row>
        <row r="12">
          <cell r="A12">
            <v>2001</v>
          </cell>
          <cell r="B12">
            <v>-0.19670355239080828</v>
          </cell>
          <cell r="C12">
            <v>0.44571587208845825</v>
          </cell>
          <cell r="D12">
            <v>0.41212498167179207</v>
          </cell>
          <cell r="E12">
            <v>-14.103035540596776</v>
          </cell>
          <cell r="F12">
            <v>-3.4359458259999993</v>
          </cell>
          <cell r="G12">
            <v>83.941486473750018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-4.2750000000000004</v>
          </cell>
          <cell r="N12" t="str">
            <v/>
          </cell>
          <cell r="O12" t="str">
            <v/>
          </cell>
        </row>
        <row r="13">
          <cell r="A13">
            <v>2002</v>
          </cell>
          <cell r="B13">
            <v>-5.7800368857241411</v>
          </cell>
          <cell r="C13">
            <v>-3.8876174612448735</v>
          </cell>
          <cell r="D13">
            <v>-3.8902582999115403</v>
          </cell>
          <cell r="E13">
            <v>-20.769702207263439</v>
          </cell>
          <cell r="F13">
            <v>-16.035945825999999</v>
          </cell>
          <cell r="G13">
            <v>82.746486473750011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-10.574999999999999</v>
          </cell>
          <cell r="N13" t="str">
            <v/>
          </cell>
          <cell r="O13" t="str">
            <v/>
          </cell>
        </row>
        <row r="14">
          <cell r="A14">
            <v>2003</v>
          </cell>
          <cell r="B14">
            <v>-11.218071073758331</v>
          </cell>
          <cell r="C14">
            <v>-10.349155922783339</v>
          </cell>
          <cell r="D14">
            <v>-10.64080116703334</v>
          </cell>
          <cell r="E14">
            <v>-33.05816374572499</v>
          </cell>
          <cell r="F14">
            <v>-15.835945826</v>
          </cell>
          <cell r="G14">
            <v>82.561486473750023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-11.608333333333334</v>
          </cell>
          <cell r="N14" t="str">
            <v/>
          </cell>
          <cell r="O14" t="str">
            <v/>
          </cell>
        </row>
        <row r="15">
          <cell r="A15">
            <v>2004</v>
          </cell>
          <cell r="B15">
            <v>-4.9680710737583302</v>
          </cell>
          <cell r="C15">
            <v>-8.7658225894500053</v>
          </cell>
          <cell r="D15">
            <v>-8.7658225894500053</v>
          </cell>
          <cell r="E15">
            <v>-23.641497079058322</v>
          </cell>
          <cell r="F15">
            <v>-2.8359458259999979</v>
          </cell>
          <cell r="G15">
            <v>83.23648647375002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-4.45</v>
          </cell>
          <cell r="N15" t="str">
            <v/>
          </cell>
          <cell r="O15" t="str">
            <v/>
          </cell>
        </row>
        <row r="16">
          <cell r="A16">
            <v>2005</v>
          </cell>
          <cell r="B16">
            <v>-5.8569599626472177</v>
          </cell>
          <cell r="C16">
            <v>-8.0158225894500053</v>
          </cell>
          <cell r="D16">
            <v>-8.0158225894500053</v>
          </cell>
          <cell r="E16">
            <v>-25.391497079058322</v>
          </cell>
          <cell r="F16">
            <v>-12.585945826</v>
          </cell>
          <cell r="G16">
            <v>82.11148647375002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-5.8249999999999993</v>
          </cell>
          <cell r="N16" t="str">
            <v/>
          </cell>
          <cell r="O16" t="str">
            <v/>
          </cell>
        </row>
        <row r="17">
          <cell r="A17">
            <v>2006</v>
          </cell>
          <cell r="B17">
            <v>-3.3291821848694401</v>
          </cell>
          <cell r="C17">
            <v>-3.5991559227833392</v>
          </cell>
          <cell r="D17">
            <v>-3.5991559227833392</v>
          </cell>
          <cell r="E17">
            <v>-22.558163745724986</v>
          </cell>
          <cell r="F17">
            <v>-5.5859458259999988</v>
          </cell>
          <cell r="G17">
            <v>81.411486473750017</v>
          </cell>
          <cell r="H17">
            <v>3.8447562719858013</v>
          </cell>
          <cell r="I17">
            <v>2.5510826678236924</v>
          </cell>
          <cell r="J17">
            <v>6.6038564803514674</v>
          </cell>
          <cell r="K17">
            <v>2.1244522896440827</v>
          </cell>
          <cell r="L17">
            <v>-3.3721164839598998</v>
          </cell>
          <cell r="M17">
            <v>-3.6666666666666661</v>
          </cell>
          <cell r="N17" t="str">
            <v/>
          </cell>
          <cell r="O17" t="str">
            <v/>
          </cell>
        </row>
        <row r="18">
          <cell r="A18">
            <v>2007</v>
          </cell>
          <cell r="B18">
            <v>2.5874844817972247</v>
          </cell>
          <cell r="C18">
            <v>3.6508440772166626</v>
          </cell>
          <cell r="D18">
            <v>3.6508440772166626</v>
          </cell>
          <cell r="E18">
            <v>-15.891497079058318</v>
          </cell>
          <cell r="F18">
            <v>-2.0859458259999983</v>
          </cell>
          <cell r="G18">
            <v>83.686486473750008</v>
          </cell>
          <cell r="H18">
            <v>0.24791911731860239</v>
          </cell>
          <cell r="I18">
            <v>-2.5160475708836714</v>
          </cell>
          <cell r="J18">
            <v>5.9291686891536699</v>
          </cell>
          <cell r="K18">
            <v>5.4117305147874504</v>
          </cell>
          <cell r="L18">
            <v>-1.9084607032489771</v>
          </cell>
          <cell r="M18">
            <v>2.6833333333333336</v>
          </cell>
          <cell r="N18" t="str">
            <v/>
          </cell>
          <cell r="O18" t="str">
            <v/>
          </cell>
        </row>
        <row r="19">
          <cell r="A19">
            <v>2008</v>
          </cell>
          <cell r="B19">
            <v>-7.412515518202774</v>
          </cell>
          <cell r="C19">
            <v>-14.015822589450005</v>
          </cell>
          <cell r="D19">
            <v>-14.015822589450005</v>
          </cell>
          <cell r="E19">
            <v>-24.724830412391654</v>
          </cell>
          <cell r="F19">
            <v>-28.085945826</v>
          </cell>
          <cell r="G19">
            <v>81.886486473750011</v>
          </cell>
          <cell r="H19">
            <v>0.81841204298518733</v>
          </cell>
          <cell r="I19">
            <v>2.0432244020533972</v>
          </cell>
          <cell r="J19">
            <v>-1.4931309061670532</v>
          </cell>
          <cell r="K19">
            <v>-0.21911208816722194</v>
          </cell>
          <cell r="L19">
            <v>-1.3474392268721544</v>
          </cell>
          <cell r="M19">
            <v>-6.4833333333333334</v>
          </cell>
          <cell r="N19" t="str">
            <v/>
          </cell>
          <cell r="O19" t="str">
            <v/>
          </cell>
        </row>
        <row r="20">
          <cell r="A20">
            <v>2009</v>
          </cell>
          <cell r="B20">
            <v>-22.059437091310187</v>
          </cell>
          <cell r="C20">
            <v>-19.636169820536111</v>
          </cell>
          <cell r="D20">
            <v>-19.636169820536111</v>
          </cell>
          <cell r="E20">
            <v>-50.785697426563893</v>
          </cell>
          <cell r="F20">
            <v>-27.349683072000001</v>
          </cell>
          <cell r="G20">
            <v>75.331762195375006</v>
          </cell>
          <cell r="H20">
            <v>-14.049781588620505</v>
          </cell>
          <cell r="I20">
            <v>-11.734097131768522</v>
          </cell>
          <cell r="J20">
            <v>-18.585872770678279</v>
          </cell>
          <cell r="K20">
            <v>-14.677845077693846</v>
          </cell>
          <cell r="L20">
            <v>-5.5101233502355456</v>
          </cell>
          <cell r="M20">
            <v>-24.108333333333331</v>
          </cell>
          <cell r="N20" t="str">
            <v/>
          </cell>
          <cell r="O20" t="str">
            <v/>
          </cell>
        </row>
        <row r="21">
          <cell r="A21">
            <v>2010</v>
          </cell>
          <cell r="B21">
            <v>-9.7838168301111121</v>
          </cell>
          <cell r="C21">
            <v>-1.9629194031750006</v>
          </cell>
          <cell r="D21">
            <v>-1.9629194031750006</v>
          </cell>
          <cell r="E21">
            <v>-38.290506544633331</v>
          </cell>
          <cell r="F21">
            <v>-15.159462877999999</v>
          </cell>
          <cell r="G21">
            <v>77.533008350750009</v>
          </cell>
          <cell r="H21">
            <v>8.0347960233116282</v>
          </cell>
          <cell r="I21">
            <v>5.8794299008424957</v>
          </cell>
          <cell r="J21">
            <v>12.608883139284188</v>
          </cell>
          <cell r="K21">
            <v>5.4558935069583612</v>
          </cell>
          <cell r="L21">
            <v>-2.7516860261543314</v>
          </cell>
          <cell r="M21">
            <v>-9.3916666666666657</v>
          </cell>
          <cell r="N21" t="str">
            <v/>
          </cell>
          <cell r="O21" t="str">
            <v/>
          </cell>
        </row>
        <row r="22">
          <cell r="A22">
            <v>2011</v>
          </cell>
          <cell r="B22">
            <v>-13.378347377875</v>
          </cell>
          <cell r="C22">
            <v>-10.702800746141664</v>
          </cell>
          <cell r="D22">
            <v>-10.702800746141664</v>
          </cell>
          <cell r="E22">
            <v>-42.838322552774997</v>
          </cell>
          <cell r="F22">
            <v>-21.471615893000003</v>
          </cell>
          <cell r="G22">
            <v>77.346892273500018</v>
          </cell>
          <cell r="H22">
            <v>3.2573083177978077</v>
          </cell>
          <cell r="I22">
            <v>-1.530989561111582</v>
          </cell>
          <cell r="J22">
            <v>12.809221107451933</v>
          </cell>
          <cell r="K22">
            <v>4.6572331364198334</v>
          </cell>
          <cell r="L22">
            <v>-1.1279048834133221</v>
          </cell>
          <cell r="M22">
            <v>-12.066666666666668</v>
          </cell>
          <cell r="N22">
            <v>-0.8858259514504141</v>
          </cell>
          <cell r="O22">
            <v>-0.77333333333331211</v>
          </cell>
        </row>
        <row r="23">
          <cell r="A23">
            <v>2012</v>
          </cell>
          <cell r="B23">
            <v>-17.954821836511112</v>
          </cell>
          <cell r="C23">
            <v>-18.75062036338333</v>
          </cell>
          <cell r="D23">
            <v>-18.75062036338333</v>
          </cell>
          <cell r="E23">
            <v>-51.30712887784167</v>
          </cell>
          <cell r="F23">
            <v>-30.25101266075</v>
          </cell>
          <cell r="G23">
            <v>76.350768286750011</v>
          </cell>
          <cell r="H23">
            <v>-3.1169090587810757</v>
          </cell>
          <cell r="I23">
            <v>-7.2496840584942959</v>
          </cell>
          <cell r="J23">
            <v>4.0810957602091236</v>
          </cell>
          <cell r="K23">
            <v>-2.9102898707396037</v>
          </cell>
          <cell r="L23">
            <v>-3.6487278139299093</v>
          </cell>
          <cell r="M23">
            <v>-18.408333333333331</v>
          </cell>
          <cell r="N23">
            <v>-6.1023390337823002</v>
          </cell>
          <cell r="O23">
            <v>-2.426263101316863</v>
          </cell>
        </row>
        <row r="24">
          <cell r="A24">
            <v>2013</v>
          </cell>
          <cell r="B24">
            <v>-12.363397990955555</v>
          </cell>
          <cell r="C24">
            <v>-7.2465841442250003</v>
          </cell>
          <cell r="D24">
            <v>-7.2465841442250003</v>
          </cell>
          <cell r="E24">
            <v>-43.42514963650833</v>
          </cell>
          <cell r="F24">
            <v>-19.069704659500005</v>
          </cell>
          <cell r="G24">
            <v>77.129898753250004</v>
          </cell>
          <cell r="H24">
            <v>-2.2370424411596588</v>
          </cell>
          <cell r="I24">
            <v>-3.5099193372574859</v>
          </cell>
          <cell r="J24">
            <v>-0.25683884381750488</v>
          </cell>
          <cell r="K24">
            <v>-1.5556280172105232</v>
          </cell>
          <cell r="L24">
            <v>-2.7138502493652936</v>
          </cell>
          <cell r="M24">
            <v>-12.666666666666666</v>
          </cell>
          <cell r="N24">
            <v>0.42621776504296349</v>
          </cell>
          <cell r="O24">
            <v>0.78496854100862379</v>
          </cell>
        </row>
        <row r="25">
          <cell r="A25">
            <v>2014</v>
          </cell>
          <cell r="B25">
            <v>-5.0496925293416677</v>
          </cell>
          <cell r="C25">
            <v>2.3902318029666669</v>
          </cell>
          <cell r="D25">
            <v>2.3902318029666669</v>
          </cell>
          <cell r="E25">
            <v>-24.474670110683324</v>
          </cell>
          <cell r="F25">
            <v>-5.2619169914999997</v>
          </cell>
          <cell r="G25">
            <v>78.839720484000011</v>
          </cell>
          <cell r="H25">
            <v>-2.1771047103007106</v>
          </cell>
          <cell r="I25">
            <v>-1.3411012846168688</v>
          </cell>
          <cell r="J25">
            <v>-3.4357884411019484</v>
          </cell>
          <cell r="K25">
            <v>-2.2572123346878641</v>
          </cell>
          <cell r="L25">
            <v>4.3916693410778862E-2</v>
          </cell>
          <cell r="M25">
            <v>-4.2500000000000009</v>
          </cell>
          <cell r="N25">
            <v>3.3961379418931017</v>
          </cell>
          <cell r="O25">
            <v>0.9819437899392085</v>
          </cell>
        </row>
        <row r="26">
          <cell r="A26">
            <v>2015</v>
          </cell>
          <cell r="B26">
            <v>-1.3679468146555556</v>
          </cell>
          <cell r="C26">
            <v>3.1713853631333335</v>
          </cell>
          <cell r="D26">
            <v>3.1713853631333335</v>
          </cell>
          <cell r="E26">
            <v>-13.992446594436105</v>
          </cell>
          <cell r="F26">
            <v>0.12492983050000006</v>
          </cell>
          <cell r="G26">
            <v>80.030477055562514</v>
          </cell>
          <cell r="H26">
            <v>-0.49668736888365572</v>
          </cell>
          <cell r="I26">
            <v>-1.8533361686813805</v>
          </cell>
          <cell r="J26">
            <v>1.5847350732685896</v>
          </cell>
          <cell r="K26">
            <v>-0.81661666129419075</v>
          </cell>
          <cell r="L26">
            <v>1.3000388323287666</v>
          </cell>
          <cell r="M26">
            <v>-1.2249999999999999</v>
          </cell>
          <cell r="N26">
            <v>3.4786603609380222</v>
          </cell>
          <cell r="O26">
            <v>1.482680688017183</v>
          </cell>
        </row>
        <row r="27">
          <cell r="A27">
            <v>2016</v>
          </cell>
          <cell r="B27">
            <v>-0.64447804482777782</v>
          </cell>
          <cell r="C27">
            <v>1.923617249383333</v>
          </cell>
          <cell r="D27">
            <v>1.923617249383333</v>
          </cell>
          <cell r="E27">
            <v>-10.445362729933334</v>
          </cell>
          <cell r="F27">
            <v>0.41581834680000002</v>
          </cell>
          <cell r="G27">
            <v>80.160969325275005</v>
          </cell>
          <cell r="H27">
            <v>-0.76916666666666345</v>
          </cell>
          <cell r="I27">
            <v>-1.0091666666666583</v>
          </cell>
          <cell r="J27">
            <v>-0.41500345836213626</v>
          </cell>
          <cell r="K27">
            <v>-1.4025116875974248</v>
          </cell>
          <cell r="L27">
            <v>1.0516841947365805</v>
          </cell>
          <cell r="M27">
            <v>-0.87500000000000011</v>
          </cell>
          <cell r="N27">
            <v>2.3175193126609486</v>
          </cell>
          <cell r="O27">
            <v>-3.4167236120595135E-2</v>
          </cell>
        </row>
        <row r="28">
          <cell r="A28">
            <v>2017</v>
          </cell>
          <cell r="B28">
            <v>2.3509545178277778</v>
          </cell>
          <cell r="C28">
            <v>6.1661670334999998</v>
          </cell>
          <cell r="D28">
            <v>6.1661670334999998</v>
          </cell>
          <cell r="E28">
            <v>-4.4235303436083333</v>
          </cell>
          <cell r="F28">
            <v>8.3439119853749997</v>
          </cell>
          <cell r="G28">
            <v>80.921427648274999</v>
          </cell>
          <cell r="H28">
            <v>8.6708600317441551</v>
          </cell>
          <cell r="I28">
            <v>7.605081278569557</v>
          </cell>
          <cell r="J28">
            <v>10.24008167295672</v>
          </cell>
          <cell r="K28">
            <v>9.0697792352682569</v>
          </cell>
          <cell r="L28">
            <v>2.9828467755236687</v>
          </cell>
          <cell r="M28">
            <v>2.2583333333333333</v>
          </cell>
          <cell r="N28">
            <v>3.9403811695715802</v>
          </cell>
          <cell r="O28">
            <v>3.8897271522295682</v>
          </cell>
        </row>
        <row r="29">
          <cell r="A29">
            <v>2018</v>
          </cell>
          <cell r="B29">
            <v>0.47625436132499988</v>
          </cell>
          <cell r="C29">
            <v>4.0459804294833335</v>
          </cell>
          <cell r="D29">
            <v>4.0459804294833335</v>
          </cell>
          <cell r="E29">
            <v>-5.1532242934250005</v>
          </cell>
          <cell r="F29">
            <v>6.5791893775000165E-2</v>
          </cell>
          <cell r="G29">
            <v>80.404904890224998</v>
          </cell>
          <cell r="H29">
            <v>4.9373270892258034</v>
          </cell>
          <cell r="I29">
            <v>5.0069236365912388</v>
          </cell>
          <cell r="J29">
            <v>4.8383913525330797</v>
          </cell>
          <cell r="K29">
            <v>5.3484389408510395</v>
          </cell>
          <cell r="L29">
            <v>2.6041624958959488</v>
          </cell>
          <cell r="M29">
            <v>0.65833333333333333</v>
          </cell>
          <cell r="N29">
            <v>8.3060383331499565E-2</v>
          </cell>
          <cell r="O29">
            <v>-0.402814889707372</v>
          </cell>
        </row>
        <row r="30">
          <cell r="A30">
            <v>2019</v>
          </cell>
          <cell r="B30">
            <v>-3.4448919454333335</v>
          </cell>
          <cell r="C30">
            <v>-0.30955177201666667</v>
          </cell>
          <cell r="D30">
            <v>-0.30955177201666667</v>
          </cell>
          <cell r="E30">
            <v>-9.5699680769083315</v>
          </cell>
          <cell r="F30">
            <v>-7.1238662603249994</v>
          </cell>
          <cell r="G30">
            <v>79.519785917674994</v>
          </cell>
          <cell r="H30">
            <v>-1.0317325890522824</v>
          </cell>
          <cell r="I30">
            <v>-1.2285524835534858</v>
          </cell>
          <cell r="J30">
            <v>-0.74504749768303213</v>
          </cell>
          <cell r="K30">
            <v>0.56271101663124057</v>
          </cell>
          <cell r="L30">
            <v>0.55959228589937027</v>
          </cell>
          <cell r="M30">
            <v>-3.6249999999999996</v>
          </cell>
          <cell r="N30">
            <v>-2.2783501926028009</v>
          </cell>
          <cell r="O30">
            <v>-0.96438153092547907</v>
          </cell>
        </row>
        <row r="32">
          <cell r="A32" t="str">
            <v>3º Trim 15</v>
          </cell>
          <cell r="B32">
            <v>-0.53097755706666661</v>
          </cell>
          <cell r="C32">
            <v>5.5796260635666668</v>
          </cell>
          <cell r="D32">
            <v>5.5796260635666668</v>
          </cell>
          <cell r="E32">
            <v>-11.390207460433333</v>
          </cell>
          <cell r="F32">
            <v>-0.85828034099999995</v>
          </cell>
          <cell r="G32">
            <v>80.257768686999995</v>
          </cell>
          <cell r="H32">
            <v>-0.31881334317739629</v>
          </cell>
          <cell r="I32">
            <v>-1.223753280839901</v>
          </cell>
          <cell r="J32">
            <v>1.0976795887175115</v>
          </cell>
          <cell r="K32">
            <v>-0.63341778903853196</v>
          </cell>
          <cell r="L32">
            <v>1.4607118871725788</v>
          </cell>
          <cell r="M32">
            <v>-1.3333333333333333</v>
          </cell>
          <cell r="N32">
            <v>3.7431831861041616</v>
          </cell>
          <cell r="O32">
            <v>2.3933941375996852</v>
          </cell>
        </row>
        <row r="33">
          <cell r="A33" t="str">
            <v>4º Trim 15</v>
          </cell>
          <cell r="B33">
            <v>-3.8342853748444448</v>
          </cell>
          <cell r="C33">
            <v>0.95704107890000012</v>
          </cell>
          <cell r="D33">
            <v>0.95704107890000012</v>
          </cell>
          <cell r="E33">
            <v>-13.642712678166665</v>
          </cell>
          <cell r="F33">
            <v>-2.4102606049999999</v>
          </cell>
          <cell r="G33">
            <v>79.625786805000004</v>
          </cell>
          <cell r="H33">
            <v>-1.8774445893089791</v>
          </cell>
          <cell r="I33">
            <v>-2.7543384811335869</v>
          </cell>
          <cell r="J33">
            <v>-0.48642075395217432</v>
          </cell>
          <cell r="K33">
            <v>-1.3721563864360178</v>
          </cell>
          <cell r="L33">
            <v>1.450102379913389</v>
          </cell>
          <cell r="M33">
            <v>-1.7333333333333334</v>
          </cell>
          <cell r="N33">
            <v>3.5301203014179663</v>
          </cell>
          <cell r="O33">
            <v>4.0414080495894353</v>
          </cell>
        </row>
        <row r="34">
          <cell r="A34" t="str">
            <v>1º Trim 16</v>
          </cell>
          <cell r="B34">
            <v>0.16331320623333331</v>
          </cell>
          <cell r="C34">
            <v>-1.556927693333332E-2</v>
          </cell>
          <cell r="D34">
            <v>-1.556927693333332E-2</v>
          </cell>
          <cell r="E34">
            <v>-13.7022430244</v>
          </cell>
          <cell r="F34">
            <v>-1.1013686469999999</v>
          </cell>
          <cell r="G34">
            <v>80.155875442999999</v>
          </cell>
          <cell r="H34">
            <v>-2.175992348158772</v>
          </cell>
          <cell r="I34">
            <v>-1.5893676782900599</v>
          </cell>
          <cell r="J34">
            <v>-3.0349426695246962</v>
          </cell>
          <cell r="K34">
            <v>-2.6141973162761616</v>
          </cell>
          <cell r="L34">
            <v>1.1215519854501395</v>
          </cell>
          <cell r="M34">
            <v>-0.66666666666666663</v>
          </cell>
          <cell r="N34">
            <v>3.9713541666666572</v>
          </cell>
          <cell r="O34">
            <v>1.9721101920842159</v>
          </cell>
        </row>
        <row r="35">
          <cell r="A35" t="str">
            <v>2º Trim 16</v>
          </cell>
          <cell r="B35">
            <v>-0.25451229429999989</v>
          </cell>
          <cell r="C35">
            <v>3.0142433136000002</v>
          </cell>
          <cell r="D35">
            <v>3.0142433136000002</v>
          </cell>
          <cell r="E35">
            <v>-10.902764525133334</v>
          </cell>
          <cell r="F35">
            <v>2.8464156785000001</v>
          </cell>
          <cell r="G35">
            <v>80.2068750209</v>
          </cell>
          <cell r="H35">
            <v>-2.8655519260001796</v>
          </cell>
          <cell r="I35">
            <v>-2.9709207864982261</v>
          </cell>
          <cell r="J35">
            <v>-2.7118961428036386</v>
          </cell>
          <cell r="K35">
            <v>-3.2184054553565744</v>
          </cell>
          <cell r="L35">
            <v>1.1650875489638253</v>
          </cell>
          <cell r="M35">
            <v>-1.2666666666666666</v>
          </cell>
          <cell r="N35">
            <v>2.1028814800026794</v>
          </cell>
          <cell r="O35">
            <v>-0.96788093738607017</v>
          </cell>
        </row>
        <row r="36">
          <cell r="A36" t="str">
            <v>3º Trim 16</v>
          </cell>
          <cell r="B36">
            <v>-1.5477038604333335</v>
          </cell>
          <cell r="C36">
            <v>3.3778035154000001</v>
          </cell>
          <cell r="D36">
            <v>3.3778035154000001</v>
          </cell>
          <cell r="E36">
            <v>-10.200403151133335</v>
          </cell>
          <cell r="F36">
            <v>4.1455165000000002E-2</v>
          </cell>
          <cell r="G36">
            <v>80.248013314100007</v>
          </cell>
          <cell r="H36">
            <v>-0.80463252870082158</v>
          </cell>
          <cell r="I36">
            <v>-1.893247417544103</v>
          </cell>
          <cell r="J36">
            <v>0.86586036283674161</v>
          </cell>
          <cell r="K36">
            <v>-1.3554317922565957</v>
          </cell>
          <cell r="L36">
            <v>0.84395167962934181</v>
          </cell>
          <cell r="M36">
            <v>-2.2666666666666666</v>
          </cell>
          <cell r="N36">
            <v>1.691617753742662</v>
          </cell>
          <cell r="O36">
            <v>-0.86418118005428823</v>
          </cell>
        </row>
        <row r="37">
          <cell r="A37" t="str">
            <v>4º Trim 16</v>
          </cell>
          <cell r="B37">
            <v>-0.9390092308111111</v>
          </cell>
          <cell r="C37">
            <v>1.3179914454666666</v>
          </cell>
          <cell r="D37">
            <v>1.3179914454666666</v>
          </cell>
          <cell r="E37">
            <v>-6.9760402190666655</v>
          </cell>
          <cell r="F37">
            <v>-0.12322880930000001</v>
          </cell>
          <cell r="G37">
            <v>80.033113523099999</v>
          </cell>
          <cell r="H37">
            <v>2.7870050491629001</v>
          </cell>
          <cell r="I37">
            <v>2.3542894564505588</v>
          </cell>
          <cell r="J37">
            <v>3.4317718940936999</v>
          </cell>
          <cell r="K37">
            <v>1.6075886170743985</v>
          </cell>
          <cell r="L37">
            <v>1.0786487112463874</v>
          </cell>
          <cell r="M37">
            <v>0.70000000000000007</v>
          </cell>
          <cell r="N37">
            <v>1.5672745194677162</v>
          </cell>
          <cell r="O37">
            <v>-0.21403404787778868</v>
          </cell>
        </row>
        <row r="38">
          <cell r="A38" t="str">
            <v>1º Trim 17</v>
          </cell>
          <cell r="B38">
            <v>2.727859782111111</v>
          </cell>
          <cell r="C38">
            <v>1.0654189549333333</v>
          </cell>
          <cell r="D38">
            <v>1.0654189549333333</v>
          </cell>
          <cell r="E38">
            <v>-6.1273785003333332</v>
          </cell>
          <cell r="F38">
            <v>8.1305663277000004</v>
          </cell>
          <cell r="G38">
            <v>78.594576182500006</v>
          </cell>
          <cell r="H38">
            <v>11.991479554422597</v>
          </cell>
          <cell r="I38">
            <v>8.8792203271841288</v>
          </cell>
          <cell r="J38">
            <v>16.639180322116559</v>
          </cell>
          <cell r="K38">
            <v>12.390233454701232</v>
          </cell>
          <cell r="L38">
            <v>2.0783373301358949</v>
          </cell>
          <cell r="M38">
            <v>1.4666666666666668</v>
          </cell>
          <cell r="N38">
            <v>3.7702270704940162</v>
          </cell>
          <cell r="O38">
            <v>3.4824870118987974</v>
          </cell>
        </row>
        <row r="39">
          <cell r="A39" t="str">
            <v>2º Trim 17</v>
          </cell>
          <cell r="B39">
            <v>3.5391660258333335</v>
          </cell>
          <cell r="C39">
            <v>9.6944978726333328</v>
          </cell>
          <cell r="D39">
            <v>9.6944978726333328</v>
          </cell>
          <cell r="E39">
            <v>-4.2048536422000007</v>
          </cell>
          <cell r="F39">
            <v>8.3412281347999997</v>
          </cell>
          <cell r="G39">
            <v>81.622256159900004</v>
          </cell>
          <cell r="H39">
            <v>7.1687810075583513</v>
          </cell>
          <cell r="I39">
            <v>7.4838533301438588</v>
          </cell>
          <cell r="J39">
            <v>6.7201283079390493</v>
          </cell>
          <cell r="K39">
            <v>7.4246016067430531</v>
          </cell>
          <cell r="L39">
            <v>2.7004666247476621</v>
          </cell>
          <cell r="M39">
            <v>2.3666666666666667</v>
          </cell>
          <cell r="N39">
            <v>2.753698755132632</v>
          </cell>
          <cell r="O39">
            <v>3.1294976068547697</v>
          </cell>
        </row>
        <row r="40">
          <cell r="A40" t="str">
            <v>3º Trim 17</v>
          </cell>
          <cell r="B40">
            <v>1.179496282411111</v>
          </cell>
          <cell r="C40">
            <v>4.2257364503000003</v>
          </cell>
          <cell r="D40">
            <v>4.2257364503000003</v>
          </cell>
          <cell r="E40">
            <v>-3.8361423480666663</v>
          </cell>
          <cell r="F40">
            <v>6.5373561678999996</v>
          </cell>
          <cell r="G40">
            <v>81.767196725999995</v>
          </cell>
          <cell r="H40">
            <v>7.2834645669291405</v>
          </cell>
          <cell r="I40">
            <v>7.7563733622236271</v>
          </cell>
          <cell r="J40">
            <v>6.5744651859926506</v>
          </cell>
          <cell r="K40">
            <v>6.8362696415209996</v>
          </cell>
          <cell r="L40">
            <v>3.2228421398096287</v>
          </cell>
          <cell r="M40">
            <v>1.3333333333333333</v>
          </cell>
          <cell r="N40">
            <v>6.7641622620707551</v>
          </cell>
          <cell r="O40">
            <v>5.1668280952539902</v>
          </cell>
        </row>
        <row r="41">
          <cell r="A41" t="str">
            <v>4º Trim 17</v>
          </cell>
          <cell r="B41">
            <v>1.9572959809555552</v>
          </cell>
          <cell r="C41">
            <v>9.6790148561333336</v>
          </cell>
          <cell r="D41">
            <v>9.6790148561333336</v>
          </cell>
          <cell r="E41">
            <v>-3.5257468838333335</v>
          </cell>
          <cell r="F41">
            <v>10.3664973111</v>
          </cell>
          <cell r="G41">
            <v>81.701681524700007</v>
          </cell>
          <cell r="H41">
            <v>8.3766926283812353</v>
          </cell>
          <cell r="I41">
            <v>6.4045554880194544</v>
          </cell>
          <cell r="J41">
            <v>11.387876997801172</v>
          </cell>
          <cell r="K41">
            <v>9.8106656184486525</v>
          </cell>
          <cell r="L41">
            <v>3.9117483387344834</v>
          </cell>
          <cell r="M41">
            <v>3.8666666666666667</v>
          </cell>
          <cell r="N41">
            <v>2.4682971014492665</v>
          </cell>
          <cell r="O41">
            <v>3.7783790918690698</v>
          </cell>
        </row>
        <row r="42">
          <cell r="A42" t="str">
            <v>1º Trim 18</v>
          </cell>
          <cell r="B42">
            <v>3.3634213775666666</v>
          </cell>
          <cell r="C42">
            <v>6.2784404106000009</v>
          </cell>
          <cell r="D42">
            <v>6.2784404106000009</v>
          </cell>
          <cell r="E42">
            <v>-3.6605266435000003</v>
          </cell>
          <cell r="F42">
            <v>2.9135613775999998</v>
          </cell>
          <cell r="G42">
            <v>80.582556220499995</v>
          </cell>
          <cell r="H42">
            <v>3.588912101275298</v>
          </cell>
          <cell r="I42">
            <v>3.8074230363479558</v>
          </cell>
          <cell r="J42">
            <v>3.2881080593243297</v>
          </cell>
          <cell r="K42">
            <v>4.8181673812926533</v>
          </cell>
          <cell r="L42">
            <v>3.452101279039411</v>
          </cell>
          <cell r="M42">
            <v>2.7000000000000006</v>
          </cell>
          <cell r="N42">
            <v>2.3882872296503166</v>
          </cell>
          <cell r="O42">
            <v>2.0535078059208161</v>
          </cell>
        </row>
        <row r="43">
          <cell r="A43" t="str">
            <v>2º Trim 18</v>
          </cell>
          <cell r="B43">
            <v>0.79913780633333331</v>
          </cell>
          <cell r="C43">
            <v>4.6465063683333332</v>
          </cell>
          <cell r="D43">
            <v>4.6465063683333332</v>
          </cell>
          <cell r="E43">
            <v>-4.6979663350000003</v>
          </cell>
          <cell r="F43">
            <v>3.6861345589000001</v>
          </cell>
          <cell r="G43">
            <v>82.556615824800005</v>
          </cell>
          <cell r="H43">
            <v>8.2644628099173758</v>
          </cell>
          <cell r="I43">
            <v>6.6988840492163035</v>
          </cell>
          <cell r="J43">
            <v>10.468890892696109</v>
          </cell>
          <cell r="K43">
            <v>9.063045943543699</v>
          </cell>
          <cell r="L43">
            <v>3.1095930138884427</v>
          </cell>
          <cell r="M43">
            <v>0.16666666666666666</v>
          </cell>
          <cell r="N43">
            <v>0.97047350226759477</v>
          </cell>
          <cell r="O43">
            <v>0.52901466960923926</v>
          </cell>
        </row>
        <row r="44">
          <cell r="A44" t="str">
            <v>3º Trim 18</v>
          </cell>
          <cell r="B44">
            <v>-0.17095605633333336</v>
          </cell>
          <cell r="C44">
            <v>2.4846787543666671</v>
          </cell>
          <cell r="D44">
            <v>2.4846787543666671</v>
          </cell>
          <cell r="E44">
            <v>-5.6247328494666675</v>
          </cell>
          <cell r="F44">
            <v>-1.5543132900000001</v>
          </cell>
          <cell r="G44">
            <v>81.161949434600004</v>
          </cell>
          <cell r="H44">
            <v>5.8399240746598906</v>
          </cell>
          <cell r="I44">
            <v>5.5454316953625664</v>
          </cell>
          <cell r="J44">
            <v>6.2807645592277481</v>
          </cell>
          <cell r="K44">
            <v>5.8480835349548101</v>
          </cell>
          <cell r="L44">
            <v>2.2542286659036108</v>
          </cell>
          <cell r="M44">
            <v>0.33333333333333331</v>
          </cell>
          <cell r="N44">
            <v>-1.6522399392558782</v>
          </cell>
          <cell r="O44">
            <v>-1.5053353658536395</v>
          </cell>
        </row>
        <row r="45">
          <cell r="A45" t="str">
            <v>4º Trim 18</v>
          </cell>
          <cell r="B45">
            <v>-2.0865856822666666</v>
          </cell>
          <cell r="C45">
            <v>2.7742961846333336</v>
          </cell>
          <cell r="D45">
            <v>2.7742961846333336</v>
          </cell>
          <cell r="E45">
            <v>-6.6296713457333327</v>
          </cell>
          <cell r="F45">
            <v>-4.7822150713999996</v>
          </cell>
          <cell r="G45">
            <v>77.318498081000001</v>
          </cell>
          <cell r="H45">
            <v>2.1827940957208796</v>
          </cell>
          <cell r="I45">
            <v>4.0197227984726851</v>
          </cell>
          <cell r="J45">
            <v>-0.49203028785244385</v>
          </cell>
          <cell r="K45">
            <v>1.7629687080511758</v>
          </cell>
          <cell r="L45">
            <v>1.6381048387096797</v>
          </cell>
          <cell r="M45">
            <v>-0.56666666666666665</v>
          </cell>
          <cell r="N45">
            <v>-1.2880820836622178</v>
          </cell>
          <cell r="O45">
            <v>-2.6232948583420779</v>
          </cell>
        </row>
        <row r="46">
          <cell r="A46" t="str">
            <v>1º Trim 19</v>
          </cell>
          <cell r="B46">
            <v>-0.9927596947666667</v>
          </cell>
          <cell r="C46">
            <v>0.51446357906666662</v>
          </cell>
          <cell r="D46">
            <v>0.51446357906666662</v>
          </cell>
          <cell r="E46">
            <v>-8.7713717142333341</v>
          </cell>
          <cell r="F46">
            <v>-6.8832207505999996</v>
          </cell>
          <cell r="G46">
            <v>78.705522665299995</v>
          </cell>
          <cell r="H46">
            <v>0.27391487568479533</v>
          </cell>
          <cell r="I46">
            <v>-1.4289233801429049</v>
          </cell>
          <cell r="J46">
            <v>2.6649967961787127</v>
          </cell>
          <cell r="K46">
            <v>2.2877401369614034</v>
          </cell>
          <cell r="L46">
            <v>1.2332050715953073</v>
          </cell>
          <cell r="M46">
            <v>-2.1666666666666665</v>
          </cell>
          <cell r="N46">
            <v>-3.6663668227922699</v>
          </cell>
          <cell r="O46">
            <v>-1.0029198933603993</v>
          </cell>
        </row>
        <row r="47">
          <cell r="A47" t="str">
            <v>2º Trim 19</v>
          </cell>
          <cell r="B47">
            <v>-2.8484141614666671</v>
          </cell>
          <cell r="C47">
            <v>0.77059398223333331</v>
          </cell>
          <cell r="D47">
            <v>0.77059398223333331</v>
          </cell>
          <cell r="E47">
            <v>-9.6228285154333335</v>
          </cell>
          <cell r="F47">
            <v>-7.4838991122999996</v>
          </cell>
          <cell r="G47">
            <v>81.381087214199994</v>
          </cell>
          <cell r="H47">
            <v>-1.8997876370315225</v>
          </cell>
          <cell r="I47">
            <v>-0.73301549463647575</v>
          </cell>
          <cell r="J47">
            <v>-3.4799880281881599</v>
          </cell>
          <cell r="K47">
            <v>-0.9189523381295146</v>
          </cell>
          <cell r="L47">
            <v>0.56253515844737478</v>
          </cell>
          <cell r="M47">
            <v>-3.7666666666666671</v>
          </cell>
          <cell r="N47">
            <v>-1.7055627100543376</v>
          </cell>
          <cell r="O47">
            <v>-0.12913640032283524</v>
          </cell>
        </row>
        <row r="48">
          <cell r="A48" t="str">
            <v>3º Trim 19</v>
          </cell>
          <cell r="B48">
            <v>-4.3722363263333328</v>
          </cell>
          <cell r="C48">
            <v>-1.6874630260999999</v>
          </cell>
          <cell r="D48">
            <v>-1.6874630260999999</v>
          </cell>
          <cell r="E48">
            <v>-10.360850758933333</v>
          </cell>
          <cell r="F48">
            <v>-10.345778396</v>
          </cell>
          <cell r="G48">
            <v>77.633301697500002</v>
          </cell>
          <cell r="H48">
            <v>-2.4629363940698283</v>
          </cell>
          <cell r="I48">
            <v>-1.9914863215550724</v>
          </cell>
          <cell r="J48">
            <v>-3.1638146221166181</v>
          </cell>
          <cell r="K48">
            <v>-0.39399681193418701</v>
          </cell>
          <cell r="L48">
            <v>0.61876185441995801</v>
          </cell>
          <cell r="M48">
            <v>-4.0333333333333332</v>
          </cell>
          <cell r="N48">
            <v>-4.0208764398876014</v>
          </cell>
          <cell r="O48">
            <v>-1.8378796672470514</v>
          </cell>
        </row>
        <row r="49">
          <cell r="A49" t="str">
            <v>4º Trim 19</v>
          </cell>
          <cell r="B49">
            <v>-5.5661575991666661</v>
          </cell>
          <cell r="C49">
            <v>-0.83580162326666674</v>
          </cell>
          <cell r="D49">
            <v>-0.83580162326666674</v>
          </cell>
          <cell r="E49">
            <v>-9.5248213190333342</v>
          </cell>
          <cell r="F49">
            <v>-3.7825667824</v>
          </cell>
          <cell r="G49">
            <v>80.359232093700001</v>
          </cell>
          <cell r="H49">
            <v>-1.7509557300030565E-2</v>
          </cell>
          <cell r="I49">
            <v>-0.78039193016937247</v>
          </cell>
          <cell r="J49">
            <v>1.1458518386924936</v>
          </cell>
          <cell r="K49">
            <v>1.3718707861875004</v>
          </cell>
          <cell r="L49">
            <v>-0.16426977436151446</v>
          </cell>
          <cell r="M49">
            <v>-4.5333333333333341</v>
          </cell>
          <cell r="N49">
            <v>0.3741964371382096</v>
          </cell>
          <cell r="O49">
            <v>-0.88492685475443977</v>
          </cell>
        </row>
        <row r="50">
          <cell r="A50" t="str">
            <v>1º Trim 20</v>
          </cell>
          <cell r="B50">
            <v>-5.1112945763333331</v>
          </cell>
          <cell r="C50">
            <v>-3.2995841474666663</v>
          </cell>
          <cell r="D50">
            <v>-3.2995841474666663</v>
          </cell>
          <cell r="E50">
            <v>-10.920690680066668</v>
          </cell>
          <cell r="F50">
            <v>-46.090863597000002</v>
          </cell>
          <cell r="G50">
            <v>69.917114816600005</v>
          </cell>
          <cell r="H50">
            <v>-3.8123255185663254</v>
          </cell>
          <cell r="I50">
            <v>-2.958635341164694</v>
          </cell>
          <cell r="J50">
            <v>-4.9646798490737325</v>
          </cell>
          <cell r="K50">
            <v>-3.5577806084663877</v>
          </cell>
          <cell r="L50">
            <v>-0.78823566065365469</v>
          </cell>
          <cell r="M50">
            <v>-6.1333333333333329</v>
          </cell>
          <cell r="N50">
            <v>-1.3491322407186743</v>
          </cell>
          <cell r="O50">
            <v>-3.770197486535011</v>
          </cell>
        </row>
        <row r="51">
          <cell r="A51" t="str">
            <v>2º Trim 20</v>
          </cell>
          <cell r="B51">
            <v>-31.156311519499997</v>
          </cell>
          <cell r="C51">
            <v>-46.389158756900002</v>
          </cell>
          <cell r="D51">
            <v>-46.389158756900002</v>
          </cell>
          <cell r="E51">
            <v>-57.426214051633337</v>
          </cell>
          <cell r="F51">
            <v>-48.647607968800003</v>
          </cell>
          <cell r="G51">
            <v>73.185481992700005</v>
          </cell>
          <cell r="H51">
            <v>-25.397846945939634</v>
          </cell>
          <cell r="I51">
            <v>-19.613375757939622</v>
          </cell>
          <cell r="J51">
            <v>-33.447031628798555</v>
          </cell>
          <cell r="K51">
            <v>-28.31210823382591</v>
          </cell>
          <cell r="L51">
            <v>-3.1543290446889074</v>
          </cell>
          <cell r="M51">
            <v>-28.766666666666666</v>
          </cell>
          <cell r="N51">
            <v>-23.653096440212181</v>
          </cell>
          <cell r="O51">
            <v>-26.193631808630997</v>
          </cell>
        </row>
        <row r="52">
          <cell r="A52" t="str">
            <v>3º Trim 20</v>
          </cell>
          <cell r="B52">
            <v>-14.620505079599999</v>
          </cell>
          <cell r="C52">
            <v>-14.749816688400001</v>
          </cell>
          <cell r="D52">
            <v>-14.749816688400001</v>
          </cell>
          <cell r="E52">
            <v>-47.733769021799993</v>
          </cell>
          <cell r="F52">
            <v>-24.984812224500001</v>
          </cell>
          <cell r="G52">
            <v>79.138759590399999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>
            <v>-16.099999999999998</v>
          </cell>
          <cell r="N52" t="str">
            <v/>
          </cell>
          <cell r="O52" t="str">
            <v/>
          </cell>
        </row>
        <row r="54">
          <cell r="A54">
            <v>43009</v>
          </cell>
          <cell r="B54">
            <v>2.504477134733333</v>
          </cell>
          <cell r="C54">
            <v>9.0784031482999996</v>
          </cell>
          <cell r="D54">
            <v>9.0784031482999996</v>
          </cell>
          <cell r="E54">
            <v>-5.4010884694000003</v>
          </cell>
          <cell r="F54" t="str">
            <v>:</v>
          </cell>
          <cell r="G54" t="str">
            <v>:</v>
          </cell>
          <cell r="H54">
            <v>12.117270362217326</v>
          </cell>
          <cell r="I54">
            <v>9.7295679073944825</v>
          </cell>
          <cell r="J54">
            <v>15.692184046614415</v>
          </cell>
          <cell r="K54">
            <v>13.765870238928329</v>
          </cell>
          <cell r="L54">
            <v>3.6252585952122729</v>
          </cell>
          <cell r="M54">
            <v>4.2</v>
          </cell>
          <cell r="N54">
            <v>4.5912322274881632</v>
          </cell>
          <cell r="O54">
            <v>6.217825779751692</v>
          </cell>
        </row>
        <row r="55">
          <cell r="A55">
            <v>43040</v>
          </cell>
          <cell r="B55">
            <v>0.75137291649999993</v>
          </cell>
          <cell r="C55">
            <v>8.5790165620999996</v>
          </cell>
          <cell r="D55">
            <v>8.5790165620999996</v>
          </cell>
          <cell r="E55">
            <v>-3.6827084456999999</v>
          </cell>
          <cell r="F55" t="str">
            <v>:</v>
          </cell>
          <cell r="G55" t="str">
            <v>:</v>
          </cell>
          <cell r="H55">
            <v>9.4974166275246574</v>
          </cell>
          <cell r="I55">
            <v>6.4024390243902616</v>
          </cell>
          <cell r="J55">
            <v>13.935935198821795</v>
          </cell>
          <cell r="K55">
            <v>11.679037865263538</v>
          </cell>
          <cell r="L55">
            <v>3.9564107598664862</v>
          </cell>
          <cell r="M55">
            <v>3.3</v>
          </cell>
          <cell r="N55">
            <v>3.0919841039061708</v>
          </cell>
          <cell r="O55">
            <v>4.3057475804858711</v>
          </cell>
        </row>
        <row r="56">
          <cell r="A56">
            <v>43070</v>
          </cell>
          <cell r="B56">
            <v>2.6160378916333333</v>
          </cell>
          <cell r="C56">
            <v>11.379624858</v>
          </cell>
          <cell r="D56">
            <v>11.379624858</v>
          </cell>
          <cell r="E56">
            <v>-1.4934437363999999</v>
          </cell>
          <cell r="F56" t="str">
            <v>:</v>
          </cell>
          <cell r="G56" t="str">
            <v>:</v>
          </cell>
          <cell r="H56">
            <v>3.5908385093167681</v>
          </cell>
          <cell r="I56">
            <v>3.3047849562465075</v>
          </cell>
          <cell r="J56">
            <v>4.0816326530612344</v>
          </cell>
          <cell r="K56">
            <v>3.7947783849423047</v>
          </cell>
          <cell r="L56">
            <v>4.1519780650215381</v>
          </cell>
          <cell r="M56">
            <v>4.0999999999999996</v>
          </cell>
          <cell r="N56">
            <v>-0.20063055316710177</v>
          </cell>
          <cell r="O56">
            <v>0.90546198033298708</v>
          </cell>
        </row>
        <row r="57">
          <cell r="A57">
            <v>43101</v>
          </cell>
          <cell r="B57">
            <v>3.7497359687</v>
          </cell>
          <cell r="C57">
            <v>8.8187180102999996</v>
          </cell>
          <cell r="D57">
            <v>8.8187180102999996</v>
          </cell>
          <cell r="E57">
            <v>-2.8791207749000001</v>
          </cell>
          <cell r="F57" t="str">
            <v>:</v>
          </cell>
          <cell r="G57" t="str">
            <v>:</v>
          </cell>
          <cell r="H57">
            <v>4.1068351522113744</v>
          </cell>
          <cell r="I57">
            <v>2.7753432661408226</v>
          </cell>
          <cell r="J57">
            <v>5.9856195723223351</v>
          </cell>
          <cell r="K57">
            <v>8.4296532483060957</v>
          </cell>
          <cell r="L57">
            <v>3.5566909019453732</v>
          </cell>
          <cell r="M57">
            <v>3.3</v>
          </cell>
          <cell r="N57">
            <v>2.4806793244919447</v>
          </cell>
          <cell r="O57">
            <v>4.1911476694085366</v>
          </cell>
        </row>
        <row r="58">
          <cell r="A58">
            <v>43132</v>
          </cell>
          <cell r="B58">
            <v>3.0193738795999998</v>
          </cell>
          <cell r="C58">
            <v>6.8793364533999997</v>
          </cell>
          <cell r="D58">
            <v>6.8793364533999997</v>
          </cell>
          <cell r="E58">
            <v>-3.8099562501999999</v>
          </cell>
          <cell r="F58" t="str">
            <v>:</v>
          </cell>
          <cell r="G58" t="str">
            <v>:</v>
          </cell>
          <cell r="H58">
            <v>7.2954091816367423</v>
          </cell>
          <cell r="I58">
            <v>7.7662874870734129</v>
          </cell>
          <cell r="J58">
            <v>6.6616056177642946</v>
          </cell>
          <cell r="K58">
            <v>8.147618074013522</v>
          </cell>
          <cell r="L58">
            <v>3.5598705501618042</v>
          </cell>
          <cell r="M58">
            <v>2.6</v>
          </cell>
          <cell r="N58">
            <v>1.9006982156710421</v>
          </cell>
          <cell r="O58">
            <v>2.9902299417744018</v>
          </cell>
        </row>
        <row r="59">
          <cell r="A59">
            <v>43160</v>
          </cell>
          <cell r="B59">
            <v>3.3211542843999999</v>
          </cell>
          <cell r="C59">
            <v>3.1372667680999999</v>
          </cell>
          <cell r="D59">
            <v>3.1372667680999999</v>
          </cell>
          <cell r="E59">
            <v>-4.2925029054000001</v>
          </cell>
          <cell r="F59" t="str">
            <v>:</v>
          </cell>
          <cell r="G59" t="str">
            <v>:</v>
          </cell>
          <cell r="H59">
            <v>-7.7552778974592229E-2</v>
          </cell>
          <cell r="I59">
            <v>1.3666020102274672</v>
          </cell>
          <cell r="J59">
            <v>-2.0843755210938895</v>
          </cell>
          <cell r="K59">
            <v>-1.0799691437387509</v>
          </cell>
          <cell r="L59">
            <v>3.2415068626496577</v>
          </cell>
          <cell r="M59">
            <v>2.2000000000000002</v>
          </cell>
          <cell r="N59">
            <v>2.7679072377033975</v>
          </cell>
          <cell r="O59">
            <v>-0.92126507740528041</v>
          </cell>
        </row>
        <row r="60">
          <cell r="A60">
            <v>43191</v>
          </cell>
          <cell r="B60">
            <v>1.1970257255000001</v>
          </cell>
          <cell r="C60">
            <v>2.9764829801000001</v>
          </cell>
          <cell r="D60">
            <v>2.9764829801000001</v>
          </cell>
          <cell r="E60">
            <v>-4.2357623463999996</v>
          </cell>
          <cell r="F60" t="str">
            <v>:</v>
          </cell>
          <cell r="G60" t="str">
            <v>:</v>
          </cell>
          <cell r="H60">
            <v>13.53460669542001</v>
          </cell>
          <cell r="I60">
            <v>12.151168777674798</v>
          </cell>
          <cell r="J60">
            <v>15.58760355937406</v>
          </cell>
          <cell r="K60">
            <v>13.754227733934627</v>
          </cell>
          <cell r="L60">
            <v>3.3618344345122324</v>
          </cell>
          <cell r="M60">
            <v>-0.1</v>
          </cell>
          <cell r="N60">
            <v>4.7899489595602915</v>
          </cell>
          <cell r="O60">
            <v>3.2568393626615944</v>
          </cell>
        </row>
        <row r="61">
          <cell r="A61">
            <v>43221</v>
          </cell>
          <cell r="B61">
            <v>0.7180607725</v>
          </cell>
          <cell r="C61">
            <v>4.8599365639999998</v>
          </cell>
          <cell r="D61">
            <v>4.8599365639999998</v>
          </cell>
          <cell r="E61">
            <v>-4.3517339754000002</v>
          </cell>
          <cell r="F61" t="str">
            <v>:</v>
          </cell>
          <cell r="G61" t="str">
            <v>:</v>
          </cell>
          <cell r="H61">
            <v>5.1745416078984476</v>
          </cell>
          <cell r="I61">
            <v>3.0160736861116106</v>
          </cell>
          <cell r="J61">
            <v>8.2006301626500857</v>
          </cell>
          <cell r="K61">
            <v>6.128614587829091</v>
          </cell>
          <cell r="L61">
            <v>3.0162412993039567</v>
          </cell>
          <cell r="M61">
            <v>-0.3</v>
          </cell>
          <cell r="N61">
            <v>-1.6900093370681475</v>
          </cell>
          <cell r="O61">
            <v>-0.99762470308787954</v>
          </cell>
        </row>
        <row r="62">
          <cell r="A62">
            <v>43252</v>
          </cell>
          <cell r="B62">
            <v>0.48232692100000002</v>
          </cell>
          <cell r="C62">
            <v>6.1030995608999996</v>
          </cell>
          <cell r="D62">
            <v>6.1030995608999996</v>
          </cell>
          <cell r="E62">
            <v>-5.5064026832000001</v>
          </cell>
          <cell r="F62" t="str">
            <v>:</v>
          </cell>
          <cell r="G62" t="str">
            <v>:</v>
          </cell>
          <cell r="H62">
            <v>6.7993515850144064</v>
          </cell>
          <cell r="I62">
            <v>5.5586801649793784</v>
          </cell>
          <cell r="J62">
            <v>8.47659574468085</v>
          </cell>
          <cell r="K62">
            <v>8.0194949047408102</v>
          </cell>
          <cell r="L62">
            <v>2.9527748388958486</v>
          </cell>
          <cell r="M62">
            <v>0.9</v>
          </cell>
          <cell r="N62">
            <v>-9.4046835323950972E-3</v>
          </cell>
          <cell r="O62">
            <v>-0.55296856810244321</v>
          </cell>
        </row>
        <row r="63">
          <cell r="A63">
            <v>43282</v>
          </cell>
          <cell r="B63">
            <v>6.98255084E-2</v>
          </cell>
          <cell r="C63">
            <v>3.4947051451000002</v>
          </cell>
          <cell r="D63">
            <v>3.4947051451000002</v>
          </cell>
          <cell r="E63">
            <v>-5.8956352045999996</v>
          </cell>
          <cell r="F63" t="str">
            <v>:</v>
          </cell>
          <cell r="G63" t="str">
            <v>:</v>
          </cell>
          <cell r="H63">
            <v>10.74545454545455</v>
          </cell>
          <cell r="I63">
            <v>8.6303252404947131</v>
          </cell>
          <cell r="J63">
            <v>13.814488585295706</v>
          </cell>
          <cell r="K63">
            <v>12.041790507070175</v>
          </cell>
          <cell r="L63">
            <v>2.7164036346245695</v>
          </cell>
          <cell r="M63">
            <v>0.6</v>
          </cell>
          <cell r="N63">
            <v>-0.88267745494667338</v>
          </cell>
          <cell r="O63">
            <v>-0.72632190586867296</v>
          </cell>
        </row>
        <row r="64">
          <cell r="A64">
            <v>43313</v>
          </cell>
          <cell r="B64">
            <v>1.1084768699000001</v>
          </cell>
          <cell r="C64">
            <v>4.6238810799000003</v>
          </cell>
          <cell r="D64">
            <v>4.6238810799000003</v>
          </cell>
          <cell r="E64">
            <v>-3.6491905169000001</v>
          </cell>
          <cell r="F64" t="str">
            <v>:</v>
          </cell>
          <cell r="G64" t="str">
            <v>:</v>
          </cell>
          <cell r="H64">
            <v>3.6670486509011511</v>
          </cell>
          <cell r="I64">
            <v>4.6137018991747141</v>
          </cell>
          <cell r="J64">
            <v>2.073991031390122</v>
          </cell>
          <cell r="K64">
            <v>2.9980657640231954</v>
          </cell>
          <cell r="L64">
            <v>2.1745350500715261</v>
          </cell>
          <cell r="M64">
            <v>1.5</v>
          </cell>
          <cell r="N64">
            <v>-3.7584719654959855</v>
          </cell>
          <cell r="O64">
            <v>-3.1663734839366668</v>
          </cell>
        </row>
        <row r="65">
          <cell r="A65">
            <v>43344</v>
          </cell>
          <cell r="B65">
            <v>-1.6911705473</v>
          </cell>
          <cell r="C65">
            <v>-0.66454996190000004</v>
          </cell>
          <cell r="D65">
            <v>-0.66454996190000004</v>
          </cell>
          <cell r="E65">
            <v>-7.3293728269000002</v>
          </cell>
          <cell r="F65" t="str">
            <v>:</v>
          </cell>
          <cell r="G65" t="str">
            <v>:</v>
          </cell>
          <cell r="H65">
            <v>2.8335301062573706</v>
          </cell>
          <cell r="I65">
            <v>3.3069270449521042</v>
          </cell>
          <cell r="J65">
            <v>2.1619217081850479</v>
          </cell>
          <cell r="K65">
            <v>2.0085431246023688</v>
          </cell>
          <cell r="L65">
            <v>1.8740487062404867</v>
          </cell>
          <cell r="M65">
            <v>-1.1000000000000001</v>
          </cell>
          <cell r="N65">
            <v>-0.19648203592814184</v>
          </cell>
          <cell r="O65">
            <v>-0.55013994788146192</v>
          </cell>
        </row>
        <row r="66">
          <cell r="A66">
            <v>43374</v>
          </cell>
          <cell r="B66">
            <v>-2.3168668519</v>
          </cell>
          <cell r="C66">
            <v>-0.1827852365</v>
          </cell>
          <cell r="D66">
            <v>-0.1827852365</v>
          </cell>
          <cell r="E66">
            <v>-7.7756995521999999</v>
          </cell>
          <cell r="F66" t="str">
            <v>:</v>
          </cell>
          <cell r="G66" t="str">
            <v>:</v>
          </cell>
          <cell r="H66">
            <v>6.622043730477472</v>
          </cell>
          <cell r="I66">
            <v>8.3484903601309668</v>
          </cell>
          <cell r="J66">
            <v>4.1594303577631138</v>
          </cell>
          <cell r="K66">
            <v>6.142355008787348</v>
          </cell>
          <cell r="L66">
            <v>1.8823082042019195</v>
          </cell>
          <cell r="M66">
            <v>-0.9</v>
          </cell>
          <cell r="N66">
            <v>0.50977060322854584</v>
          </cell>
          <cell r="O66">
            <v>-0.8647724033070574</v>
          </cell>
        </row>
        <row r="67">
          <cell r="A67">
            <v>43405</v>
          </cell>
          <cell r="B67">
            <v>-2.4025724099999999</v>
          </cell>
          <cell r="C67">
            <v>4.6741362036999998</v>
          </cell>
          <cell r="D67">
            <v>4.6741362036999998</v>
          </cell>
          <cell r="E67">
            <v>-5.6238737557</v>
          </cell>
          <cell r="F67" t="str">
            <v>:</v>
          </cell>
          <cell r="G67" t="str">
            <v>:</v>
          </cell>
          <cell r="H67">
            <v>-1.0209334248455662</v>
          </cell>
          <cell r="I67">
            <v>2.731017191977088</v>
          </cell>
          <cell r="J67">
            <v>-6.0429794797220922</v>
          </cell>
          <cell r="K67">
            <v>-2.9782937910146359</v>
          </cell>
          <cell r="L67">
            <v>1.5393332703749252</v>
          </cell>
          <cell r="M67">
            <v>-0.3</v>
          </cell>
          <cell r="N67">
            <v>-3.0368559608875501</v>
          </cell>
          <cell r="O67">
            <v>-5.1505396705169346</v>
          </cell>
        </row>
        <row r="68">
          <cell r="A68">
            <v>43435</v>
          </cell>
          <cell r="B68">
            <v>-1.5403177849</v>
          </cell>
          <cell r="C68">
            <v>3.8315375867000001</v>
          </cell>
          <cell r="D68">
            <v>3.8315375867000001</v>
          </cell>
          <cell r="E68">
            <v>-6.4894407293</v>
          </cell>
          <cell r="F68" t="str">
            <v>:</v>
          </cell>
          <cell r="G68" t="str">
            <v>:</v>
          </cell>
          <cell r="H68">
            <v>1.0211729436012718</v>
          </cell>
          <cell r="I68">
            <v>1.0273046769397212</v>
          </cell>
          <cell r="J68">
            <v>1.0152284263959359</v>
          </cell>
          <cell r="K68">
            <v>2.3983620941795891</v>
          </cell>
          <cell r="L68">
            <v>1.494922903347117</v>
          </cell>
          <cell r="M68">
            <v>-0.5</v>
          </cell>
          <cell r="N68">
            <v>-1.330652881485733</v>
          </cell>
          <cell r="O68">
            <v>-1.8332690081049918</v>
          </cell>
        </row>
        <row r="69">
          <cell r="A69">
            <v>43466</v>
          </cell>
          <cell r="B69">
            <v>-1.3520400312</v>
          </cell>
          <cell r="C69">
            <v>-1.4787906528999999</v>
          </cell>
          <cell r="D69">
            <v>-1.4787906528999999</v>
          </cell>
          <cell r="E69">
            <v>-10.030090939300001</v>
          </cell>
          <cell r="F69" t="str">
            <v>:</v>
          </cell>
          <cell r="G69" t="str">
            <v>:</v>
          </cell>
          <cell r="H69">
            <v>3.2827586206896484</v>
          </cell>
          <cell r="I69">
            <v>2.8614743225317483</v>
          </cell>
          <cell r="J69">
            <v>3.8854625550660842</v>
          </cell>
          <cell r="K69">
            <v>3.1244256570483344</v>
          </cell>
          <cell r="L69">
            <v>1.461100569259969</v>
          </cell>
          <cell r="M69">
            <v>-2.2999999999999998</v>
          </cell>
          <cell r="N69">
            <v>-2.5695931477515899</v>
          </cell>
          <cell r="O69">
            <v>-2.7913533834586559</v>
          </cell>
        </row>
        <row r="70">
          <cell r="A70">
            <v>43497</v>
          </cell>
          <cell r="B70">
            <v>-0.2074747757</v>
          </cell>
          <cell r="C70">
            <v>2.5342805846999998</v>
          </cell>
          <cell r="D70">
            <v>2.5342805846999998</v>
          </cell>
          <cell r="E70">
            <v>-6.3362908122999997</v>
          </cell>
          <cell r="F70" t="str">
            <v>:</v>
          </cell>
          <cell r="G70" t="str">
            <v>:</v>
          </cell>
          <cell r="H70">
            <v>0.35345549251231034</v>
          </cell>
          <cell r="I70">
            <v>-1.1611169753382455</v>
          </cell>
          <cell r="J70">
            <v>2.428825622775804</v>
          </cell>
          <cell r="K70">
            <v>2.977597126382463</v>
          </cell>
          <cell r="L70">
            <v>1.2310606060606233</v>
          </cell>
          <cell r="M70">
            <v>-1.4</v>
          </cell>
          <cell r="N70">
            <v>-1.8747620860296905</v>
          </cell>
          <cell r="O70">
            <v>0.46952855500191504</v>
          </cell>
        </row>
        <row r="71">
          <cell r="A71">
            <v>43525</v>
          </cell>
          <cell r="B71">
            <v>-1.4187642774</v>
          </cell>
          <cell r="C71">
            <v>0.48790080540000003</v>
          </cell>
          <cell r="D71">
            <v>0.48790080540000003</v>
          </cell>
          <cell r="E71">
            <v>-9.9477333910999999</v>
          </cell>
          <cell r="F71" t="str">
            <v>:</v>
          </cell>
          <cell r="G71" t="str">
            <v>:</v>
          </cell>
          <cell r="H71">
            <v>-2.6215936529837762</v>
          </cell>
          <cell r="I71">
            <v>-5.6101591719579034</v>
          </cell>
          <cell r="J71">
            <v>1.7115122615803955</v>
          </cell>
          <cell r="K71">
            <v>0.86647604193743177</v>
          </cell>
          <cell r="L71">
            <v>1.0088629077880285</v>
          </cell>
          <cell r="M71">
            <v>-2.8</v>
          </cell>
          <cell r="N71">
            <v>-6.4513193812557006</v>
          </cell>
          <cell r="O71">
            <v>-0.65184049079753947</v>
          </cell>
        </row>
        <row r="72">
          <cell r="A72">
            <v>43556</v>
          </cell>
          <cell r="B72">
            <v>-3.7723177606</v>
          </cell>
          <cell r="C72">
            <v>-0.26388126899999997</v>
          </cell>
          <cell r="D72">
            <v>-0.26388126899999997</v>
          </cell>
          <cell r="E72">
            <v>-11.6986324063</v>
          </cell>
          <cell r="F72" t="str">
            <v>:</v>
          </cell>
          <cell r="G72" t="str">
            <v>:</v>
          </cell>
          <cell r="H72">
            <v>0.82308248914615945</v>
          </cell>
          <cell r="I72">
            <v>0.42236709209440448</v>
          </cell>
          <cell r="J72">
            <v>1.3981063622688197</v>
          </cell>
          <cell r="K72">
            <v>2.9552211910983033</v>
          </cell>
          <cell r="L72">
            <v>0.64861816130851935</v>
          </cell>
          <cell r="M72">
            <v>-4.9000000000000004</v>
          </cell>
          <cell r="N72">
            <v>-0.86174597227426375</v>
          </cell>
          <cell r="O72">
            <v>1.1840062111801331</v>
          </cell>
        </row>
        <row r="73">
          <cell r="A73">
            <v>43586</v>
          </cell>
          <cell r="B73">
            <v>-3.0372294153000001</v>
          </cell>
          <cell r="C73">
            <v>-0.22403470170000001</v>
          </cell>
          <cell r="D73">
            <v>-0.22403470170000001</v>
          </cell>
          <cell r="E73">
            <v>-9.5380448218999998</v>
          </cell>
          <cell r="F73" t="str">
            <v>:</v>
          </cell>
          <cell r="G73" t="str">
            <v>:</v>
          </cell>
          <cell r="H73">
            <v>2.7910485290420013</v>
          </cell>
          <cell r="I73">
            <v>3.707924263674613</v>
          </cell>
          <cell r="J73">
            <v>1.5661892019518433</v>
          </cell>
          <cell r="K73">
            <v>3.708824725498161</v>
          </cell>
          <cell r="L73">
            <v>0.78828828828829955</v>
          </cell>
          <cell r="M73">
            <v>-4.0999999999999996</v>
          </cell>
          <cell r="N73">
            <v>1.0257384366986457</v>
          </cell>
          <cell r="O73">
            <v>1.6698656429942247</v>
          </cell>
        </row>
        <row r="74">
          <cell r="A74">
            <v>43617</v>
          </cell>
          <cell r="B74">
            <v>-1.7356953085</v>
          </cell>
          <cell r="C74">
            <v>2.7996979174000001</v>
          </cell>
          <cell r="D74">
            <v>2.7996979174000001</v>
          </cell>
          <cell r="E74">
            <v>-7.6318083181</v>
          </cell>
          <cell r="F74" t="str">
            <v>:</v>
          </cell>
          <cell r="G74" t="str">
            <v>:</v>
          </cell>
          <cell r="H74">
            <v>-9.1576018214014567</v>
          </cell>
          <cell r="I74">
            <v>-6.3493473048574742</v>
          </cell>
          <cell r="J74">
            <v>-12.835399340969715</v>
          </cell>
          <cell r="K74">
            <v>-9.1140278917145139</v>
          </cell>
          <cell r="L74">
            <v>0.2522421524663514</v>
          </cell>
          <cell r="M74">
            <v>-2.2999999999999998</v>
          </cell>
          <cell r="N74">
            <v>-5.2577125658389718</v>
          </cell>
          <cell r="O74">
            <v>-3.2777290020485736</v>
          </cell>
        </row>
        <row r="75">
          <cell r="A75">
            <v>43647</v>
          </cell>
          <cell r="B75">
            <v>-5.7978218477999999</v>
          </cell>
          <cell r="C75">
            <v>-2.1413974478000002</v>
          </cell>
          <cell r="D75">
            <v>-2.1413974478000002</v>
          </cell>
          <cell r="E75">
            <v>-13.258821381600001</v>
          </cell>
          <cell r="F75" t="str">
            <v>:</v>
          </cell>
          <cell r="G75" t="str">
            <v>:</v>
          </cell>
          <cell r="H75">
            <v>0.50073879494337348</v>
          </cell>
          <cell r="I75">
            <v>1.4084507042253449</v>
          </cell>
          <cell r="J75">
            <v>-0.75021716812760531</v>
          </cell>
          <cell r="K75">
            <v>1.8327974276527499</v>
          </cell>
          <cell r="L75">
            <v>0.58664680137813718</v>
          </cell>
          <cell r="M75">
            <v>-5.2</v>
          </cell>
          <cell r="N75">
            <v>-1.2894248608534298</v>
          </cell>
          <cell r="O75">
            <v>0.97551458394302415</v>
          </cell>
        </row>
        <row r="76">
          <cell r="A76">
            <v>43678</v>
          </cell>
          <cell r="B76">
            <v>-2.8913479370999999</v>
          </cell>
          <cell r="C76">
            <v>2.5645078522000002</v>
          </cell>
          <cell r="D76">
            <v>2.5645078522000002</v>
          </cell>
          <cell r="E76">
            <v>-9.5151304108999994</v>
          </cell>
          <cell r="F76" t="str">
            <v>:</v>
          </cell>
          <cell r="G76" t="str">
            <v>:</v>
          </cell>
          <cell r="H76">
            <v>-6.4717113857903854</v>
          </cell>
          <cell r="I76">
            <v>-5.3892215568862127</v>
          </cell>
          <cell r="J76">
            <v>-8.314113124656771</v>
          </cell>
          <cell r="K76">
            <v>-4.2357850808554929</v>
          </cell>
          <cell r="L76">
            <v>0.51339494072624348</v>
          </cell>
          <cell r="M76">
            <v>-2.9</v>
          </cell>
          <cell r="N76">
            <v>-5.3137003841229244</v>
          </cell>
          <cell r="O76">
            <v>-2.6293144660101291</v>
          </cell>
        </row>
        <row r="77">
          <cell r="A77">
            <v>43709</v>
          </cell>
          <cell r="B77">
            <v>-4.4275391941000004</v>
          </cell>
          <cell r="C77">
            <v>-5.4854994826999999</v>
          </cell>
          <cell r="D77">
            <v>-5.4854994826999999</v>
          </cell>
          <cell r="E77">
            <v>-8.3086004842999994</v>
          </cell>
          <cell r="F77" t="str">
            <v>:</v>
          </cell>
          <cell r="G77" t="str">
            <v>:</v>
          </cell>
          <cell r="H77">
            <v>-2.1284111984456615</v>
          </cell>
          <cell r="I77">
            <v>-2.3985733392777604</v>
          </cell>
          <cell r="J77">
            <v>-1.7417051293216019</v>
          </cell>
          <cell r="K77">
            <v>0.41874554526015118</v>
          </cell>
          <cell r="L77">
            <v>0.75637314408440659</v>
          </cell>
          <cell r="M77">
            <v>-4</v>
          </cell>
          <cell r="N77">
            <v>-5.4560794975157023</v>
          </cell>
          <cell r="O77">
            <v>-3.8334627329192585</v>
          </cell>
        </row>
        <row r="78">
          <cell r="A78">
            <v>43739</v>
          </cell>
          <cell r="B78">
            <v>-6.5485780696999996</v>
          </cell>
          <cell r="C78">
            <v>-3.2515372265</v>
          </cell>
          <cell r="D78">
            <v>-3.2515372265</v>
          </cell>
          <cell r="E78">
            <v>-11.141869896199999</v>
          </cell>
          <cell r="F78" t="str">
            <v>:</v>
          </cell>
          <cell r="G78" t="str">
            <v>:</v>
          </cell>
          <cell r="H78">
            <v>0.24273876286935092</v>
          </cell>
          <cell r="I78">
            <v>-1.0240053718314641</v>
          </cell>
          <cell r="J78">
            <v>2.1092121717382213</v>
          </cell>
          <cell r="K78">
            <v>1.7137180230151472</v>
          </cell>
          <cell r="L78">
            <v>0</v>
          </cell>
          <cell r="M78">
            <v>-5.4</v>
          </cell>
          <cell r="N78">
            <v>-2.0663097586174501</v>
          </cell>
          <cell r="O78">
            <v>-2.1664110429447732</v>
          </cell>
        </row>
        <row r="79">
          <cell r="A79">
            <v>43770</v>
          </cell>
          <cell r="B79">
            <v>-4.7265507846999997</v>
          </cell>
          <cell r="C79">
            <v>0.4987476555</v>
          </cell>
          <cell r="D79">
            <v>0.4987476555</v>
          </cell>
          <cell r="E79">
            <v>-7.5104794629000002</v>
          </cell>
          <cell r="F79" t="str">
            <v>:</v>
          </cell>
          <cell r="G79" t="str">
            <v>:</v>
          </cell>
          <cell r="H79">
            <v>-1.3348357458611559</v>
          </cell>
          <cell r="I79">
            <v>-2.1441645602719603</v>
          </cell>
          <cell r="J79">
            <v>-0.12897678417883185</v>
          </cell>
          <cell r="K79">
            <v>-0.58099202219908364</v>
          </cell>
          <cell r="L79">
            <v>-0.18601190476191221</v>
          </cell>
          <cell r="M79">
            <v>-3.4</v>
          </cell>
          <cell r="N79">
            <v>0</v>
          </cell>
          <cell r="O79">
            <v>-0.86843681373528625</v>
          </cell>
        </row>
        <row r="80">
          <cell r="A80">
            <v>43800</v>
          </cell>
          <cell r="B80">
            <v>-5.4233439430999999</v>
          </cell>
          <cell r="C80">
            <v>0.2453847012</v>
          </cell>
          <cell r="D80">
            <v>0.2453847012</v>
          </cell>
          <cell r="E80">
            <v>-9.9221145980000003</v>
          </cell>
          <cell r="F80" t="str">
            <v>:</v>
          </cell>
          <cell r="G80" t="str">
            <v>:</v>
          </cell>
          <cell r="H80">
            <v>1.1035889826578824</v>
          </cell>
          <cell r="I80">
            <v>0.87414146820088945</v>
          </cell>
          <cell r="J80">
            <v>1.4681249384175885</v>
          </cell>
          <cell r="K80">
            <v>3.1229172617347416</v>
          </cell>
          <cell r="L80">
            <v>-0.30569708198238743</v>
          </cell>
          <cell r="M80">
            <v>-4.8</v>
          </cell>
          <cell r="N80">
            <v>3.2696225865916517</v>
          </cell>
          <cell r="O80">
            <v>0.41281698447022563</v>
          </cell>
        </row>
        <row r="81">
          <cell r="A81">
            <v>43831</v>
          </cell>
          <cell r="B81">
            <v>-2.2456051089</v>
          </cell>
          <cell r="C81">
            <v>-2.9487577893000001</v>
          </cell>
          <cell r="D81">
            <v>-2.9487577893000001</v>
          </cell>
          <cell r="E81">
            <v>-8.9319042474000003</v>
          </cell>
          <cell r="F81" t="str">
            <v>:</v>
          </cell>
          <cell r="G81" t="str">
            <v>:</v>
          </cell>
          <cell r="H81">
            <v>0.42735042735043294</v>
          </cell>
          <cell r="I81">
            <v>-0.18422991893883989</v>
          </cell>
          <cell r="J81">
            <v>1.2551946399796492</v>
          </cell>
          <cell r="K81">
            <v>1.6396364284441347</v>
          </cell>
          <cell r="L81">
            <v>-0.61716850570412873</v>
          </cell>
          <cell r="M81">
            <v>-3.6</v>
          </cell>
          <cell r="N81">
            <v>2.3124701385570887</v>
          </cell>
          <cell r="O81">
            <v>0.34806149086338678</v>
          </cell>
        </row>
        <row r="82">
          <cell r="A82">
            <v>43862</v>
          </cell>
          <cell r="B82">
            <v>-4.5292561139999998</v>
          </cell>
          <cell r="C82">
            <v>-3.8581715650000001</v>
          </cell>
          <cell r="D82">
            <v>-3.8581715650000001</v>
          </cell>
          <cell r="E82">
            <v>-9.9862149493000008</v>
          </cell>
          <cell r="F82" t="str">
            <v>:</v>
          </cell>
          <cell r="G82" t="str">
            <v>:</v>
          </cell>
          <cell r="H82">
            <v>-2.7991472796366565</v>
          </cell>
          <cell r="I82">
            <v>-3.1941747572815586</v>
          </cell>
          <cell r="J82">
            <v>-2.2670025188916867</v>
          </cell>
          <cell r="K82">
            <v>-1.4411602717091938</v>
          </cell>
          <cell r="L82">
            <v>-0.67352666043031206</v>
          </cell>
          <cell r="M82">
            <v>-5.7</v>
          </cell>
          <cell r="N82">
            <v>0.96013965667734169</v>
          </cell>
          <cell r="O82">
            <v>-0.80114449213161265</v>
          </cell>
        </row>
        <row r="83">
          <cell r="A83">
            <v>43891</v>
          </cell>
          <cell r="B83">
            <v>-8.5590225060999998</v>
          </cell>
          <cell r="C83">
            <v>-3.0918230880999999</v>
          </cell>
          <cell r="D83">
            <v>-3.0918230880999999</v>
          </cell>
          <cell r="E83">
            <v>-13.8439528435</v>
          </cell>
          <cell r="F83" t="str">
            <v>:</v>
          </cell>
          <cell r="G83" t="str">
            <v>:</v>
          </cell>
          <cell r="H83">
            <v>-8.9975203684024052</v>
          </cell>
          <cell r="I83">
            <v>-5.5105049760412754</v>
          </cell>
          <cell r="J83">
            <v>-13.704478861448308</v>
          </cell>
          <cell r="K83">
            <v>-10.548921913924929</v>
          </cell>
          <cell r="L83">
            <v>-1.0734621487911795</v>
          </cell>
          <cell r="M83">
            <v>-9.1</v>
          </cell>
          <cell r="N83">
            <v>-7.3922770158545035</v>
          </cell>
          <cell r="O83">
            <v>-10.883828637591662</v>
          </cell>
        </row>
        <row r="84">
          <cell r="A84">
            <v>43922</v>
          </cell>
          <cell r="B84">
            <v>-31.494541902800002</v>
          </cell>
          <cell r="C84">
            <v>-31.1059798653</v>
          </cell>
          <cell r="D84">
            <v>-31.1059798653</v>
          </cell>
          <cell r="E84">
            <v>-39.711709077000002</v>
          </cell>
          <cell r="F84" t="str">
            <v>:</v>
          </cell>
          <cell r="G84" t="str">
            <v>:</v>
          </cell>
          <cell r="H84">
            <v>-33.452946981250548</v>
          </cell>
          <cell r="I84">
            <v>-26.808082655207102</v>
          </cell>
          <cell r="J84">
            <v>-42.857142857142861</v>
          </cell>
          <cell r="K84">
            <v>-37.166360374551502</v>
          </cell>
          <cell r="L84">
            <v>-3.1474736153917888</v>
          </cell>
          <cell r="M84">
            <v>-27.9</v>
          </cell>
          <cell r="N84">
            <v>-28.864323507180643</v>
          </cell>
          <cell r="O84">
            <v>-32.418952618453872</v>
          </cell>
        </row>
        <row r="85">
          <cell r="A85">
            <v>43952</v>
          </cell>
          <cell r="B85">
            <v>-37.611561071700002</v>
          </cell>
          <cell r="C85">
            <v>-58.243188651899999</v>
          </cell>
          <cell r="D85">
            <v>-58.243188651899999</v>
          </cell>
          <cell r="E85">
            <v>-66.3689108393</v>
          </cell>
          <cell r="F85" t="str">
            <v>:</v>
          </cell>
          <cell r="G85" t="str">
            <v>:</v>
          </cell>
          <cell r="H85">
            <v>-30.927919112850617</v>
          </cell>
          <cell r="I85">
            <v>-23.167948609584982</v>
          </cell>
          <cell r="J85">
            <v>-41.464548624564124</v>
          </cell>
          <cell r="K85">
            <v>-34.358089561603009</v>
          </cell>
          <cell r="L85">
            <v>-3.4636871508379841</v>
          </cell>
          <cell r="M85">
            <v>-34</v>
          </cell>
          <cell r="N85">
            <v>-27.150512362508238</v>
          </cell>
          <cell r="O85">
            <v>-30.035869360015099</v>
          </cell>
        </row>
        <row r="86">
          <cell r="A86">
            <v>43983</v>
          </cell>
          <cell r="B86">
            <v>-24.362831583999998</v>
          </cell>
          <cell r="C86">
            <v>-49.818307753500001</v>
          </cell>
          <cell r="D86">
            <v>-49.818307753500001</v>
          </cell>
          <cell r="E86">
            <v>-66.198022238600004</v>
          </cell>
          <cell r="F86" t="str">
            <v>:</v>
          </cell>
          <cell r="G86" t="str">
            <v>:</v>
          </cell>
          <cell r="H86">
            <v>-10.767659890466916</v>
          </cell>
          <cell r="I86">
            <v>-8.1642328845059779</v>
          </cell>
          <cell r="J86">
            <v>-14.428442844284433</v>
          </cell>
          <cell r="K86">
            <v>-12.221319613683548</v>
          </cell>
          <cell r="L86">
            <v>-2.8515515795359221</v>
          </cell>
          <cell r="M86">
            <v>-24.4</v>
          </cell>
          <cell r="N86">
            <v>-14.484264866474746</v>
          </cell>
          <cell r="O86">
            <v>-15.542107917297031</v>
          </cell>
        </row>
        <row r="87">
          <cell r="A87">
            <v>44013</v>
          </cell>
          <cell r="B87">
            <v>-14.5362955862</v>
          </cell>
          <cell r="C87">
            <v>-33.257983086199999</v>
          </cell>
          <cell r="D87">
            <v>-33.257983086199999</v>
          </cell>
          <cell r="E87">
            <v>-53.485926910099998</v>
          </cell>
          <cell r="F87" t="str">
            <v>:</v>
          </cell>
          <cell r="G87" t="str">
            <v>:</v>
          </cell>
          <cell r="H87">
            <v>-10.969533611043047</v>
          </cell>
          <cell r="I87">
            <v>-9.0568862275449078</v>
          </cell>
          <cell r="J87">
            <v>-13.693507320178227</v>
          </cell>
          <cell r="K87">
            <v>-11.596147773918545</v>
          </cell>
          <cell r="L87">
            <v>-3.0364747269024264</v>
          </cell>
          <cell r="M87">
            <v>-15.6</v>
          </cell>
          <cell r="N87">
            <v>-8.8337562259186058</v>
          </cell>
          <cell r="O87">
            <v>-8.1924451743792872</v>
          </cell>
        </row>
        <row r="88">
          <cell r="A88">
            <v>44044</v>
          </cell>
          <cell r="B88">
            <v>-13.8788245574</v>
          </cell>
          <cell r="C88">
            <v>-16.868371977999999</v>
          </cell>
          <cell r="D88">
            <v>-16.868371977999999</v>
          </cell>
          <cell r="E88">
            <v>-46.568042327299999</v>
          </cell>
          <cell r="F88" t="str">
            <v>:</v>
          </cell>
          <cell r="G88" t="str">
            <v>:</v>
          </cell>
          <cell r="H88">
            <v>-5.5764478349629343</v>
          </cell>
          <cell r="I88">
            <v>-6.2688366485835019</v>
          </cell>
          <cell r="J88">
            <v>-4.336367992333507</v>
          </cell>
          <cell r="K88">
            <v>-5.9592548207865974</v>
          </cell>
          <cell r="L88">
            <v>-2.7024517087667306</v>
          </cell>
          <cell r="M88">
            <v>-15.9</v>
          </cell>
          <cell r="N88">
            <v>3.0425963488844019</v>
          </cell>
          <cell r="O88">
            <v>2.228986645718777</v>
          </cell>
        </row>
        <row r="89">
          <cell r="A89">
            <v>44075</v>
          </cell>
          <cell r="B89">
            <v>-15.4463950952</v>
          </cell>
          <cell r="C89">
            <v>5.8769049989999997</v>
          </cell>
          <cell r="D89">
            <v>5.8769049989999997</v>
          </cell>
          <cell r="E89">
            <v>-43.147337827999998</v>
          </cell>
          <cell r="F89" t="str">
            <v>:</v>
          </cell>
          <cell r="G89" t="str">
            <v>:</v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>
            <v>-16.8</v>
          </cell>
          <cell r="N89" t="str">
            <v/>
          </cell>
          <cell r="O89" t="str">
            <v/>
          </cell>
        </row>
        <row r="90">
          <cell r="A90">
            <v>44105</v>
          </cell>
          <cell r="B90">
            <v>-14.8634100243</v>
          </cell>
          <cell r="C90">
            <v>12.5424257927</v>
          </cell>
          <cell r="D90">
            <v>12.5424257927</v>
          </cell>
          <cell r="E90">
            <v>-39.799381461400003</v>
          </cell>
          <cell r="F90" t="str">
            <v>:</v>
          </cell>
          <cell r="G90" t="str">
            <v>:</v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>
            <v>-16</v>
          </cell>
          <cell r="N90" t="str">
            <v/>
          </cell>
          <cell r="O90" t="str">
            <v/>
          </cell>
        </row>
      </sheetData>
      <sheetData sheetId="21">
        <row r="5">
          <cell r="P5">
            <v>44104</v>
          </cell>
          <cell r="Q5"/>
        </row>
        <row r="13">
          <cell r="A13">
            <v>2011</v>
          </cell>
          <cell r="B13">
            <v>-0.8858259514504141</v>
          </cell>
          <cell r="C13">
            <v>-4.9508745906215665</v>
          </cell>
          <cell r="D13">
            <v>-0.77333333333331211</v>
          </cell>
          <cell r="E13">
            <v>-1.5833333333361566E-2</v>
          </cell>
          <cell r="F13">
            <v>-6.1692180768173017</v>
          </cell>
          <cell r="G13">
            <v>6.1624486462612822</v>
          </cell>
          <cell r="H13">
            <v>8.8999258339513858</v>
          </cell>
          <cell r="I13">
            <v>5.1100000000000136</v>
          </cell>
          <cell r="J13">
            <v>-8.6665944450487586E-2</v>
          </cell>
          <cell r="K13">
            <v>2.0833159723650851E-2</v>
          </cell>
          <cell r="L13">
            <v>1.3666666666666742</v>
          </cell>
          <cell r="M13">
            <v>1.4641788681572336</v>
          </cell>
          <cell r="N13">
            <v>4.166666666677088E-3</v>
          </cell>
          <cell r="O13">
            <v>-3.169973583553471</v>
          </cell>
          <cell r="P13">
            <v>-6.6791110074082667</v>
          </cell>
          <cell r="Q13">
            <v>-0.85166666666668789</v>
          </cell>
        </row>
        <row r="14">
          <cell r="A14">
            <v>2012</v>
          </cell>
          <cell r="B14">
            <v>-6.1023390337823002</v>
          </cell>
          <cell r="C14">
            <v>-22.425432674604167</v>
          </cell>
          <cell r="D14">
            <v>-2.426263101316863</v>
          </cell>
          <cell r="E14">
            <v>0.40923146164810476</v>
          </cell>
          <cell r="F14">
            <v>1.5489004938008293</v>
          </cell>
          <cell r="G14">
            <v>-5.0182109328393238</v>
          </cell>
          <cell r="H14">
            <v>3.8505980211354256</v>
          </cell>
          <cell r="I14">
            <v>2.6821108045539575</v>
          </cell>
          <cell r="J14">
            <v>-11.54741152822838</v>
          </cell>
          <cell r="K14">
            <v>-5.679602752736912</v>
          </cell>
          <cell r="L14">
            <v>-1.2430121670503524</v>
          </cell>
          <cell r="M14">
            <v>-4.0022668287394225</v>
          </cell>
          <cell r="N14">
            <v>-10.70705387275531</v>
          </cell>
          <cell r="O14">
            <v>-9.8376033804659357</v>
          </cell>
          <cell r="P14">
            <v>-0.33754219277409447</v>
          </cell>
          <cell r="Q14">
            <v>-22.73781707542571</v>
          </cell>
        </row>
        <row r="15">
          <cell r="A15">
            <v>2013</v>
          </cell>
          <cell r="B15">
            <v>0.42621776504296349</v>
          </cell>
          <cell r="C15">
            <v>-12.597197106690771</v>
          </cell>
          <cell r="D15">
            <v>0.78496854100862379</v>
          </cell>
          <cell r="E15">
            <v>3.4995683644332303</v>
          </cell>
          <cell r="F15">
            <v>5.3305929683400706</v>
          </cell>
          <cell r="G15">
            <v>6.4808310537755318</v>
          </cell>
          <cell r="H15">
            <v>-3.0660290465909839</v>
          </cell>
          <cell r="I15">
            <v>-0.58526039454889656</v>
          </cell>
          <cell r="J15">
            <v>3.7764492890280081</v>
          </cell>
          <cell r="K15">
            <v>-0.68015793797312085</v>
          </cell>
          <cell r="L15">
            <v>-8.2803343100692359</v>
          </cell>
          <cell r="M15">
            <v>2.5144802922580425</v>
          </cell>
          <cell r="N15">
            <v>0.24730299749897711</v>
          </cell>
          <cell r="O15">
            <v>5.5657369757364137</v>
          </cell>
          <cell r="P15">
            <v>-1.9443050677370763</v>
          </cell>
          <cell r="Q15">
            <v>0.19146042969808263</v>
          </cell>
        </row>
        <row r="16">
          <cell r="A16">
            <v>2014</v>
          </cell>
          <cell r="B16">
            <v>3.3961379418931017</v>
          </cell>
          <cell r="C16">
            <v>27.13838821123899</v>
          </cell>
          <cell r="D16">
            <v>0.9819437899392085</v>
          </cell>
          <cell r="E16">
            <v>-2.9700018406635706</v>
          </cell>
          <cell r="F16">
            <v>-0.91667500598123297</v>
          </cell>
          <cell r="G16">
            <v>1.0354567876788394</v>
          </cell>
          <cell r="H16">
            <v>-5.1142584877357535</v>
          </cell>
          <cell r="I16">
            <v>-4.5180273444063062</v>
          </cell>
          <cell r="J16">
            <v>5.8441401912697728</v>
          </cell>
          <cell r="K16">
            <v>6.0069252306402348</v>
          </cell>
          <cell r="L16">
            <v>2.5977524440483251</v>
          </cell>
          <cell r="M16">
            <v>-3.9556220125743948</v>
          </cell>
          <cell r="N16">
            <v>0.28017878983766309</v>
          </cell>
          <cell r="O16">
            <v>8.0258989240312957</v>
          </cell>
          <cell r="P16">
            <v>5.825759240568658</v>
          </cell>
          <cell r="Q16">
            <v>16.459678009000228</v>
          </cell>
        </row>
        <row r="17">
          <cell r="A17">
            <v>2015</v>
          </cell>
          <cell r="B17">
            <v>3.4786603609380222</v>
          </cell>
          <cell r="C17">
            <v>22.047939416456217</v>
          </cell>
          <cell r="D17">
            <v>1.482680688017183</v>
          </cell>
          <cell r="E17">
            <v>-0.8131305724250808</v>
          </cell>
          <cell r="F17">
            <v>0.55978541175562668</v>
          </cell>
          <cell r="G17">
            <v>-7.8185604420896198</v>
          </cell>
          <cell r="H17">
            <v>-3.8647112493729594</v>
          </cell>
          <cell r="I17">
            <v>-2.3920043478814534</v>
          </cell>
          <cell r="J17">
            <v>3.0141198609058506</v>
          </cell>
          <cell r="K17">
            <v>0.67946312225710415</v>
          </cell>
          <cell r="L17">
            <v>6.154079641023543</v>
          </cell>
          <cell r="M17">
            <v>4.2714697559085977</v>
          </cell>
          <cell r="N17">
            <v>11.396959268756191</v>
          </cell>
          <cell r="O17">
            <v>0.43992767585616832</v>
          </cell>
          <cell r="P17">
            <v>3.6156425539538191</v>
          </cell>
          <cell r="Q17">
            <v>11.878061938884855</v>
          </cell>
        </row>
        <row r="18">
          <cell r="A18">
            <v>2016</v>
          </cell>
          <cell r="B18">
            <v>2.3175193126609486</v>
          </cell>
          <cell r="C18">
            <v>-1.3133442778689641</v>
          </cell>
          <cell r="D18">
            <v>-3.4167236120595135E-2</v>
          </cell>
          <cell r="E18">
            <v>-0.32416396530028635</v>
          </cell>
          <cell r="F18">
            <v>-0.19000158334654316</v>
          </cell>
          <cell r="G18">
            <v>2.4491462571144922</v>
          </cell>
          <cell r="H18">
            <v>0.8683333333333394</v>
          </cell>
          <cell r="I18">
            <v>-0.67083892365771192</v>
          </cell>
          <cell r="J18">
            <v>-1.8924999999999983</v>
          </cell>
          <cell r="K18">
            <v>6.0773480662983417</v>
          </cell>
          <cell r="L18">
            <v>-3.882499999999979</v>
          </cell>
          <cell r="M18">
            <v>4.0009000150002407</v>
          </cell>
          <cell r="N18">
            <v>1.1991766598055165</v>
          </cell>
          <cell r="O18">
            <v>-1.6950141251176944</v>
          </cell>
          <cell r="P18">
            <v>1.4241547987100347</v>
          </cell>
          <cell r="Q18">
            <v>16.108199098340876</v>
          </cell>
        </row>
        <row r="19">
          <cell r="A19">
            <v>2017</v>
          </cell>
          <cell r="B19">
            <v>3.9403811695715802</v>
          </cell>
          <cell r="C19">
            <v>-3.4038995803180256</v>
          </cell>
          <cell r="D19">
            <v>3.8897271522295682</v>
          </cell>
          <cell r="E19">
            <v>0.61699495033944629</v>
          </cell>
          <cell r="F19">
            <v>2.2885339522922976</v>
          </cell>
          <cell r="G19">
            <v>1.572311696762668</v>
          </cell>
          <cell r="H19">
            <v>7.9476545331372392</v>
          </cell>
          <cell r="I19">
            <v>-0.43458563350503709</v>
          </cell>
          <cell r="J19">
            <v>5.2408497481504241</v>
          </cell>
          <cell r="K19">
            <v>2.3433572146807364</v>
          </cell>
          <cell r="L19">
            <v>3.4558396407175138</v>
          </cell>
          <cell r="M19">
            <v>2.9343183839614255</v>
          </cell>
          <cell r="N19">
            <v>8.1168991584182635</v>
          </cell>
          <cell r="O19">
            <v>11.455092612215495</v>
          </cell>
          <cell r="P19">
            <v>7.4011995727548907</v>
          </cell>
          <cell r="Q19">
            <v>4.8696987748598559</v>
          </cell>
        </row>
        <row r="20">
          <cell r="A20">
            <v>2018</v>
          </cell>
          <cell r="B20">
            <v>8.3060383331499565E-2</v>
          </cell>
          <cell r="C20">
            <v>15.730995174487745</v>
          </cell>
          <cell r="D20">
            <v>-0.402814889707372</v>
          </cell>
          <cell r="E20">
            <v>2.9904445367677539</v>
          </cell>
          <cell r="F20">
            <v>-2.2022332506203242</v>
          </cell>
          <cell r="G20">
            <v>-9.025970385912089</v>
          </cell>
          <cell r="H20">
            <v>-1.8352696269764834</v>
          </cell>
          <cell r="I20">
            <v>-0.63618591796151236</v>
          </cell>
          <cell r="J20">
            <v>-14.471464660731726</v>
          </cell>
          <cell r="K20">
            <v>-4.5126229092946488</v>
          </cell>
          <cell r="L20">
            <v>1.2151482899930244</v>
          </cell>
          <cell r="M20">
            <v>2.6669572866472748</v>
          </cell>
          <cell r="N20">
            <v>1.8218515556571475</v>
          </cell>
          <cell r="O20">
            <v>10.513545992485433</v>
          </cell>
          <cell r="P20">
            <v>-0.40774797656021633</v>
          </cell>
          <cell r="Q20">
            <v>1.160037230693419</v>
          </cell>
        </row>
        <row r="21">
          <cell r="A21">
            <v>2019</v>
          </cell>
          <cell r="B21">
            <v>-2.2783501926028009</v>
          </cell>
          <cell r="C21">
            <v>5.0397697659135332</v>
          </cell>
          <cell r="D21">
            <v>-0.96438153092547907</v>
          </cell>
          <cell r="E21">
            <v>-1.0367167141324103</v>
          </cell>
          <cell r="F21">
            <v>-5.036139349324813</v>
          </cell>
          <cell r="G21">
            <v>-10.277107797397932</v>
          </cell>
          <cell r="H21">
            <v>-6.8023763487806264</v>
          </cell>
          <cell r="I21">
            <v>-5.2365566777757948</v>
          </cell>
          <cell r="J21">
            <v>3.8539572893959502</v>
          </cell>
          <cell r="K21">
            <v>7.7170418006431873E-2</v>
          </cell>
          <cell r="L21">
            <v>-0.42392177318527047</v>
          </cell>
          <cell r="M21">
            <v>-5.3075739079702089E-3</v>
          </cell>
          <cell r="N21">
            <v>-10.959928788887495</v>
          </cell>
          <cell r="O21">
            <v>7.0322984700724476</v>
          </cell>
          <cell r="P21">
            <v>-7.8227138303184063</v>
          </cell>
          <cell r="Q21">
            <v>-9.1759070705157342</v>
          </cell>
        </row>
        <row r="23">
          <cell r="A23" t="str">
            <v>2º Trim 15</v>
          </cell>
          <cell r="B23">
            <v>3.7993795025756896</v>
          </cell>
          <cell r="C23">
            <v>32.358628662702756</v>
          </cell>
          <cell r="D23">
            <v>-1.7975416287143275E-2</v>
          </cell>
          <cell r="E23">
            <v>-2.5758112043449302</v>
          </cell>
          <cell r="F23">
            <v>0.71061849089144857</v>
          </cell>
          <cell r="G23">
            <v>-10.940708264917362</v>
          </cell>
          <cell r="H23">
            <v>-2.0064143815953344</v>
          </cell>
          <cell r="I23">
            <v>-5.8256503995647932</v>
          </cell>
          <cell r="J23">
            <v>3.4436907398636407</v>
          </cell>
          <cell r="K23">
            <v>-4.8615098749571075</v>
          </cell>
          <cell r="L23">
            <v>9.9748156922521218</v>
          </cell>
          <cell r="M23">
            <v>-0.29987134731919696</v>
          </cell>
          <cell r="N23">
            <v>17.823256517074199</v>
          </cell>
          <cell r="O23">
            <v>-4.133056606480821</v>
          </cell>
          <cell r="P23">
            <v>5.1089258301278733</v>
          </cell>
          <cell r="Q23">
            <v>22.250752956870784</v>
          </cell>
        </row>
        <row r="24">
          <cell r="A24" t="str">
            <v>3º Trim 15</v>
          </cell>
          <cell r="B24">
            <v>3.7431831861041616</v>
          </cell>
          <cell r="C24">
            <v>10.393967497837494</v>
          </cell>
          <cell r="D24">
            <v>2.3933941375996852</v>
          </cell>
          <cell r="E24">
            <v>3.1559295037197046</v>
          </cell>
          <cell r="F24">
            <v>-0.60802368528598549</v>
          </cell>
          <cell r="G24">
            <v>-9.994515373752634</v>
          </cell>
          <cell r="H24">
            <v>-2.5548741129693866</v>
          </cell>
          <cell r="I24">
            <v>2.1799864709601309</v>
          </cell>
          <cell r="J24">
            <v>-2.1203403863104455</v>
          </cell>
          <cell r="K24">
            <v>5.7140561414080508</v>
          </cell>
          <cell r="L24">
            <v>-0.28437098595118471</v>
          </cell>
          <cell r="M24">
            <v>6.4118018872727305</v>
          </cell>
          <cell r="N24">
            <v>5.1919870607242586</v>
          </cell>
          <cell r="O24">
            <v>5.111827017823444</v>
          </cell>
          <cell r="P24">
            <v>-3.1831555373839819</v>
          </cell>
          <cell r="Q24">
            <v>11.115818122761638</v>
          </cell>
        </row>
        <row r="25">
          <cell r="A25" t="str">
            <v>4º Trim 15</v>
          </cell>
          <cell r="B25">
            <v>3.5301203014179663</v>
          </cell>
          <cell r="C25">
            <v>-8.7005140784784629</v>
          </cell>
          <cell r="D25">
            <v>4.0414080495894353</v>
          </cell>
          <cell r="E25">
            <v>-3.2181298290693121</v>
          </cell>
          <cell r="F25">
            <v>4.0167832741667695</v>
          </cell>
          <cell r="G25">
            <v>-2.1258588332606365</v>
          </cell>
          <cell r="H25">
            <v>6.8596566229361002</v>
          </cell>
          <cell r="I25">
            <v>5.3869589377858631</v>
          </cell>
          <cell r="J25">
            <v>2.1352193649911015</v>
          </cell>
          <cell r="K25">
            <v>14.384116823095255</v>
          </cell>
          <cell r="L25">
            <v>6.051466498798618</v>
          </cell>
          <cell r="M25">
            <v>12.330458145534678</v>
          </cell>
          <cell r="N25">
            <v>8.065373892678295</v>
          </cell>
          <cell r="O25">
            <v>8.4479585858076689</v>
          </cell>
          <cell r="P25">
            <v>-1.2014992515576637</v>
          </cell>
          <cell r="Q25">
            <v>2.2859975462532702</v>
          </cell>
        </row>
        <row r="26">
          <cell r="A26" t="str">
            <v>1º Trim 16</v>
          </cell>
          <cell r="B26">
            <v>3.9713541666666572</v>
          </cell>
          <cell r="C26">
            <v>-4.1619797525308968</v>
          </cell>
          <cell r="D26">
            <v>1.9721101920842159</v>
          </cell>
          <cell r="E26">
            <v>2.051299850751434</v>
          </cell>
          <cell r="F26">
            <v>-5.0776886361319384E-2</v>
          </cell>
          <cell r="G26">
            <v>0.30990702789159741</v>
          </cell>
          <cell r="H26">
            <v>2.0704426463588703</v>
          </cell>
          <cell r="I26">
            <v>2.6511279220336803</v>
          </cell>
          <cell r="J26">
            <v>-3.399734395750329</v>
          </cell>
          <cell r="K26">
            <v>11.237807873131715</v>
          </cell>
          <cell r="L26">
            <v>-1.1051777747735514</v>
          </cell>
          <cell r="M26">
            <v>5.2104484289499737</v>
          </cell>
          <cell r="N26">
            <v>3.272282442488688</v>
          </cell>
          <cell r="O26">
            <v>2.6197994378708529</v>
          </cell>
          <cell r="P26">
            <v>5.5201336561082996</v>
          </cell>
          <cell r="Q26">
            <v>16.589619667997454</v>
          </cell>
        </row>
        <row r="27">
          <cell r="A27" t="str">
            <v>2º Trim 16</v>
          </cell>
          <cell r="B27">
            <v>2.1028814800026794</v>
          </cell>
          <cell r="C27">
            <v>-3.5558493060145082</v>
          </cell>
          <cell r="D27">
            <v>-0.96788093738607017</v>
          </cell>
          <cell r="E27">
            <v>-0.64983164983163988</v>
          </cell>
          <cell r="F27">
            <v>3.7275193409022336</v>
          </cell>
          <cell r="G27">
            <v>-0.98192222655741546</v>
          </cell>
          <cell r="H27">
            <v>1.9389865563596231E-2</v>
          </cell>
          <cell r="I27">
            <v>-1.0910658619088451</v>
          </cell>
          <cell r="J27">
            <v>-5.3434084469032399</v>
          </cell>
          <cell r="K27">
            <v>7.5658005594311248</v>
          </cell>
          <cell r="L27">
            <v>-2.1975441186338287</v>
          </cell>
          <cell r="M27">
            <v>5.5432446951383554</v>
          </cell>
          <cell r="N27">
            <v>1.9179916317991541</v>
          </cell>
          <cell r="O27">
            <v>2.1712826028502263</v>
          </cell>
          <cell r="P27">
            <v>-2.1087789384066014</v>
          </cell>
          <cell r="Q27">
            <v>20.659834530659495</v>
          </cell>
        </row>
        <row r="28">
          <cell r="A28" t="str">
            <v>3º Trim 16</v>
          </cell>
          <cell r="B28">
            <v>1.691617753742662</v>
          </cell>
          <cell r="C28">
            <v>-4.7888774459320445</v>
          </cell>
          <cell r="D28">
            <v>-0.86418118005428823</v>
          </cell>
          <cell r="E28">
            <v>-4.9896115343449026</v>
          </cell>
          <cell r="F28">
            <v>0.64345319883376817</v>
          </cell>
          <cell r="G28">
            <v>7.6738032234784583</v>
          </cell>
          <cell r="H28">
            <v>6.198274958969165</v>
          </cell>
          <cell r="I28">
            <v>-1.5221750994509335</v>
          </cell>
          <cell r="J28">
            <v>-0.97172253791062246</v>
          </cell>
          <cell r="K28">
            <v>6.6183317812957227</v>
          </cell>
          <cell r="L28">
            <v>-7.0035520407479481</v>
          </cell>
          <cell r="M28">
            <v>2.2055914545694293</v>
          </cell>
          <cell r="N28">
            <v>-0.19544412993667493</v>
          </cell>
          <cell r="O28">
            <v>-9.4403058870063887</v>
          </cell>
          <cell r="P28">
            <v>1.0776859504132261</v>
          </cell>
          <cell r="Q28">
            <v>16.51707884031768</v>
          </cell>
        </row>
        <row r="29">
          <cell r="A29" t="str">
            <v>4º Trim 16</v>
          </cell>
          <cell r="B29">
            <v>1.5672745194677162</v>
          </cell>
          <cell r="C29">
            <v>8.2861498257839941</v>
          </cell>
          <cell r="D29">
            <v>-0.21403404787778868</v>
          </cell>
          <cell r="E29">
            <v>2.6846992329430748</v>
          </cell>
          <cell r="F29">
            <v>-4.9349804941482489</v>
          </cell>
          <cell r="G29">
            <v>3.0361349835749962</v>
          </cell>
          <cell r="H29">
            <v>-4.3476858571197994</v>
          </cell>
          <cell r="I29">
            <v>-2.6294794229107197</v>
          </cell>
          <cell r="J29">
            <v>2.0527955402525322</v>
          </cell>
          <cell r="K29">
            <v>-0.456549118387926</v>
          </cell>
          <cell r="L29">
            <v>-5.1586269665843218</v>
          </cell>
          <cell r="M29">
            <v>3.1370640713706166</v>
          </cell>
          <cell r="N29">
            <v>-0.12572939166317099</v>
          </cell>
          <cell r="O29">
            <v>-1.8366034094564014</v>
          </cell>
          <cell r="P29">
            <v>1.3653247665897084</v>
          </cell>
          <cell r="Q29">
            <v>10.960709922191512</v>
          </cell>
        </row>
        <row r="30">
          <cell r="A30" t="str">
            <v>1º Trim 17</v>
          </cell>
          <cell r="B30">
            <v>3.7702270704940162</v>
          </cell>
          <cell r="C30">
            <v>-5.9087860496311606</v>
          </cell>
          <cell r="D30">
            <v>3.4824870118987974</v>
          </cell>
          <cell r="E30">
            <v>3.0610162573992739E-2</v>
          </cell>
          <cell r="F30">
            <v>5.1886472939104351</v>
          </cell>
          <cell r="G30">
            <v>5.4016344428941636</v>
          </cell>
          <cell r="H30">
            <v>5.4458248676015018</v>
          </cell>
          <cell r="I30">
            <v>-1.1983800292126006</v>
          </cell>
          <cell r="J30">
            <v>5.3065713500137406</v>
          </cell>
          <cell r="K30">
            <v>0.97460968301528794</v>
          </cell>
          <cell r="L30">
            <v>2.5323809849287358</v>
          </cell>
          <cell r="M30">
            <v>7.2356154525530627</v>
          </cell>
          <cell r="N30">
            <v>5.9094498552250627</v>
          </cell>
          <cell r="O30">
            <v>3.1243659971596855</v>
          </cell>
          <cell r="P30">
            <v>3.6028176295721721</v>
          </cell>
          <cell r="Q30">
            <v>6.1428013577243377</v>
          </cell>
        </row>
        <row r="31">
          <cell r="A31" t="str">
            <v>2º Trim 17</v>
          </cell>
          <cell r="B31">
            <v>2.753698755132632</v>
          </cell>
          <cell r="C31">
            <v>-2.9228344298245759</v>
          </cell>
          <cell r="D31">
            <v>3.1294976068547697</v>
          </cell>
          <cell r="E31">
            <v>-0.59985766089403114</v>
          </cell>
          <cell r="F31">
            <v>1.2688880278961534</v>
          </cell>
          <cell r="G31">
            <v>3.671110527352738</v>
          </cell>
          <cell r="H31">
            <v>2.1292407108239217</v>
          </cell>
          <cell r="I31">
            <v>-1.341156747694896</v>
          </cell>
          <cell r="J31">
            <v>11.457590876692777</v>
          </cell>
          <cell r="K31">
            <v>1.0432984522839632</v>
          </cell>
          <cell r="L31">
            <v>2.665431717608314</v>
          </cell>
          <cell r="M31">
            <v>1.4474312072530608</v>
          </cell>
          <cell r="N31">
            <v>4.4633473462953219</v>
          </cell>
          <cell r="O31">
            <v>-2.4672675833936353</v>
          </cell>
          <cell r="P31">
            <v>5.7367452751296213</v>
          </cell>
          <cell r="Q31">
            <v>1.4814187759248227</v>
          </cell>
        </row>
        <row r="32">
          <cell r="A32" t="str">
            <v>3º Trim 17</v>
          </cell>
          <cell r="B32">
            <v>6.7641622620707551</v>
          </cell>
          <cell r="C32">
            <v>6.4866143861546703</v>
          </cell>
          <cell r="D32">
            <v>5.1668280952539902</v>
          </cell>
          <cell r="E32">
            <v>4.1151717968258055</v>
          </cell>
          <cell r="F32">
            <v>0.79251440178479982</v>
          </cell>
          <cell r="G32">
            <v>-1.9309332312013225</v>
          </cell>
          <cell r="H32">
            <v>18.36774957253715</v>
          </cell>
          <cell r="I32">
            <v>-1.6759030513454007</v>
          </cell>
          <cell r="J32">
            <v>5.6464756213499925</v>
          </cell>
          <cell r="K32">
            <v>1.871607711023799</v>
          </cell>
          <cell r="L32">
            <v>6.8715768232920311</v>
          </cell>
          <cell r="M32">
            <v>-2.9031321570258228E-2</v>
          </cell>
          <cell r="N32">
            <v>10.206631102707831</v>
          </cell>
          <cell r="O32">
            <v>25.660624590521934</v>
          </cell>
          <cell r="P32">
            <v>8.4020146520146426</v>
          </cell>
          <cell r="Q32">
            <v>14.452756996397881</v>
          </cell>
        </row>
        <row r="33">
          <cell r="A33" t="str">
            <v>4º Trim 17</v>
          </cell>
          <cell r="B33">
            <v>2.4682971014492665</v>
          </cell>
          <cell r="C33">
            <v>-11.178146472264132</v>
          </cell>
          <cell r="D33">
            <v>3.7783790918690698</v>
          </cell>
          <cell r="E33">
            <v>-1.100845291920578</v>
          </cell>
          <cell r="F33">
            <v>1.9766089870733765</v>
          </cell>
          <cell r="G33">
            <v>-0.66340332345743036</v>
          </cell>
          <cell r="H33">
            <v>5.8670802845871322</v>
          </cell>
          <cell r="I33">
            <v>2.5434433785121797</v>
          </cell>
          <cell r="J33">
            <v>-0.80974261752515986</v>
          </cell>
          <cell r="K33">
            <v>5.5068796457377971</v>
          </cell>
          <cell r="L33">
            <v>1.9227473695033694</v>
          </cell>
          <cell r="M33">
            <v>3.1580271766482184</v>
          </cell>
          <cell r="N33">
            <v>11.875403486120078</v>
          </cell>
          <cell r="O33">
            <v>20.606835086339672</v>
          </cell>
          <cell r="P33">
            <v>11.914430028721384</v>
          </cell>
          <cell r="Q33">
            <v>-2.9005244704586914</v>
          </cell>
        </row>
        <row r="34">
          <cell r="A34" t="str">
            <v>1º Trim 18</v>
          </cell>
          <cell r="B34">
            <v>2.3882872296503166</v>
          </cell>
          <cell r="C34">
            <v>6.447359041984484</v>
          </cell>
          <cell r="D34">
            <v>2.0535078059208161</v>
          </cell>
          <cell r="E34">
            <v>6.2255618646084798</v>
          </cell>
          <cell r="F34">
            <v>-1.2846931547427261</v>
          </cell>
          <cell r="G34">
            <v>-4.0595057992940156</v>
          </cell>
          <cell r="H34">
            <v>2.0184471539579647</v>
          </cell>
          <cell r="I34">
            <v>-3.8201794173974264</v>
          </cell>
          <cell r="J34">
            <v>-8.6227154046997327</v>
          </cell>
          <cell r="K34">
            <v>5.4413694008871119</v>
          </cell>
          <cell r="L34">
            <v>-0.91327244850344869</v>
          </cell>
          <cell r="M34">
            <v>4.865326541195131</v>
          </cell>
          <cell r="N34">
            <v>6.2880576612402024</v>
          </cell>
          <cell r="O34">
            <v>17.28637943471702</v>
          </cell>
          <cell r="P34">
            <v>4.2011040763497078</v>
          </cell>
          <cell r="Q34">
            <v>3.6733076748924418</v>
          </cell>
        </row>
        <row r="35">
          <cell r="A35" t="str">
            <v>2º Trim 18</v>
          </cell>
          <cell r="B35">
            <v>0.97047350226759477</v>
          </cell>
          <cell r="C35">
            <v>23.345451978398231</v>
          </cell>
          <cell r="D35">
            <v>0.52901466960923926</v>
          </cell>
          <cell r="E35">
            <v>4.9266962154790264</v>
          </cell>
          <cell r="F35">
            <v>-3.0607364897178257</v>
          </cell>
          <cell r="G35">
            <v>-5.5017103762827873</v>
          </cell>
          <cell r="H35">
            <v>-0.96807871175930416</v>
          </cell>
          <cell r="I35">
            <v>-0.52336448598131824</v>
          </cell>
          <cell r="J35">
            <v>-24.840927258193432</v>
          </cell>
          <cell r="K35">
            <v>-8.5795789277851924</v>
          </cell>
          <cell r="L35">
            <v>-0.6649291633253398</v>
          </cell>
          <cell r="M35">
            <v>2.6277830040765053</v>
          </cell>
          <cell r="N35">
            <v>11.227088376772414</v>
          </cell>
          <cell r="O35">
            <v>21.660820291419313</v>
          </cell>
          <cell r="P35">
            <v>0.96488453021194687</v>
          </cell>
          <cell r="Q35">
            <v>1.3708152597041732</v>
          </cell>
        </row>
        <row r="36">
          <cell r="A36" t="str">
            <v>3º Trim 18</v>
          </cell>
          <cell r="B36">
            <v>-1.6522399392558782</v>
          </cell>
          <cell r="C36">
            <v>13.874869060089523</v>
          </cell>
          <cell r="D36">
            <v>-1.5053353658536395</v>
          </cell>
          <cell r="E36">
            <v>-2.6159182764217377</v>
          </cell>
          <cell r="F36">
            <v>-1.2388912749017038</v>
          </cell>
          <cell r="G36">
            <v>-13.095974224623305</v>
          </cell>
          <cell r="H36">
            <v>-8.8866048113784188</v>
          </cell>
          <cell r="I36">
            <v>2.5600977862284253</v>
          </cell>
          <cell r="J36">
            <v>-12.675558412341289</v>
          </cell>
          <cell r="K36">
            <v>-4.6696062220589312</v>
          </cell>
          <cell r="L36">
            <v>2.4613102262382398</v>
          </cell>
          <cell r="M36">
            <v>3.1395198760970402</v>
          </cell>
          <cell r="N36">
            <v>7.6560154407033991</v>
          </cell>
          <cell r="O36">
            <v>5.2050747306221723</v>
          </cell>
          <cell r="P36">
            <v>-3.8135465379393594</v>
          </cell>
          <cell r="Q36">
            <v>-3.5491211930469859</v>
          </cell>
        </row>
        <row r="37">
          <cell r="A37" t="str">
            <v>4º Trim 18</v>
          </cell>
          <cell r="B37">
            <v>-1.2880820836622178</v>
          </cell>
          <cell r="C37">
            <v>19.62641509433962</v>
          </cell>
          <cell r="D37">
            <v>-2.6232948583420779</v>
          </cell>
          <cell r="E37">
            <v>3.7931491419863335</v>
          </cell>
          <cell r="F37">
            <v>-3.2327297116029428</v>
          </cell>
          <cell r="G37">
            <v>-13.687350061596305</v>
          </cell>
          <cell r="H37">
            <v>1.4905882727648958</v>
          </cell>
          <cell r="I37">
            <v>-0.72579571181250913</v>
          </cell>
          <cell r="J37">
            <v>-11.581197965596544</v>
          </cell>
          <cell r="K37">
            <v>-9.9802134548507127</v>
          </cell>
          <cell r="L37">
            <v>4.011702199206411</v>
          </cell>
          <cell r="M37">
            <v>6.0983046713019462E-2</v>
          </cell>
          <cell r="N37">
            <v>-16.451715283187639</v>
          </cell>
          <cell r="O37">
            <v>0.90197783090630423</v>
          </cell>
          <cell r="P37">
            <v>-2.7168141592920279</v>
          </cell>
          <cell r="Q37">
            <v>4.0883318412413985</v>
          </cell>
        </row>
        <row r="38">
          <cell r="A38" t="str">
            <v>1º Trim 19</v>
          </cell>
          <cell r="B38">
            <v>-3.6663668227922699</v>
          </cell>
          <cell r="C38">
            <v>11.142732782000223</v>
          </cell>
          <cell r="D38">
            <v>-1.0029198933603993</v>
          </cell>
          <cell r="E38">
            <v>-7.3618846424679418E-2</v>
          </cell>
          <cell r="F38">
            <v>-2.3875534100916695</v>
          </cell>
          <cell r="G38">
            <v>-19.576215505913254</v>
          </cell>
          <cell r="H38">
            <v>-2.5884757098182547</v>
          </cell>
          <cell r="I38">
            <v>-0.88381191923426172</v>
          </cell>
          <cell r="J38">
            <v>-3.6252589470676497</v>
          </cell>
          <cell r="K38">
            <v>-4.7487854011138637</v>
          </cell>
          <cell r="L38">
            <v>3.7944025834230217</v>
          </cell>
          <cell r="M38">
            <v>2.5946826458781942</v>
          </cell>
          <cell r="N38">
            <v>-13.10943528586462</v>
          </cell>
          <cell r="O38">
            <v>9.097008666480292</v>
          </cell>
          <cell r="P38">
            <v>-9.2996108949416367</v>
          </cell>
          <cell r="Q38">
            <v>-17.860457498498661</v>
          </cell>
        </row>
        <row r="39">
          <cell r="A39" t="str">
            <v>2º Trim 19</v>
          </cell>
          <cell r="B39">
            <v>-1.7055627100543376</v>
          </cell>
          <cell r="C39">
            <v>-0.25182429532122796</v>
          </cell>
          <cell r="D39">
            <v>-0.12913640032283524</v>
          </cell>
          <cell r="E39">
            <v>0.48740861088545273</v>
          </cell>
          <cell r="F39">
            <v>-6.7653346489064319</v>
          </cell>
          <cell r="G39">
            <v>-11.117814647226425</v>
          </cell>
          <cell r="H39">
            <v>-8.9480241510398599</v>
          </cell>
          <cell r="I39">
            <v>-4.4310067985377941</v>
          </cell>
          <cell r="J39">
            <v>20.450097847358123</v>
          </cell>
          <cell r="K39">
            <v>5.5962555962556308</v>
          </cell>
          <cell r="L39">
            <v>0.40700999024522844</v>
          </cell>
          <cell r="M39">
            <v>4.8032265949645705</v>
          </cell>
          <cell r="N39">
            <v>-16.470687998190968</v>
          </cell>
          <cell r="O39">
            <v>1.4998613806487526</v>
          </cell>
          <cell r="P39">
            <v>-8.1529061569794834</v>
          </cell>
          <cell r="Q39">
            <v>-9.4302877362372328</v>
          </cell>
        </row>
        <row r="40">
          <cell r="A40" t="str">
            <v>3º Trim 19</v>
          </cell>
          <cell r="B40">
            <v>-4.0208764398876014</v>
          </cell>
          <cell r="C40">
            <v>4.9673858504766741</v>
          </cell>
          <cell r="D40">
            <v>-1.8378796672470514</v>
          </cell>
          <cell r="E40">
            <v>-1.339825495898836</v>
          </cell>
          <cell r="F40">
            <v>-5.9008496688298635</v>
          </cell>
          <cell r="G40">
            <v>-3.0783058083361396</v>
          </cell>
          <cell r="H40">
            <v>-4.6281898838379476</v>
          </cell>
          <cell r="I40">
            <v>-8.4320995828643248</v>
          </cell>
          <cell r="J40">
            <v>0.61094549335687987</v>
          </cell>
          <cell r="K40">
            <v>-3.6071050011241823</v>
          </cell>
          <cell r="L40">
            <v>-4.3370956596136807</v>
          </cell>
          <cell r="M40">
            <v>-1.9896762083528898</v>
          </cell>
          <cell r="N40">
            <v>-14.373932840068292</v>
          </cell>
          <cell r="O40">
            <v>6.3048924864403659</v>
          </cell>
          <cell r="P40">
            <v>-5.8028292713528344</v>
          </cell>
          <cell r="Q40">
            <v>-14.570783132530124</v>
          </cell>
        </row>
        <row r="41">
          <cell r="A41" t="str">
            <v>4º Trim 19</v>
          </cell>
          <cell r="B41">
            <v>0.3741964371382096</v>
          </cell>
          <cell r="C41">
            <v>5.2048831267152593</v>
          </cell>
          <cell r="D41">
            <v>-0.88492685475443977</v>
          </cell>
          <cell r="E41">
            <v>-3.1981104975902639</v>
          </cell>
          <cell r="F41">
            <v>-5.1323814804546686</v>
          </cell>
          <cell r="G41">
            <v>-5.9232271634615472</v>
          </cell>
          <cell r="H41">
            <v>-11.203514828181369</v>
          </cell>
          <cell r="I41">
            <v>-6.9689449325910431</v>
          </cell>
          <cell r="J41">
            <v>0.46163992086172811</v>
          </cell>
          <cell r="K41">
            <v>3.9031538282212779</v>
          </cell>
          <cell r="L41">
            <v>-1.4322201028094952</v>
          </cell>
          <cell r="M41">
            <v>-5.591784495368131</v>
          </cell>
          <cell r="N41">
            <v>2.4553648513312822</v>
          </cell>
          <cell r="O41">
            <v>11.128163704900402</v>
          </cell>
          <cell r="P41">
            <v>-7.9596106613299469</v>
          </cell>
          <cell r="Q41">
            <v>6.3732798165137723</v>
          </cell>
        </row>
        <row r="42">
          <cell r="A42" t="str">
            <v>1º Trim 20</v>
          </cell>
          <cell r="B42">
            <v>-1.3491322407186743</v>
          </cell>
          <cell r="C42">
            <v>2.3979514987196637</v>
          </cell>
          <cell r="D42">
            <v>-3.770197486535011</v>
          </cell>
          <cell r="E42">
            <v>2.0500336333643077</v>
          </cell>
          <cell r="F42">
            <v>-8.8849533865739971</v>
          </cell>
          <cell r="G42">
            <v>-4.7587925329847707</v>
          </cell>
          <cell r="H42">
            <v>-11.512666475954362</v>
          </cell>
          <cell r="I42">
            <v>3.1790787015824975</v>
          </cell>
          <cell r="J42">
            <v>-2.3940999888818766</v>
          </cell>
          <cell r="K42">
            <v>-4.2017852144434471</v>
          </cell>
          <cell r="L42">
            <v>-5.1853772361923234E-2</v>
          </cell>
          <cell r="M42">
            <v>-18.43776580663453</v>
          </cell>
          <cell r="N42">
            <v>-6.2401184108722418</v>
          </cell>
          <cell r="O42">
            <v>-13.148318983189839</v>
          </cell>
          <cell r="P42">
            <v>-15.440715440715437</v>
          </cell>
          <cell r="Q42">
            <v>12.578511847396243</v>
          </cell>
        </row>
        <row r="43">
          <cell r="A43" t="str">
            <v>2º Trim 20</v>
          </cell>
          <cell r="B43">
            <v>-23.653096440212181</v>
          </cell>
          <cell r="C43">
            <v>-2.3008291017586231</v>
          </cell>
          <cell r="D43">
            <v>-26.193631808630997</v>
          </cell>
          <cell r="E43">
            <v>-11.033144704931289</v>
          </cell>
          <cell r="F43">
            <v>-31.864681811768037</v>
          </cell>
          <cell r="G43">
            <v>-40.855268119767707</v>
          </cell>
          <cell r="H43">
            <v>-9.6624798259771154</v>
          </cell>
          <cell r="I43">
            <v>-20.022163437477658</v>
          </cell>
          <cell r="J43">
            <v>-10.588775474163796</v>
          </cell>
          <cell r="K43">
            <v>-45.432645981884768</v>
          </cell>
          <cell r="L43">
            <v>-17.13902847571191</v>
          </cell>
          <cell r="M43">
            <v>-33.871720116618079</v>
          </cell>
          <cell r="N43">
            <v>-9.5868160129944755</v>
          </cell>
          <cell r="O43">
            <v>-57.05935374614188</v>
          </cell>
          <cell r="P43">
            <v>-39.463719168969391</v>
          </cell>
          <cell r="Q43">
            <v>-12.610920984887485</v>
          </cell>
        </row>
        <row r="45">
          <cell r="A45">
            <v>42948</v>
          </cell>
          <cell r="B45">
            <v>10.065878705677193</v>
          </cell>
          <cell r="C45">
            <v>7.6467041800643045</v>
          </cell>
          <cell r="D45">
            <v>8.0640320160079995</v>
          </cell>
          <cell r="E45">
            <v>-6.9637883008340395E-2</v>
          </cell>
          <cell r="F45">
            <v>0.38775104394512994</v>
          </cell>
          <cell r="G45">
            <v>-1.3146447559207388</v>
          </cell>
          <cell r="H45">
            <v>44.258770643994922</v>
          </cell>
          <cell r="I45">
            <v>-2.1028951486697878</v>
          </cell>
          <cell r="J45">
            <v>9.5486459378134327</v>
          </cell>
          <cell r="K45">
            <v>-0.28105677346823654</v>
          </cell>
          <cell r="L45">
            <v>21.63444431265566</v>
          </cell>
          <cell r="M45">
            <v>-7.4622531939605068</v>
          </cell>
          <cell r="N45">
            <v>11.4109165808445</v>
          </cell>
          <cell r="O45">
            <v>62.549568462794525</v>
          </cell>
          <cell r="P45">
            <v>4.9738478239415969</v>
          </cell>
          <cell r="Q45">
            <v>19.754601226993856</v>
          </cell>
        </row>
        <row r="46">
          <cell r="A46">
            <v>42979</v>
          </cell>
          <cell r="B46">
            <v>3.4055727554179498</v>
          </cell>
          <cell r="C46">
            <v>-1.5427053534940711</v>
          </cell>
          <cell r="D46">
            <v>2.8897715988083377</v>
          </cell>
          <cell r="E46">
            <v>-6.2878569368330091</v>
          </cell>
          <cell r="F46">
            <v>2.203355569031757</v>
          </cell>
          <cell r="G46">
            <v>-7.5908530221084902E-2</v>
          </cell>
          <cell r="H46">
            <v>2.5305410122164176</v>
          </cell>
          <cell r="I46">
            <v>-0.99949005609383335</v>
          </cell>
          <cell r="J46">
            <v>-0.38902743142145368</v>
          </cell>
          <cell r="K46">
            <v>2.1143231359341428</v>
          </cell>
          <cell r="L46">
            <v>1.9762027935851023</v>
          </cell>
          <cell r="M46">
            <v>3.8436050364479826</v>
          </cell>
          <cell r="N46">
            <v>13.495290034704993</v>
          </cell>
          <cell r="O46">
            <v>14.764548632531358</v>
          </cell>
          <cell r="P46">
            <v>9.5195641406636895</v>
          </cell>
          <cell r="Q46">
            <v>6.2945866554762802</v>
          </cell>
        </row>
        <row r="47">
          <cell r="A47">
            <v>43009</v>
          </cell>
          <cell r="B47">
            <v>4.5912322274881632</v>
          </cell>
          <cell r="C47">
            <v>-6.6835788857449501</v>
          </cell>
          <cell r="D47">
            <v>6.217825779751692</v>
          </cell>
          <cell r="E47">
            <v>-10.715983645526279</v>
          </cell>
          <cell r="F47">
            <v>6.8429890848026815</v>
          </cell>
          <cell r="G47">
            <v>1.6935878609887141</v>
          </cell>
          <cell r="H47">
            <v>16.102243313201043</v>
          </cell>
          <cell r="I47">
            <v>5.7657271460722228</v>
          </cell>
          <cell r="J47">
            <v>6.8314559866499849</v>
          </cell>
          <cell r="K47">
            <v>8.3469250695577273</v>
          </cell>
          <cell r="L47">
            <v>5.485187899089297</v>
          </cell>
          <cell r="M47">
            <v>1.7298110369465007</v>
          </cell>
          <cell r="N47">
            <v>15.20485584218514</v>
          </cell>
          <cell r="O47">
            <v>29.674267100977232</v>
          </cell>
          <cell r="P47">
            <v>10.826210826210826</v>
          </cell>
          <cell r="Q47">
            <v>-2.2941021358881954</v>
          </cell>
        </row>
        <row r="48">
          <cell r="A48">
            <v>43040</v>
          </cell>
          <cell r="B48">
            <v>3.0919841039061708</v>
          </cell>
          <cell r="C48">
            <v>-12.607011822258457</v>
          </cell>
          <cell r="D48">
            <v>4.3057475804858711</v>
          </cell>
          <cell r="E48">
            <v>6.0093990600939833</v>
          </cell>
          <cell r="F48">
            <v>3.9975893933306565</v>
          </cell>
          <cell r="G48">
            <v>-1.3256484149855936</v>
          </cell>
          <cell r="H48">
            <v>3.7776263265505037</v>
          </cell>
          <cell r="I48">
            <v>2.5602104837077633</v>
          </cell>
          <cell r="J48">
            <v>-1.303396441822855</v>
          </cell>
          <cell r="K48">
            <v>6.9833191970596573</v>
          </cell>
          <cell r="L48">
            <v>-0.66455372661282297</v>
          </cell>
          <cell r="M48">
            <v>1.4609203798393082</v>
          </cell>
          <cell r="N48">
            <v>9.209039548022588</v>
          </cell>
          <cell r="O48">
            <v>22.914542117071178</v>
          </cell>
          <cell r="P48">
            <v>7.4145217057241695</v>
          </cell>
          <cell r="Q48">
            <v>-1.6484954208460465</v>
          </cell>
        </row>
        <row r="49">
          <cell r="A49">
            <v>43070</v>
          </cell>
          <cell r="B49">
            <v>-0.20063055316710177</v>
          </cell>
          <cell r="C49">
            <v>-14.456721915285442</v>
          </cell>
          <cell r="D49">
            <v>0.90546198033298708</v>
          </cell>
          <cell r="E49">
            <v>1.8992403038784431</v>
          </cell>
          <cell r="F49">
            <v>-4.8370567739290777</v>
          </cell>
          <cell r="G49">
            <v>-2.3113071832741952</v>
          </cell>
          <cell r="H49">
            <v>-1.3941071781688663</v>
          </cell>
          <cell r="I49">
            <v>-0.45643976979560819</v>
          </cell>
          <cell r="J49">
            <v>-6.9860279441117825</v>
          </cell>
          <cell r="K49">
            <v>1.2286173329552952</v>
          </cell>
          <cell r="L49">
            <v>1.0362694300518172</v>
          </cell>
          <cell r="M49">
            <v>6.4686856806821567</v>
          </cell>
          <cell r="N49">
            <v>11.436754176610989</v>
          </cell>
          <cell r="O49">
            <v>11.37964009388854</v>
          </cell>
          <cell r="P49">
            <v>17.886597938144334</v>
          </cell>
          <cell r="Q49">
            <v>-4.7219127603050737</v>
          </cell>
        </row>
        <row r="50">
          <cell r="A50">
            <v>43101</v>
          </cell>
          <cell r="B50">
            <v>2.4806793244919447</v>
          </cell>
          <cell r="C50">
            <v>5.0073637702503504</v>
          </cell>
          <cell r="D50">
            <v>4.1911476694085366</v>
          </cell>
          <cell r="E50">
            <v>6.8111773166221496</v>
          </cell>
          <cell r="F50">
            <v>0.18567380044952131</v>
          </cell>
          <cell r="G50">
            <v>-0.78154784597789728</v>
          </cell>
          <cell r="H50">
            <v>4.4792525419071012</v>
          </cell>
          <cell r="I50">
            <v>-4.8173261815605741</v>
          </cell>
          <cell r="J50">
            <v>-5.0694705219677019</v>
          </cell>
          <cell r="K50">
            <v>7.5811596922499547</v>
          </cell>
          <cell r="L50">
            <v>5.0381679389313092</v>
          </cell>
          <cell r="M50">
            <v>6.8382286078021224</v>
          </cell>
          <cell r="N50">
            <v>4.6256962144812519</v>
          </cell>
          <cell r="O50">
            <v>25.083447869624976</v>
          </cell>
          <cell r="P50">
            <v>7.1960044847620139</v>
          </cell>
          <cell r="Q50">
            <v>-5.8794384805945441</v>
          </cell>
        </row>
        <row r="51">
          <cell r="A51">
            <v>43132</v>
          </cell>
          <cell r="B51">
            <v>1.9006982156710421</v>
          </cell>
          <cell r="C51">
            <v>12.583208073867297</v>
          </cell>
          <cell r="D51">
            <v>2.9902299417744018</v>
          </cell>
          <cell r="E51">
            <v>5.5679967426710135</v>
          </cell>
          <cell r="F51">
            <v>-0.58956470472634237</v>
          </cell>
          <cell r="G51">
            <v>-5.6589441701481178</v>
          </cell>
          <cell r="H51">
            <v>1.8485915492957758</v>
          </cell>
          <cell r="I51">
            <v>-3.0193236714975882</v>
          </cell>
          <cell r="J51">
            <v>3.0296805997740393</v>
          </cell>
          <cell r="K51">
            <v>6.4126744624669811</v>
          </cell>
          <cell r="L51">
            <v>-1.757141454795331</v>
          </cell>
          <cell r="M51">
            <v>3.3976548795125154</v>
          </cell>
          <cell r="N51">
            <v>5.41455160744502</v>
          </cell>
          <cell r="O51">
            <v>24.536104336761738</v>
          </cell>
          <cell r="P51">
            <v>2.5497630331753527</v>
          </cell>
          <cell r="Q51">
            <v>-4.4611616515045398</v>
          </cell>
        </row>
        <row r="52">
          <cell r="A52">
            <v>43160</v>
          </cell>
          <cell r="B52">
            <v>2.7679072377033975</v>
          </cell>
          <cell r="C52">
            <v>1.7428014721801333</v>
          </cell>
          <cell r="D52">
            <v>-0.92126507740528041</v>
          </cell>
          <cell r="E52">
            <v>6.302648939409309</v>
          </cell>
          <cell r="F52">
            <v>-3.3621337340345576</v>
          </cell>
          <cell r="G52">
            <v>-5.6988041853512783</v>
          </cell>
          <cell r="H52">
            <v>-0.37082818294190645</v>
          </cell>
          <cell r="I52">
            <v>-3.629599839131302</v>
          </cell>
          <cell r="J52">
            <v>-23.383084577114417</v>
          </cell>
          <cell r="K52">
            <v>2.3623511904761898</v>
          </cell>
          <cell r="L52">
            <v>-5.9059059059059109</v>
          </cell>
          <cell r="M52">
            <v>4.3359196713829391</v>
          </cell>
          <cell r="N52">
            <v>8.7432691430136202</v>
          </cell>
          <cell r="O52">
            <v>3.7037037037036953</v>
          </cell>
          <cell r="P52">
            <v>3.1789437702956889</v>
          </cell>
          <cell r="Q52">
            <v>21.366796676276053</v>
          </cell>
        </row>
        <row r="53">
          <cell r="A53">
            <v>43191</v>
          </cell>
          <cell r="B53">
            <v>4.7899489595602915</v>
          </cell>
          <cell r="C53">
            <v>30.293744716821635</v>
          </cell>
          <cell r="D53">
            <v>3.2568393626615944</v>
          </cell>
          <cell r="E53">
            <v>8.0782844055798222</v>
          </cell>
          <cell r="F53">
            <v>2.4300965937976713</v>
          </cell>
          <cell r="G53">
            <v>-6.0211712149169614</v>
          </cell>
          <cell r="H53">
            <v>10.835427135678401</v>
          </cell>
          <cell r="I53">
            <v>-6.081835719362374</v>
          </cell>
          <cell r="J53">
            <v>-21.525004753755468</v>
          </cell>
          <cell r="K53">
            <v>-6.5152364928023871</v>
          </cell>
          <cell r="L53">
            <v>-3.1442725710241604</v>
          </cell>
          <cell r="M53">
            <v>5.3619047619047677</v>
          </cell>
          <cell r="N53">
            <v>8.0707730154224748</v>
          </cell>
          <cell r="O53">
            <v>39.788251366120221</v>
          </cell>
          <cell r="P53">
            <v>6.7706196142798518</v>
          </cell>
          <cell r="Q53">
            <v>10.437592802864899</v>
          </cell>
        </row>
        <row r="54">
          <cell r="A54">
            <v>43221</v>
          </cell>
          <cell r="B54">
            <v>-1.6900093370681475</v>
          </cell>
          <cell r="C54">
            <v>17.756500924817772</v>
          </cell>
          <cell r="D54">
            <v>-0.99762470308787954</v>
          </cell>
          <cell r="E54">
            <v>-0.1292889109895583</v>
          </cell>
          <cell r="F54">
            <v>-4.9893744802734972</v>
          </cell>
          <cell r="G54">
            <v>-2.3919826037628837</v>
          </cell>
          <cell r="H54">
            <v>-9.7905714039472542</v>
          </cell>
          <cell r="I54">
            <v>0.56162872329757363</v>
          </cell>
          <cell r="J54">
            <v>-29.514544767661505</v>
          </cell>
          <cell r="K54">
            <v>-9.0398600754855778</v>
          </cell>
          <cell r="L54">
            <v>1.4007003501750717</v>
          </cell>
          <cell r="M54">
            <v>1.6514966688561543</v>
          </cell>
          <cell r="N54">
            <v>10.089020771513347</v>
          </cell>
          <cell r="O54">
            <v>12.202882275874984</v>
          </cell>
          <cell r="P54">
            <v>2.6871774900204599</v>
          </cell>
          <cell r="Q54">
            <v>-6.6828777461009565</v>
          </cell>
        </row>
        <row r="55">
          <cell r="A55">
            <v>43252</v>
          </cell>
          <cell r="B55">
            <v>-9.4046835323950972E-3</v>
          </cell>
          <cell r="C55">
            <v>21.858205870194297</v>
          </cell>
          <cell r="D55">
            <v>-0.55296856810244321</v>
          </cell>
          <cell r="E55">
            <v>7.0534698521046693</v>
          </cell>
          <cell r="F55">
            <v>-6.1548519660035339</v>
          </cell>
          <cell r="G55">
            <v>-8.07627593942793</v>
          </cell>
          <cell r="H55">
            <v>-1.9609718767935789</v>
          </cell>
          <cell r="I55">
            <v>4.0499739718896421</v>
          </cell>
          <cell r="J55">
            <v>-23.404464549119879</v>
          </cell>
          <cell r="K55">
            <v>-10.177736202058014</v>
          </cell>
          <cell r="L55">
            <v>-0.27882891854213199</v>
          </cell>
          <cell r="M55">
            <v>0.92238889406502267</v>
          </cell>
          <cell r="N55">
            <v>15.592117849626931</v>
          </cell>
          <cell r="O55">
            <v>15.946158380821387</v>
          </cell>
          <cell r="P55">
            <v>-5.44387887153826</v>
          </cell>
          <cell r="Q55">
            <v>0.75462705536580188</v>
          </cell>
        </row>
        <row r="56">
          <cell r="A56">
            <v>43282</v>
          </cell>
          <cell r="B56">
            <v>-0.88267745494667338</v>
          </cell>
          <cell r="C56">
            <v>19.286290684120871</v>
          </cell>
          <cell r="D56">
            <v>-0.72632190586867296</v>
          </cell>
          <cell r="E56">
            <v>-11.753073682400483</v>
          </cell>
          <cell r="F56">
            <v>-1.153081510934399</v>
          </cell>
          <cell r="G56">
            <v>-11.404826274156392</v>
          </cell>
          <cell r="H56">
            <v>-3.4518337866991828</v>
          </cell>
          <cell r="I56">
            <v>3.1327033689399997</v>
          </cell>
          <cell r="J56">
            <v>-21.975115117076513</v>
          </cell>
          <cell r="K56">
            <v>-6.5231101901072179</v>
          </cell>
          <cell r="L56">
            <v>5.4147465437788043</v>
          </cell>
          <cell r="M56">
            <v>-1.4050850697763337</v>
          </cell>
          <cell r="N56">
            <v>19.244482991230598</v>
          </cell>
          <cell r="O56">
            <v>27.469496021220152</v>
          </cell>
          <cell r="P56">
            <v>-6.1823262312259857</v>
          </cell>
          <cell r="Q56">
            <v>-3.2069137918719832</v>
          </cell>
        </row>
        <row r="57">
          <cell r="A57">
            <v>43313</v>
          </cell>
          <cell r="B57">
            <v>-3.7584719654959855</v>
          </cell>
          <cell r="C57">
            <v>0.56006720806497867</v>
          </cell>
          <cell r="D57">
            <v>-3.1663734839366668</v>
          </cell>
          <cell r="E57">
            <v>1.8815331010453065</v>
          </cell>
          <cell r="F57">
            <v>0.90125779934633954</v>
          </cell>
          <cell r="G57">
            <v>-17.72945440297778</v>
          </cell>
          <cell r="H57">
            <v>-12.904755453190631</v>
          </cell>
          <cell r="I57">
            <v>-5.9946048556298592E-2</v>
          </cell>
          <cell r="J57">
            <v>-11.902581944698781</v>
          </cell>
          <cell r="K57">
            <v>-4.8008267568583278</v>
          </cell>
          <cell r="L57">
            <v>0.17552413456851923</v>
          </cell>
          <cell r="M57">
            <v>5.6374856186591273</v>
          </cell>
          <cell r="N57">
            <v>2.0983545941948449</v>
          </cell>
          <cell r="O57">
            <v>-14.400516610461366</v>
          </cell>
          <cell r="P57">
            <v>-2.9989658738365961</v>
          </cell>
          <cell r="Q57">
            <v>-6.7076502732240471</v>
          </cell>
        </row>
        <row r="58">
          <cell r="A58">
            <v>43344</v>
          </cell>
          <cell r="B58">
            <v>-0.19648203592814184</v>
          </cell>
          <cell r="C58">
            <v>22.413614195288972</v>
          </cell>
          <cell r="D58">
            <v>-0.55013994788146192</v>
          </cell>
          <cell r="E58">
            <v>3.652405868472357</v>
          </cell>
          <cell r="F58">
            <v>-3.4612341772151893</v>
          </cell>
          <cell r="G58">
            <v>-10.207957458930778</v>
          </cell>
          <cell r="H58">
            <v>-8.7565011820331051</v>
          </cell>
          <cell r="I58">
            <v>4.6873390336870386</v>
          </cell>
          <cell r="J58">
            <v>-4.0156218706188724</v>
          </cell>
          <cell r="K58">
            <v>-2.6568941823179131</v>
          </cell>
          <cell r="L58">
            <v>1.9784902597402549</v>
          </cell>
          <cell r="M58">
            <v>5.2967453733248249</v>
          </cell>
          <cell r="N58">
            <v>2.4025860562641981</v>
          </cell>
          <cell r="O58">
            <v>10.8851460311772</v>
          </cell>
          <cell r="P58">
            <v>-2.1436324167872698</v>
          </cell>
          <cell r="Q58">
            <v>-0.27635215159889981</v>
          </cell>
        </row>
        <row r="59">
          <cell r="A59">
            <v>43374</v>
          </cell>
          <cell r="B59">
            <v>0.50977060322854584</v>
          </cell>
          <cell r="C59">
            <v>17.492680886658292</v>
          </cell>
          <cell r="D59">
            <v>-0.8647724033070574</v>
          </cell>
          <cell r="E59">
            <v>10.117145899893501</v>
          </cell>
          <cell r="F59">
            <v>1.1591355599214239</v>
          </cell>
          <cell r="G59">
            <v>-11.725067385444731</v>
          </cell>
          <cell r="H59">
            <v>4.5517882025081207</v>
          </cell>
          <cell r="I59">
            <v>-4.7015908400040587</v>
          </cell>
          <cell r="J59">
            <v>-10.114224348335469</v>
          </cell>
          <cell r="K59">
            <v>-5.1447799521827591</v>
          </cell>
          <cell r="L59">
            <v>1.6373920809764826</v>
          </cell>
          <cell r="M59">
            <v>5.563256630625645</v>
          </cell>
          <cell r="N59">
            <v>-16.508605549701443</v>
          </cell>
          <cell r="O59">
            <v>-2.8133634765134587</v>
          </cell>
          <cell r="P59">
            <v>-2.1097420441450083</v>
          </cell>
          <cell r="Q59">
            <v>6.2702410939186706</v>
          </cell>
        </row>
        <row r="60">
          <cell r="A60">
            <v>43405</v>
          </cell>
          <cell r="B60">
            <v>-3.0368559608875501</v>
          </cell>
          <cell r="C60">
            <v>20.268221574344025</v>
          </cell>
          <cell r="D60">
            <v>-5.1505396705169346</v>
          </cell>
          <cell r="E60">
            <v>1.1601584606677875</v>
          </cell>
          <cell r="F60">
            <v>-7.5816109716051727</v>
          </cell>
          <cell r="G60">
            <v>-13.37616822429905</v>
          </cell>
          <cell r="H60">
            <v>-3.3492822966507276</v>
          </cell>
          <cell r="I60">
            <v>0.98667982239763319</v>
          </cell>
          <cell r="J60">
            <v>-13.610950453055707</v>
          </cell>
          <cell r="K60">
            <v>-14.807963354474978</v>
          </cell>
          <cell r="L60">
            <v>5.3622890078221701</v>
          </cell>
          <cell r="M60">
            <v>-4.1216702663786862</v>
          </cell>
          <cell r="N60">
            <v>-20.175892395240552</v>
          </cell>
          <cell r="O60">
            <v>-10.876960092922928</v>
          </cell>
          <cell r="P60">
            <v>-14.100500715307589</v>
          </cell>
          <cell r="Q60">
            <v>6.3852429939694701</v>
          </cell>
        </row>
        <row r="61">
          <cell r="A61">
            <v>43435</v>
          </cell>
          <cell r="B61">
            <v>-1.330652881485733</v>
          </cell>
          <cell r="C61">
            <v>21.40892237770602</v>
          </cell>
          <cell r="D61">
            <v>-1.8332690081049918</v>
          </cell>
          <cell r="E61">
            <v>0.70629782224838777</v>
          </cell>
          <cell r="F61">
            <v>-3.1983631272883883</v>
          </cell>
          <cell r="G61">
            <v>-16.002356175142353</v>
          </cell>
          <cell r="H61">
            <v>3.3590694876165514</v>
          </cell>
          <cell r="I61">
            <v>1.4553429027113225</v>
          </cell>
          <cell r="J61">
            <v>-10.992976980101446</v>
          </cell>
          <cell r="K61">
            <v>-9.9617215946223467</v>
          </cell>
          <cell r="L61">
            <v>5.0980392156862848</v>
          </cell>
          <cell r="M61">
            <v>-1.1414894596336183</v>
          </cell>
          <cell r="N61">
            <v>-12.695965047545627</v>
          </cell>
          <cell r="O61">
            <v>15.446456447080848</v>
          </cell>
          <cell r="P61">
            <v>7.8181023174464457</v>
          </cell>
          <cell r="Q61">
            <v>-0.42273790250045806</v>
          </cell>
        </row>
        <row r="62">
          <cell r="A62">
            <v>43466</v>
          </cell>
          <cell r="B62">
            <v>-2.5695931477515899</v>
          </cell>
          <cell r="C62">
            <v>9.5972750951713266</v>
          </cell>
          <cell r="D62">
            <v>-2.7913533834586559</v>
          </cell>
          <cell r="E62">
            <v>-1.1253246128690932</v>
          </cell>
          <cell r="F62">
            <v>-0.95591104174793884</v>
          </cell>
          <cell r="G62">
            <v>-20.086455331412097</v>
          </cell>
          <cell r="H62">
            <v>-2.156759600210421</v>
          </cell>
          <cell r="I62">
            <v>-1.7543859649122737</v>
          </cell>
          <cell r="J62">
            <v>-11.491297468354432</v>
          </cell>
          <cell r="K62">
            <v>-5.4857840572126122</v>
          </cell>
          <cell r="L62">
            <v>2.5968992248061937</v>
          </cell>
          <cell r="M62">
            <v>-2.876840582177195</v>
          </cell>
          <cell r="N62">
            <v>-10.601822611206359</v>
          </cell>
          <cell r="O62">
            <v>8.6335452476257899</v>
          </cell>
          <cell r="P62">
            <v>-10.811067794998579</v>
          </cell>
          <cell r="Q62">
            <v>-2.5092121424811324</v>
          </cell>
        </row>
        <row r="63">
          <cell r="A63">
            <v>43497</v>
          </cell>
          <cell r="B63">
            <v>-1.8747620860296905</v>
          </cell>
          <cell r="C63">
            <v>8.8308220484455404</v>
          </cell>
          <cell r="D63">
            <v>0.46952855500191504</v>
          </cell>
          <cell r="E63">
            <v>4.8211358596091713E-2</v>
          </cell>
          <cell r="F63">
            <v>3.9537412276359873E-2</v>
          </cell>
          <cell r="G63">
            <v>-17.733494363929154</v>
          </cell>
          <cell r="H63">
            <v>6.2710073946029183</v>
          </cell>
          <cell r="I63">
            <v>-0.16604400166043831</v>
          </cell>
          <cell r="J63">
            <v>-14.862440191387563</v>
          </cell>
          <cell r="K63">
            <v>-3.3676001417936874</v>
          </cell>
          <cell r="L63">
            <v>2.4380495603517147</v>
          </cell>
          <cell r="M63">
            <v>7.2774354853111873</v>
          </cell>
          <cell r="N63">
            <v>-10.906010344212589</v>
          </cell>
          <cell r="O63">
            <v>8.2247765006385691</v>
          </cell>
          <cell r="P63">
            <v>-4.6307422127738249</v>
          </cell>
          <cell r="Q63">
            <v>-15.574070683025084</v>
          </cell>
        </row>
        <row r="64">
          <cell r="A64">
            <v>43525</v>
          </cell>
          <cell r="B64">
            <v>-6.4513193812557006</v>
          </cell>
          <cell r="C64">
            <v>15.363336525162268</v>
          </cell>
          <cell r="D64">
            <v>-0.65184049079753947</v>
          </cell>
          <cell r="E64">
            <v>0.8497231239259122</v>
          </cell>
          <cell r="F64">
            <v>-6.2001943634596728</v>
          </cell>
          <cell r="G64">
            <v>-20.863879532395487</v>
          </cell>
          <cell r="H64">
            <v>-11.862950944836797</v>
          </cell>
          <cell r="I64">
            <v>-0.75117370892017732</v>
          </cell>
          <cell r="J64">
            <v>20.855614973262021</v>
          </cell>
          <cell r="K64">
            <v>-5.3970561511902559</v>
          </cell>
          <cell r="L64">
            <v>6.5531914893617085</v>
          </cell>
          <cell r="M64">
            <v>3.6307961504811885</v>
          </cell>
          <cell r="N64">
            <v>-17.5157364666387</v>
          </cell>
          <cell r="O64">
            <v>10.528181495923434</v>
          </cell>
          <cell r="P64">
            <v>-12.166639059135335</v>
          </cell>
          <cell r="Q64">
            <v>-31.828978622327782</v>
          </cell>
        </row>
        <row r="65">
          <cell r="A65">
            <v>43556</v>
          </cell>
          <cell r="B65">
            <v>-0.86174597227426375</v>
          </cell>
          <cell r="C65">
            <v>-12.870002432892719</v>
          </cell>
          <cell r="D65">
            <v>1.1840062111801331</v>
          </cell>
          <cell r="E65">
            <v>-0.35638605278364821</v>
          </cell>
          <cell r="F65">
            <v>-5.290847726821525</v>
          </cell>
          <cell r="G65">
            <v>-9.352071923116668</v>
          </cell>
          <cell r="H65">
            <v>-2.2858222348162798</v>
          </cell>
          <cell r="I65">
            <v>-3.8810810810810779</v>
          </cell>
          <cell r="J65">
            <v>17.639932154107086</v>
          </cell>
          <cell r="K65">
            <v>2.2097790220977771</v>
          </cell>
          <cell r="L65">
            <v>5.1565762004175326</v>
          </cell>
          <cell r="M65">
            <v>12.654795263490911</v>
          </cell>
          <cell r="N65">
            <v>-15.102433899492212</v>
          </cell>
          <cell r="O65">
            <v>1.0750061079892532</v>
          </cell>
          <cell r="P65">
            <v>1.6429669485011686</v>
          </cell>
          <cell r="Q65">
            <v>-9.2059474849731089</v>
          </cell>
        </row>
        <row r="66">
          <cell r="A66">
            <v>43586</v>
          </cell>
          <cell r="B66">
            <v>1.0257384366986457</v>
          </cell>
          <cell r="C66">
            <v>2.3098955927192151</v>
          </cell>
          <cell r="D66">
            <v>1.6698656429942247</v>
          </cell>
          <cell r="E66">
            <v>3.6546504680342622</v>
          </cell>
          <cell r="F66">
            <v>-1.9838568511134866</v>
          </cell>
          <cell r="G66">
            <v>-9.8798915149166788</v>
          </cell>
          <cell r="H66">
            <v>-4.9011177987962213</v>
          </cell>
          <cell r="I66">
            <v>-4.9765632791462906</v>
          </cell>
          <cell r="J66">
            <v>31.394881414980603</v>
          </cell>
          <cell r="K66">
            <v>7.0843032081773032</v>
          </cell>
          <cell r="L66">
            <v>-0.40453872718302364</v>
          </cell>
          <cell r="M66">
            <v>2.0677559309517193</v>
          </cell>
          <cell r="N66">
            <v>-16.795822102425873</v>
          </cell>
          <cell r="O66">
            <v>5.0375312760633904</v>
          </cell>
          <cell r="P66">
            <v>-16.450175405328523</v>
          </cell>
          <cell r="Q66">
            <v>-2.5159493215922453</v>
          </cell>
        </row>
        <row r="67">
          <cell r="A67">
            <v>43617</v>
          </cell>
          <cell r="B67">
            <v>-5.2577125658389718</v>
          </cell>
          <cell r="C67">
            <v>10.592825036044445</v>
          </cell>
          <cell r="D67">
            <v>-3.2777290020485736</v>
          </cell>
          <cell r="E67">
            <v>-1.738962419089944</v>
          </cell>
          <cell r="F67">
            <v>-13.136942675159233</v>
          </cell>
          <cell r="G67">
            <v>-14.154972544234283</v>
          </cell>
          <cell r="H67">
            <v>-19.962923212020684</v>
          </cell>
          <cell r="I67">
            <v>-4.3926355813488129</v>
          </cell>
          <cell r="J67">
            <v>12.941327513159578</v>
          </cell>
          <cell r="K67">
            <v>7.5921682982712042</v>
          </cell>
          <cell r="L67">
            <v>-3.315358498102654</v>
          </cell>
          <cell r="M67">
            <v>-0.480059084194977</v>
          </cell>
          <cell r="N67">
            <v>-17.444554783184373</v>
          </cell>
          <cell r="O67">
            <v>-1.652402338784853</v>
          </cell>
          <cell r="P67">
            <v>-9.4708029197080208</v>
          </cell>
          <cell r="Q67">
            <v>-15.720592872910757</v>
          </cell>
        </row>
        <row r="68">
          <cell r="A68">
            <v>43647</v>
          </cell>
          <cell r="B68">
            <v>-1.2894248608534298</v>
          </cell>
          <cell r="C68">
            <v>2.8337342152736227</v>
          </cell>
          <cell r="D68">
            <v>0.97551458394302415</v>
          </cell>
          <cell r="E68">
            <v>-2.6987529228371017</v>
          </cell>
          <cell r="F68">
            <v>-1.9710378117457736</v>
          </cell>
          <cell r="G68">
            <v>-5.0971971066907855</v>
          </cell>
          <cell r="H68">
            <v>0.75779656076943525</v>
          </cell>
          <cell r="I68">
            <v>-4.5115028383627163</v>
          </cell>
          <cell r="J68">
            <v>18.26971371170265</v>
          </cell>
          <cell r="K68">
            <v>-2.4674698795180632</v>
          </cell>
          <cell r="L68">
            <v>-1.5797317436661729</v>
          </cell>
          <cell r="M68">
            <v>-1.260300533204088</v>
          </cell>
          <cell r="N68">
            <v>-21.577501212219161</v>
          </cell>
          <cell r="O68">
            <v>-4.0286332611952815</v>
          </cell>
          <cell r="P68">
            <v>-6.2639612807148239</v>
          </cell>
          <cell r="Q68">
            <v>-11.43742621015349</v>
          </cell>
        </row>
        <row r="69">
          <cell r="A69">
            <v>43678</v>
          </cell>
          <cell r="B69">
            <v>-5.3137003841229244</v>
          </cell>
          <cell r="C69">
            <v>19.010489185927781</v>
          </cell>
          <cell r="D69">
            <v>-2.6293144660101291</v>
          </cell>
          <cell r="E69">
            <v>0.2345124096150073</v>
          </cell>
          <cell r="F69">
            <v>-9.9234393404004777</v>
          </cell>
          <cell r="G69">
            <v>2.3693296821050183</v>
          </cell>
          <cell r="H69">
            <v>-11.526794742163787</v>
          </cell>
          <cell r="I69">
            <v>-3.3589923023093036</v>
          </cell>
          <cell r="J69">
            <v>-5.3315319060486388</v>
          </cell>
          <cell r="K69">
            <v>-4.9146353498470461</v>
          </cell>
          <cell r="L69">
            <v>-9.520101236250369</v>
          </cell>
          <cell r="M69">
            <v>5.6831683168316829</v>
          </cell>
          <cell r="N69">
            <v>-6.4825712992304148</v>
          </cell>
          <cell r="O69">
            <v>19.404861693210378</v>
          </cell>
          <cell r="P69">
            <v>0.78503585966271316</v>
          </cell>
          <cell r="Q69">
            <v>-18.970566700834681</v>
          </cell>
        </row>
        <row r="70">
          <cell r="A70">
            <v>43709</v>
          </cell>
          <cell r="B70">
            <v>-5.4560794975157023</v>
          </cell>
          <cell r="C70">
            <v>-5.4505382724421452</v>
          </cell>
          <cell r="D70">
            <v>-3.8334627329192585</v>
          </cell>
          <cell r="E70">
            <v>-1.5539938632089587</v>
          </cell>
          <cell r="F70">
            <v>-5.7057979922147268</v>
          </cell>
          <cell r="G70">
            <v>-6.0279187817258872</v>
          </cell>
          <cell r="H70">
            <v>-1.1814695823401422</v>
          </cell>
          <cell r="I70">
            <v>-17.299744144853364</v>
          </cell>
          <cell r="J70">
            <v>-8.0959833072509042</v>
          </cell>
          <cell r="K70">
            <v>-3.4729411764705844</v>
          </cell>
          <cell r="L70">
            <v>-1.8008158392199789</v>
          </cell>
          <cell r="M70">
            <v>-9.3506493506493484</v>
          </cell>
          <cell r="N70">
            <v>-14.20527258766316</v>
          </cell>
          <cell r="O70">
            <v>3.7084915569201087</v>
          </cell>
          <cell r="P70">
            <v>-11.627692023292354</v>
          </cell>
          <cell r="Q70">
            <v>-13.174980205859072</v>
          </cell>
        </row>
        <row r="71">
          <cell r="A71">
            <v>43739</v>
          </cell>
          <cell r="B71">
            <v>-2.0663097586174501</v>
          </cell>
          <cell r="C71">
            <v>9.2996351339325258</v>
          </cell>
          <cell r="D71">
            <v>-2.1664110429447732</v>
          </cell>
          <cell r="E71">
            <v>-6.3829787234042641</v>
          </cell>
          <cell r="F71">
            <v>-6.7780151485725497</v>
          </cell>
          <cell r="G71">
            <v>-5.4416575790621664</v>
          </cell>
          <cell r="H71">
            <v>-11.22167925366503</v>
          </cell>
          <cell r="I71">
            <v>-1.9883040935672369</v>
          </cell>
          <cell r="J71">
            <v>-1.5966112740306215</v>
          </cell>
          <cell r="K71">
            <v>-4.1448842419716101</v>
          </cell>
          <cell r="L71">
            <v>1.6207771919547014</v>
          </cell>
          <cell r="M71">
            <v>-8.4566226035192216</v>
          </cell>
          <cell r="N71">
            <v>4.4909549852755646</v>
          </cell>
          <cell r="O71">
            <v>11.277677263720179</v>
          </cell>
          <cell r="P71">
            <v>-14.036040930906452</v>
          </cell>
          <cell r="Q71">
            <v>-2.5057140438499914</v>
          </cell>
        </row>
        <row r="72">
          <cell r="A72">
            <v>43770</v>
          </cell>
          <cell r="B72">
            <v>0</v>
          </cell>
          <cell r="C72">
            <v>4.7900707844468258</v>
          </cell>
          <cell r="D72">
            <v>-0.86843681373528625</v>
          </cell>
          <cell r="E72">
            <v>-2.5920745920745958</v>
          </cell>
          <cell r="F72">
            <v>-7.6392517504441457</v>
          </cell>
          <cell r="G72">
            <v>-6.2261182288154657</v>
          </cell>
          <cell r="H72">
            <v>-11.366724907784885</v>
          </cell>
          <cell r="I72">
            <v>-9.6629213483146117</v>
          </cell>
          <cell r="J72">
            <v>-2.0419549207766181</v>
          </cell>
          <cell r="K72">
            <v>6.028332126977574</v>
          </cell>
          <cell r="L72">
            <v>-0.81078440949497121</v>
          </cell>
          <cell r="M72">
            <v>-2.6844377698516979</v>
          </cell>
          <cell r="N72">
            <v>3.7157053359256906</v>
          </cell>
          <cell r="O72">
            <v>15.983988084155641</v>
          </cell>
          <cell r="P72">
            <v>-1.8215884251066967</v>
          </cell>
          <cell r="Q72">
            <v>3.7595865288429593</v>
          </cell>
        </row>
        <row r="73">
          <cell r="A73">
            <v>43800</v>
          </cell>
          <cell r="B73">
            <v>3.2696225865916517</v>
          </cell>
          <cell r="C73">
            <v>1.093488326273274</v>
          </cell>
          <cell r="D73">
            <v>0.41281698447022563</v>
          </cell>
          <cell r="E73">
            <v>-0.62341710500682268</v>
          </cell>
          <cell r="F73">
            <v>-0.57848481477360281</v>
          </cell>
          <cell r="G73">
            <v>-6.1243571762505979</v>
          </cell>
          <cell r="H73">
            <v>-11.020566550252227</v>
          </cell>
          <cell r="I73">
            <v>-8.8622519158970192</v>
          </cell>
          <cell r="J73">
            <v>4.9972602739726</v>
          </cell>
          <cell r="K73">
            <v>10.711323102447111</v>
          </cell>
          <cell r="L73">
            <v>-5.0325296593953226</v>
          </cell>
          <cell r="M73">
            <v>-5.4288108762454641</v>
          </cell>
          <cell r="N73">
            <v>-0.58875478363262346</v>
          </cell>
          <cell r="O73">
            <v>7.4842809816780402</v>
          </cell>
          <cell r="P73">
            <v>-7.2998621137156334</v>
          </cell>
          <cell r="Q73">
            <v>18.679432752235556</v>
          </cell>
        </row>
        <row r="74">
          <cell r="A74">
            <v>43831</v>
          </cell>
          <cell r="B74">
            <v>2.3124701385570887</v>
          </cell>
          <cell r="C74">
            <v>12.541133455210243</v>
          </cell>
          <cell r="D74">
            <v>0.34806149086338678</v>
          </cell>
          <cell r="E74">
            <v>3.4241245136186649</v>
          </cell>
          <cell r="F74">
            <v>-2.6787472917077224</v>
          </cell>
          <cell r="G74">
            <v>1.2982329606923741</v>
          </cell>
          <cell r="H74">
            <v>-12.392473118279568</v>
          </cell>
          <cell r="I74">
            <v>6.1904761904761898</v>
          </cell>
          <cell r="J74">
            <v>2.6480446927374288</v>
          </cell>
          <cell r="K74">
            <v>0.4982928854849149</v>
          </cell>
          <cell r="L74">
            <v>-0.40612013600302532</v>
          </cell>
          <cell r="M74">
            <v>-8.5443869950048139</v>
          </cell>
          <cell r="N74">
            <v>-2.0084779975776996</v>
          </cell>
          <cell r="O74">
            <v>-2.261397297883093</v>
          </cell>
          <cell r="P74">
            <v>-5.799573560767584</v>
          </cell>
          <cell r="Q74">
            <v>11.987041036717059</v>
          </cell>
        </row>
        <row r="75">
          <cell r="A75">
            <v>43862</v>
          </cell>
          <cell r="B75">
            <v>0.96013965667734169</v>
          </cell>
          <cell r="C75">
            <v>2.0592358920434606</v>
          </cell>
          <cell r="D75">
            <v>-0.80114449213161265</v>
          </cell>
          <cell r="E75">
            <v>4.4429452582883613</v>
          </cell>
          <cell r="F75">
            <v>-6.9459539571188458</v>
          </cell>
          <cell r="G75">
            <v>-0.3058478101296771</v>
          </cell>
          <cell r="H75">
            <v>-14.847279956623879</v>
          </cell>
          <cell r="I75">
            <v>4.1787941787941634</v>
          </cell>
          <cell r="J75">
            <v>1.1708230886312947</v>
          </cell>
          <cell r="K75">
            <v>4.9156272927366018</v>
          </cell>
          <cell r="L75">
            <v>3.6285602809207944</v>
          </cell>
          <cell r="M75">
            <v>-7.4662893291160231</v>
          </cell>
          <cell r="N75">
            <v>-0.56050445400860838</v>
          </cell>
          <cell r="O75">
            <v>-0.92046259145621434</v>
          </cell>
          <cell r="P75">
            <v>-10.748207016863731</v>
          </cell>
          <cell r="Q75">
            <v>12.298015399631296</v>
          </cell>
        </row>
        <row r="76">
          <cell r="A76">
            <v>43891</v>
          </cell>
          <cell r="B76">
            <v>-7.3922770158545035</v>
          </cell>
          <cell r="C76">
            <v>-7.4794798487503584</v>
          </cell>
          <cell r="D76">
            <v>-10.883828637591662</v>
          </cell>
          <cell r="E76">
            <v>-1.6377922938558953</v>
          </cell>
          <cell r="F76">
            <v>-17.447161210111886</v>
          </cell>
          <cell r="G76">
            <v>-15.623435152729087</v>
          </cell>
          <cell r="H76">
            <v>-6.4537087168381078</v>
          </cell>
          <cell r="I76">
            <v>-0.75685903500473728</v>
          </cell>
          <cell r="J76">
            <v>-10.35608933839022</v>
          </cell>
          <cell r="K76">
            <v>-18.641951594314264</v>
          </cell>
          <cell r="L76">
            <v>-3.4444888178913828</v>
          </cell>
          <cell r="M76">
            <v>-39.096665259603213</v>
          </cell>
          <cell r="N76">
            <v>-16.280016280016284</v>
          </cell>
          <cell r="O76">
            <v>-37.692431045542016</v>
          </cell>
          <cell r="P76">
            <v>-28.533710513908531</v>
          </cell>
          <cell r="Q76">
            <v>13.517114162738267</v>
          </cell>
        </row>
        <row r="77">
          <cell r="A77">
            <v>43922</v>
          </cell>
          <cell r="B77">
            <v>-28.864323507180643</v>
          </cell>
          <cell r="C77">
            <v>-4.7002978406552387</v>
          </cell>
          <cell r="D77">
            <v>-32.418952618453872</v>
          </cell>
          <cell r="E77">
            <v>-14.528757854035774</v>
          </cell>
          <cell r="F77">
            <v>-39.377423750131015</v>
          </cell>
          <cell r="G77">
            <v>-56.42954856361149</v>
          </cell>
          <cell r="H77">
            <v>-6.2832286128564476</v>
          </cell>
          <cell r="I77">
            <v>-3.115510066359235</v>
          </cell>
          <cell r="J77">
            <v>-13.08959835221421</v>
          </cell>
          <cell r="K77">
            <v>-53.619643905302297</v>
          </cell>
          <cell r="L77">
            <v>-23.883263847528283</v>
          </cell>
          <cell r="M77">
            <v>-46.31308673674075</v>
          </cell>
          <cell r="N77">
            <v>-12.674022893678455</v>
          </cell>
          <cell r="O77">
            <v>-93.183466279912977</v>
          </cell>
          <cell r="P77">
            <v>-60.213630777956325</v>
          </cell>
          <cell r="Q77">
            <v>-13.07491289198606</v>
          </cell>
        </row>
        <row r="78">
          <cell r="A78">
            <v>43952</v>
          </cell>
          <cell r="B78">
            <v>-27.150512362508238</v>
          </cell>
          <cell r="C78">
            <v>7.3241217375598353</v>
          </cell>
          <cell r="D78">
            <v>-30.035869360015099</v>
          </cell>
          <cell r="E78">
            <v>-10.366029397636666</v>
          </cell>
          <cell r="F78">
            <v>-35.906339914674078</v>
          </cell>
          <cell r="G78">
            <v>-39.058469475494419</v>
          </cell>
          <cell r="H78">
            <v>-15.089411291942952</v>
          </cell>
          <cell r="I78">
            <v>-34.96011754827876</v>
          </cell>
          <cell r="J78">
            <v>-16.092188456047325</v>
          </cell>
          <cell r="K78">
            <v>-51.705887912295623</v>
          </cell>
          <cell r="L78">
            <v>-15.08817119080642</v>
          </cell>
          <cell r="M78">
            <v>-35.787284073437647</v>
          </cell>
          <cell r="N78">
            <v>-10.882769791455758</v>
          </cell>
          <cell r="O78">
            <v>-55.177068445291404</v>
          </cell>
          <cell r="P78">
            <v>-37.063095778483891</v>
          </cell>
          <cell r="Q78">
            <v>-14.95068669923495</v>
          </cell>
        </row>
        <row r="79">
          <cell r="A79">
            <v>43983</v>
          </cell>
          <cell r="B79">
            <v>-14.484264866474746</v>
          </cell>
          <cell r="C79">
            <v>-8.4969325153374342</v>
          </cell>
          <cell r="D79">
            <v>-15.542107917297031</v>
          </cell>
          <cell r="E79">
            <v>-8.1604561989971387</v>
          </cell>
          <cell r="F79">
            <v>-18.984876260311651</v>
          </cell>
          <cell r="G79">
            <v>-26.652452025586342</v>
          </cell>
          <cell r="H79">
            <v>-7.338778495672301</v>
          </cell>
          <cell r="I79">
            <v>-20.858189429617994</v>
          </cell>
          <cell r="J79">
            <v>-1.6937592361032046</v>
          </cell>
          <cell r="K79">
            <v>-30.906978995256992</v>
          </cell>
          <cell r="L79">
            <v>-12.259863664532105</v>
          </cell>
          <cell r="M79">
            <v>-17.523191094619676</v>
          </cell>
          <cell r="N79">
            <v>-5.3027265437048925</v>
          </cell>
          <cell r="O79">
            <v>-20.472169567465102</v>
          </cell>
          <cell r="P79">
            <v>-19.471880669219914</v>
          </cell>
          <cell r="Q79">
            <v>-9.738072965388227</v>
          </cell>
        </row>
        <row r="80">
          <cell r="A80">
            <v>44013</v>
          </cell>
          <cell r="B80">
            <v>-8.8337562259186058</v>
          </cell>
          <cell r="C80">
            <v>-8.6397193187632553</v>
          </cell>
          <cell r="D80">
            <v>-8.1924451743792872</v>
          </cell>
          <cell r="E80">
            <v>-2.8436968058475998</v>
          </cell>
          <cell r="F80">
            <v>-3.6417726713171845</v>
          </cell>
          <cell r="G80" t="str">
            <v/>
          </cell>
          <cell r="H80">
            <v>-14.521261209140874</v>
          </cell>
          <cell r="I80">
            <v>-14.382561535252393</v>
          </cell>
          <cell r="J80">
            <v>-5.0854655483596929</v>
          </cell>
          <cell r="K80">
            <v>-8.340745132918272</v>
          </cell>
          <cell r="L80">
            <v>-6.8039571976579936</v>
          </cell>
          <cell r="M80">
            <v>-4.8109965635738803</v>
          </cell>
          <cell r="N80">
            <v>6.4200329760923296</v>
          </cell>
          <cell r="O80">
            <v>-23.05290546400694</v>
          </cell>
          <cell r="P80">
            <v>-11.051534107834371</v>
          </cell>
          <cell r="Q80">
            <v>-12.064655890684875</v>
          </cell>
        </row>
        <row r="81">
          <cell r="A81">
            <v>44044</v>
          </cell>
          <cell r="B81">
            <v>3.0425963488844019</v>
          </cell>
          <cell r="C81">
            <v>-12.892910069417368</v>
          </cell>
          <cell r="D81">
            <v>2.228986645718777</v>
          </cell>
          <cell r="E81">
            <v>-5.7808539676350108</v>
          </cell>
          <cell r="F81" t="str">
            <v/>
          </cell>
          <cell r="G81" t="str">
            <v/>
          </cell>
          <cell r="H81">
            <v>-12.580219780219778</v>
          </cell>
          <cell r="I81">
            <v>-7.0549291403744832</v>
          </cell>
          <cell r="J81">
            <v>5.7745087276320106</v>
          </cell>
          <cell r="K81">
            <v>-4.9610793980280192</v>
          </cell>
          <cell r="L81">
            <v>22.076385153308237</v>
          </cell>
          <cell r="M81">
            <v>16.797826494285189</v>
          </cell>
          <cell r="N81">
            <v>-1.297318230225585</v>
          </cell>
          <cell r="O81">
            <v>2.3938223938224183</v>
          </cell>
          <cell r="P81">
            <v>-4.6542936820848126</v>
          </cell>
          <cell r="Q81">
            <v>9.1533387548567759</v>
          </cell>
        </row>
      </sheetData>
      <sheetData sheetId="22">
        <row r="5">
          <cell r="T5">
            <v>44134</v>
          </cell>
          <cell r="U5"/>
        </row>
        <row r="13">
          <cell r="A13">
            <v>2001</v>
          </cell>
          <cell r="B13">
            <v>1.4335422613525644</v>
          </cell>
          <cell r="C13">
            <v>-0.91266040004422655</v>
          </cell>
          <cell r="D13">
            <v>14.140144667108972</v>
          </cell>
          <cell r="E13">
            <v>13.824363626489104</v>
          </cell>
          <cell r="F13">
            <v>7.0827815297897461</v>
          </cell>
          <cell r="G13">
            <v>19.037650810591021</v>
          </cell>
          <cell r="H13">
            <v>2.7967334669527779</v>
          </cell>
          <cell r="I13">
            <v>-0.95383804147820206</v>
          </cell>
          <cell r="J13">
            <v>14.698716604744222</v>
          </cell>
          <cell r="K13">
            <v>9.2276950774153814</v>
          </cell>
          <cell r="L13">
            <v>3.7991570519166675</v>
          </cell>
          <cell r="M13">
            <v>-0.95001030764166583</v>
          </cell>
          <cell r="N13">
            <v>4.3013126006623881E-2</v>
          </cell>
          <cell r="O13">
            <v>-0.79996908869487238</v>
          </cell>
          <cell r="P13">
            <v>14.278870699770515</v>
          </cell>
          <cell r="Q13">
            <v>19.604867247544224</v>
          </cell>
          <cell r="R13">
            <v>10.655554003323077</v>
          </cell>
          <cell r="S13" t="str">
            <v/>
          </cell>
          <cell r="T13" t="str">
            <v/>
          </cell>
          <cell r="U13" t="str">
            <v/>
          </cell>
        </row>
        <row r="14">
          <cell r="A14">
            <v>2002</v>
          </cell>
          <cell r="B14">
            <v>-4.7053466275363247</v>
          </cell>
          <cell r="C14">
            <v>-10.162660400044226</v>
          </cell>
          <cell r="D14">
            <v>7.3068113337756406</v>
          </cell>
          <cell r="E14">
            <v>14.074363626489104</v>
          </cell>
          <cell r="F14">
            <v>6.8327815297897443</v>
          </cell>
          <cell r="G14">
            <v>10.120984143924355</v>
          </cell>
          <cell r="H14">
            <v>-1.953266533047221</v>
          </cell>
          <cell r="I14">
            <v>-7.8705047081448685</v>
          </cell>
          <cell r="J14">
            <v>10.032049938077556</v>
          </cell>
          <cell r="K14">
            <v>10.894361744082049</v>
          </cell>
          <cell r="L14">
            <v>3.382490385250001</v>
          </cell>
          <cell r="M14">
            <v>-6.9500103076416657</v>
          </cell>
          <cell r="N14">
            <v>-7.540320207326709</v>
          </cell>
          <cell r="O14">
            <v>-12.633302422028203</v>
          </cell>
          <cell r="P14">
            <v>4.69553736643718</v>
          </cell>
          <cell r="Q14">
            <v>17.271533914210892</v>
          </cell>
          <cell r="R14">
            <v>11.155554003323077</v>
          </cell>
          <cell r="S14" t="str">
            <v/>
          </cell>
          <cell r="T14" t="str">
            <v/>
          </cell>
          <cell r="U14" t="str">
            <v/>
          </cell>
        </row>
        <row r="15">
          <cell r="A15">
            <v>2003</v>
          </cell>
          <cell r="B15">
            <v>-9.1807739779636766</v>
          </cell>
          <cell r="C15">
            <v>-22.884455271839101</v>
          </cell>
          <cell r="D15">
            <v>-1.9252399482756435</v>
          </cell>
          <cell r="E15">
            <v>8.5775687546942319</v>
          </cell>
          <cell r="F15">
            <v>2.2956020426102568</v>
          </cell>
          <cell r="G15">
            <v>3.9197020926423072</v>
          </cell>
          <cell r="H15">
            <v>-6.603266533047222</v>
          </cell>
          <cell r="I15">
            <v>-21.385248297888456</v>
          </cell>
          <cell r="J15">
            <v>1.3371781432057679</v>
          </cell>
          <cell r="K15">
            <v>6.4334643081846155</v>
          </cell>
          <cell r="L15">
            <v>-0.85917628141666624</v>
          </cell>
          <cell r="M15">
            <v>-10.866676974308332</v>
          </cell>
          <cell r="N15">
            <v>-11.965961232967731</v>
          </cell>
          <cell r="O15">
            <v>-24.598046011771796</v>
          </cell>
          <cell r="P15">
            <v>-5.2967703258705106</v>
          </cell>
          <cell r="Q15">
            <v>10.9016621193391</v>
          </cell>
          <cell r="R15">
            <v>6.2267078494769237</v>
          </cell>
          <cell r="S15" t="str">
            <v/>
          </cell>
          <cell r="T15" t="str">
            <v/>
          </cell>
          <cell r="U15" t="str">
            <v/>
          </cell>
        </row>
        <row r="16">
          <cell r="A16">
            <v>2004</v>
          </cell>
          <cell r="B16">
            <v>-3.883338080527778</v>
          </cell>
          <cell r="C16">
            <v>-12.206891169274996</v>
          </cell>
          <cell r="D16">
            <v>0.39078569274999736</v>
          </cell>
          <cell r="E16">
            <v>7.4884661905916667</v>
          </cell>
          <cell r="F16">
            <v>3.7891917862000004</v>
          </cell>
          <cell r="G16">
            <v>8.0453431182833324</v>
          </cell>
          <cell r="H16">
            <v>-2.5004887552694437</v>
          </cell>
          <cell r="I16">
            <v>-11.107043169683331</v>
          </cell>
          <cell r="J16">
            <v>7.7262807073083311</v>
          </cell>
          <cell r="K16">
            <v>7.5347463594666664</v>
          </cell>
          <cell r="L16">
            <v>3.8574903852500007</v>
          </cell>
          <cell r="M16">
            <v>-4.6333436409749984</v>
          </cell>
          <cell r="N16">
            <v>-5.189251831258332</v>
          </cell>
          <cell r="O16">
            <v>-13.394840883566664</v>
          </cell>
          <cell r="P16">
            <v>-7.7756164797166605</v>
          </cell>
          <cell r="Q16">
            <v>7.0407646834416662</v>
          </cell>
          <cell r="R16">
            <v>3.6036309263999997</v>
          </cell>
          <cell r="S16" t="str">
            <v/>
          </cell>
          <cell r="T16" t="str">
            <v/>
          </cell>
          <cell r="U16" t="str">
            <v/>
          </cell>
        </row>
        <row r="17">
          <cell r="A17">
            <v>2005</v>
          </cell>
          <cell r="B17">
            <v>-7.6972269694166675</v>
          </cell>
          <cell r="C17">
            <v>-16.465224502608329</v>
          </cell>
          <cell r="D17">
            <v>-1.4175476405833365</v>
          </cell>
          <cell r="E17">
            <v>8.2051328572583362</v>
          </cell>
          <cell r="F17">
            <v>3.180858452866667</v>
          </cell>
          <cell r="G17">
            <v>1.5786764516166663</v>
          </cell>
          <cell r="H17">
            <v>-6.2421554219361113</v>
          </cell>
          <cell r="I17">
            <v>-18.03204316968333</v>
          </cell>
          <cell r="J17">
            <v>4.3512807073083311</v>
          </cell>
          <cell r="K17">
            <v>6.9430796928000005</v>
          </cell>
          <cell r="L17">
            <v>-0.52584294808333276</v>
          </cell>
          <cell r="M17">
            <v>-7.608343640974998</v>
          </cell>
          <cell r="N17">
            <v>-9.0642518312583338</v>
          </cell>
          <cell r="O17">
            <v>-14.328174216899997</v>
          </cell>
          <cell r="P17">
            <v>-7.5589498130499964</v>
          </cell>
          <cell r="Q17">
            <v>9.3074313501083328</v>
          </cell>
          <cell r="R17">
            <v>7.6286309264000005</v>
          </cell>
          <cell r="S17" t="str">
            <v/>
          </cell>
          <cell r="T17" t="str">
            <v/>
          </cell>
          <cell r="U17" t="str">
            <v/>
          </cell>
        </row>
        <row r="18">
          <cell r="A18">
            <v>2006</v>
          </cell>
          <cell r="B18">
            <v>-6.0500047471944436</v>
          </cell>
          <cell r="C18">
            <v>-13.948557835941665</v>
          </cell>
          <cell r="D18">
            <v>1.132452359416664</v>
          </cell>
          <cell r="E18">
            <v>9.8801328572583351</v>
          </cell>
          <cell r="F18">
            <v>7.2391917862000019</v>
          </cell>
          <cell r="G18">
            <v>5.6786764516166643</v>
          </cell>
          <cell r="H18">
            <v>-2.619933199713889</v>
          </cell>
          <cell r="I18">
            <v>-12.423709836349998</v>
          </cell>
          <cell r="J18">
            <v>9.3262807073083334</v>
          </cell>
          <cell r="K18">
            <v>5.5180796927999998</v>
          </cell>
          <cell r="L18">
            <v>4.4991570519166668</v>
          </cell>
          <cell r="M18">
            <v>-3.8916769743083304</v>
          </cell>
          <cell r="N18">
            <v>-9.8586962757027781</v>
          </cell>
          <cell r="O18">
            <v>-15.603174216899996</v>
          </cell>
          <cell r="P18">
            <v>-8.0172831463833276</v>
          </cell>
          <cell r="Q18">
            <v>14.840764683441668</v>
          </cell>
          <cell r="R18">
            <v>10.5286309264</v>
          </cell>
          <cell r="S18" t="str">
            <v/>
          </cell>
          <cell r="T18" t="str">
            <v/>
          </cell>
          <cell r="U18" t="str">
            <v/>
          </cell>
        </row>
        <row r="19">
          <cell r="A19">
            <v>2007</v>
          </cell>
          <cell r="B19">
            <v>-3.252782524972222</v>
          </cell>
          <cell r="C19">
            <v>-7.8485578359416648</v>
          </cell>
          <cell r="D19">
            <v>2.4074523594166637</v>
          </cell>
          <cell r="E19">
            <v>9.3717995239250005</v>
          </cell>
          <cell r="F19">
            <v>7.1891917861999994</v>
          </cell>
          <cell r="G19">
            <v>7.4620097849499993</v>
          </cell>
          <cell r="H19">
            <v>-0.81715542193611002</v>
          </cell>
          <cell r="I19">
            <v>-6.748709836349998</v>
          </cell>
          <cell r="J19">
            <v>12.026280707308331</v>
          </cell>
          <cell r="K19">
            <v>7.5847463594666671</v>
          </cell>
          <cell r="L19">
            <v>5.8074903852499995</v>
          </cell>
          <cell r="M19">
            <v>-4.4000103076416641</v>
          </cell>
          <cell r="N19">
            <v>-5.8836962757027758</v>
          </cell>
          <cell r="O19">
            <v>-9.0198408835666637</v>
          </cell>
          <cell r="P19">
            <v>-8.5922831463833287</v>
          </cell>
          <cell r="Q19">
            <v>11.182431350108333</v>
          </cell>
          <cell r="R19">
            <v>8.811964259733335</v>
          </cell>
          <cell r="S19" t="str">
            <v/>
          </cell>
          <cell r="T19" t="str">
            <v/>
          </cell>
          <cell r="U19" t="str">
            <v/>
          </cell>
        </row>
        <row r="20">
          <cell r="A20">
            <v>2008</v>
          </cell>
          <cell r="B20">
            <v>-9.5666714138611102</v>
          </cell>
          <cell r="C20">
            <v>-18.556891169274998</v>
          </cell>
          <cell r="D20">
            <v>-2.1425476405833357</v>
          </cell>
          <cell r="E20">
            <v>11.030132857258335</v>
          </cell>
          <cell r="F20">
            <v>7.2058584528666669</v>
          </cell>
          <cell r="G20">
            <v>0.88700978494999883</v>
          </cell>
          <cell r="H20">
            <v>-5.8365998663805554</v>
          </cell>
          <cell r="I20">
            <v>-15.207043169683333</v>
          </cell>
          <cell r="J20">
            <v>7.4846140406416639</v>
          </cell>
          <cell r="K20">
            <v>8.384746359466666</v>
          </cell>
          <cell r="L20">
            <v>4.4658237185833345</v>
          </cell>
          <cell r="M20">
            <v>-9.0000103076416647</v>
          </cell>
          <cell r="N20">
            <v>-13.786474053480553</v>
          </cell>
          <cell r="O20">
            <v>-22.453174216899999</v>
          </cell>
          <cell r="P20">
            <v>-13.175616479716664</v>
          </cell>
          <cell r="Q20">
            <v>13.982431350108333</v>
          </cell>
          <cell r="R20">
            <v>10.486964259733334</v>
          </cell>
          <cell r="S20" t="str">
            <v/>
          </cell>
          <cell r="T20" t="str">
            <v/>
          </cell>
          <cell r="U20" t="str">
            <v/>
          </cell>
        </row>
        <row r="21">
          <cell r="A21">
            <v>2009</v>
          </cell>
          <cell r="B21">
            <v>-13.486087258594443</v>
          </cell>
          <cell r="C21">
            <v>-29.941824938144446</v>
          </cell>
          <cell r="D21">
            <v>-12.263277831616668</v>
          </cell>
          <cell r="E21">
            <v>4.8240235588111116</v>
          </cell>
          <cell r="F21">
            <v>-8.9912216097999984</v>
          </cell>
          <cell r="G21">
            <v>-5.6924132788277779</v>
          </cell>
          <cell r="H21">
            <v>-10.593308115542593</v>
          </cell>
          <cell r="I21">
            <v>-28.680482959863891</v>
          </cell>
          <cell r="J21">
            <v>-5.4372910404916679</v>
          </cell>
          <cell r="K21">
            <v>2.5332056273416663</v>
          </cell>
          <cell r="L21">
            <v>-11.911516725099998</v>
          </cell>
          <cell r="M21">
            <v>-17.57602624916111</v>
          </cell>
          <cell r="N21">
            <v>-16.621663677426852</v>
          </cell>
          <cell r="O21">
            <v>-31.28389002458611</v>
          </cell>
          <cell r="P21">
            <v>-19.754246160949997</v>
          </cell>
          <cell r="Q21">
            <v>7.2222304771027765</v>
          </cell>
          <cell r="R21">
            <v>-5.5757607019194433</v>
          </cell>
          <cell r="S21" t="str">
            <v/>
          </cell>
          <cell r="T21" t="str">
            <v/>
          </cell>
          <cell r="U21" t="str">
            <v/>
          </cell>
        </row>
        <row r="22">
          <cell r="A22">
            <v>2010</v>
          </cell>
          <cell r="B22">
            <v>-5.0342462287166665</v>
          </cell>
          <cell r="C22">
            <v>-12.724189479141666</v>
          </cell>
          <cell r="D22">
            <v>-6.194870802158337</v>
          </cell>
          <cell r="E22">
            <v>-0.14421251239999913</v>
          </cell>
          <cell r="F22">
            <v>3.8436060671666663</v>
          </cell>
          <cell r="G22">
            <v>-2.5227617194083338</v>
          </cell>
          <cell r="H22">
            <v>-3.8925808482944437</v>
          </cell>
          <cell r="I22">
            <v>-12.761296897774999</v>
          </cell>
          <cell r="J22">
            <v>-3.8859058723916675</v>
          </cell>
          <cell r="K22">
            <v>-0.74635438802500031</v>
          </cell>
          <cell r="L22">
            <v>3.3434832502666669</v>
          </cell>
          <cell r="M22">
            <v>-9.789826371816666</v>
          </cell>
          <cell r="N22">
            <v>-6.1371687674249999</v>
          </cell>
          <cell r="O22">
            <v>-12.463222572308334</v>
          </cell>
          <cell r="P22">
            <v>-8.8569855613249988</v>
          </cell>
          <cell r="Q22">
            <v>0.41138300410833306</v>
          </cell>
          <cell r="R22">
            <v>4.4928377927750001</v>
          </cell>
          <cell r="S22" t="str">
            <v/>
          </cell>
          <cell r="T22" t="str">
            <v/>
          </cell>
          <cell r="U22" t="str">
            <v/>
          </cell>
        </row>
        <row r="23">
          <cell r="A23">
            <v>2011</v>
          </cell>
          <cell r="B23">
            <v>-16.708174304469441</v>
          </cell>
          <cell r="C23">
            <v>-32.878693922341675</v>
          </cell>
          <cell r="D23">
            <v>-17.222761669833336</v>
          </cell>
          <cell r="E23">
            <v>-1.1768439574583327</v>
          </cell>
          <cell r="F23">
            <v>1.8054429054083336</v>
          </cell>
          <cell r="G23">
            <v>-18.422672948524998</v>
          </cell>
          <cell r="H23">
            <v>-13.614074336172223</v>
          </cell>
          <cell r="I23">
            <v>-30.329530659741668</v>
          </cell>
          <cell r="J23">
            <v>-9.6387378303333335</v>
          </cell>
          <cell r="K23">
            <v>-1.3837711759000004</v>
          </cell>
          <cell r="L23">
            <v>2.9665539952</v>
          </cell>
          <cell r="M23">
            <v>-21.182134172425002</v>
          </cell>
          <cell r="N23">
            <v>-19.813970961574999</v>
          </cell>
          <cell r="O23">
            <v>-35.270811857733335</v>
          </cell>
          <cell r="P23">
            <v>-25.296212116700001</v>
          </cell>
          <cell r="Q23">
            <v>-1.0266731414250001</v>
          </cell>
          <cell r="R23">
            <v>0.75052412224166609</v>
          </cell>
          <cell r="S23">
            <v>-1.6845084567802786</v>
          </cell>
          <cell r="T23">
            <v>-0.78511800804349718</v>
          </cell>
          <cell r="U23">
            <v>-2.2524211873193707</v>
          </cell>
        </row>
        <row r="24">
          <cell r="A24">
            <v>2012</v>
          </cell>
          <cell r="B24">
            <v>-20.130076211847221</v>
          </cell>
          <cell r="C24">
            <v>-43.254399258625</v>
          </cell>
          <cell r="D24">
            <v>-26.165866345975001</v>
          </cell>
          <cell r="E24">
            <v>-6.7894519426333337</v>
          </cell>
          <cell r="F24">
            <v>-5.1383378214999995</v>
          </cell>
          <cell r="G24">
            <v>-23.925281319549999</v>
          </cell>
          <cell r="H24">
            <v>-15.546321704622221</v>
          </cell>
          <cell r="I24">
            <v>-33.670387565366667</v>
          </cell>
          <cell r="J24">
            <v>-14.226530663524999</v>
          </cell>
          <cell r="K24">
            <v>-5.3950484930666676</v>
          </cell>
          <cell r="L24">
            <v>-5.5190098640749996</v>
          </cell>
          <cell r="M24">
            <v>-25.068499576741669</v>
          </cell>
          <cell r="N24">
            <v>-24.764011399127781</v>
          </cell>
          <cell r="O24">
            <v>-52.863105107416658</v>
          </cell>
          <cell r="P24">
            <v>-38.707144510016661</v>
          </cell>
          <cell r="Q24">
            <v>-8.2819808460999997</v>
          </cell>
          <cell r="R24">
            <v>-4.6116427820250001</v>
          </cell>
          <cell r="S24">
            <v>-5.3800137750640431</v>
          </cell>
          <cell r="T24">
            <v>-3.8419922158879842</v>
          </cell>
          <cell r="U24">
            <v>-6.3675483735066507</v>
          </cell>
        </row>
        <row r="25">
          <cell r="A25">
            <v>2013</v>
          </cell>
          <cell r="B25">
            <v>-11.163976375775</v>
          </cell>
          <cell r="C25">
            <v>-24.801292149541666</v>
          </cell>
          <cell r="D25">
            <v>-22.322020639958339</v>
          </cell>
          <cell r="E25">
            <v>-8.7016433557749995</v>
          </cell>
          <cell r="F25">
            <v>-8.9137978474333313</v>
          </cell>
          <cell r="G25">
            <v>-17.392280333558336</v>
          </cell>
          <cell r="H25">
            <v>-7.8929641017750001</v>
          </cell>
          <cell r="I25">
            <v>-19.224602403241665</v>
          </cell>
          <cell r="J25">
            <v>-11.254039831916669</v>
          </cell>
          <cell r="K25">
            <v>-8.7251176253833318</v>
          </cell>
          <cell r="L25">
            <v>-9.1366351774166663</v>
          </cell>
          <cell r="M25">
            <v>-17.444571842308331</v>
          </cell>
          <cell r="N25">
            <v>-14.451255721477777</v>
          </cell>
          <cell r="O25">
            <v>-30.299150207858329</v>
          </cell>
          <cell r="P25">
            <v>-33.969433198083337</v>
          </cell>
          <cell r="Q25">
            <v>-8.7396648435583355</v>
          </cell>
          <cell r="R25">
            <v>-8.5490150496333328</v>
          </cell>
          <cell r="S25">
            <v>-3.9421920878078396</v>
          </cell>
          <cell r="T25">
            <v>-1.604749588525749</v>
          </cell>
          <cell r="U25">
            <v>-5.4844930098023497</v>
          </cell>
        </row>
        <row r="26">
          <cell r="A26">
            <v>2014</v>
          </cell>
          <cell r="B26">
            <v>-1.3736277043250007</v>
          </cell>
          <cell r="C26">
            <v>-2.4318994295750005</v>
          </cell>
          <cell r="D26">
            <v>-7.6024538430249997</v>
          </cell>
          <cell r="E26">
            <v>1.4614608452083342</v>
          </cell>
          <cell r="F26">
            <v>-5.8093464217833342</v>
          </cell>
          <cell r="G26">
            <v>-0.22752283819166705</v>
          </cell>
          <cell r="H26">
            <v>-1.7391796316444443</v>
          </cell>
          <cell r="I26">
            <v>-3.3670207508333321</v>
          </cell>
          <cell r="J26">
            <v>-0.51782978817500069</v>
          </cell>
          <cell r="K26">
            <v>2.9485727660583332</v>
          </cell>
          <cell r="L26">
            <v>-7.4853916543583319</v>
          </cell>
          <cell r="M26">
            <v>-2.9389631131666665</v>
          </cell>
          <cell r="N26">
            <v>-0.93039522451388879</v>
          </cell>
          <cell r="O26">
            <v>-1.249719174733334</v>
          </cell>
          <cell r="P26">
            <v>-15.163602925433333</v>
          </cell>
          <cell r="Q26">
            <v>-0.12617157613333338</v>
          </cell>
          <cell r="R26">
            <v>-3.9538132988583334</v>
          </cell>
          <cell r="S26">
            <v>-0.25628581402673944</v>
          </cell>
          <cell r="T26">
            <v>0.15703276352061835</v>
          </cell>
          <cell r="U26">
            <v>-0.53725963581959491</v>
          </cell>
        </row>
        <row r="27">
          <cell r="A27">
            <v>2015</v>
          </cell>
          <cell r="B27">
            <v>0.76236573757685189</v>
          </cell>
          <cell r="C27">
            <v>4.1676378765583335</v>
          </cell>
          <cell r="D27">
            <v>1.3460305426444439</v>
          </cell>
          <cell r="E27">
            <v>5.238177455122222</v>
          </cell>
          <cell r="F27">
            <v>-2.9084771811583336</v>
          </cell>
          <cell r="G27">
            <v>3.3576367912944445</v>
          </cell>
          <cell r="H27">
            <v>0.61539371434259271</v>
          </cell>
          <cell r="I27">
            <v>3.4455365434972229</v>
          </cell>
          <cell r="J27">
            <v>5.0045489338583335</v>
          </cell>
          <cell r="K27">
            <v>5.9780785075888891</v>
          </cell>
          <cell r="L27">
            <v>-3.8311948101</v>
          </cell>
          <cell r="M27">
            <v>0.22162389620555567</v>
          </cell>
          <cell r="N27">
            <v>0.96623261245648162</v>
          </cell>
          <cell r="O27">
            <v>5.1010413783416668</v>
          </cell>
          <cell r="P27">
            <v>-2.7857295596222222</v>
          </cell>
          <cell r="Q27">
            <v>4.4237220167083331</v>
          </cell>
          <cell r="R27">
            <v>-1.8286184183222225</v>
          </cell>
          <cell r="S27">
            <v>2.4371297355436923</v>
          </cell>
          <cell r="T27">
            <v>2.2538067605681675</v>
          </cell>
          <cell r="U27">
            <v>2.5623493615493942</v>
          </cell>
        </row>
        <row r="28">
          <cell r="A28">
            <v>2016</v>
          </cell>
          <cell r="B28">
            <v>1.0669476855611113</v>
          </cell>
          <cell r="C28">
            <v>3.9240262123500003</v>
          </cell>
          <cell r="D28">
            <v>0.95860695014999997</v>
          </cell>
          <cell r="E28">
            <v>4.6021795017583331</v>
          </cell>
          <cell r="F28">
            <v>0.40601691037499993</v>
          </cell>
          <cell r="G28">
            <v>3.8789963460916677</v>
          </cell>
          <cell r="H28">
            <v>0.95232216952222226</v>
          </cell>
          <cell r="I28">
            <v>3.3229384367166666</v>
          </cell>
          <cell r="J28">
            <v>0.85335376751666658</v>
          </cell>
          <cell r="K28">
            <v>5.0124758259249997</v>
          </cell>
          <cell r="L28">
            <v>0.7240752655249999</v>
          </cell>
          <cell r="M28">
            <v>-0.93842451918333325</v>
          </cell>
          <cell r="N28">
            <v>1.2005048280750004</v>
          </cell>
          <cell r="O28">
            <v>4.6243900447666668</v>
          </cell>
          <cell r="P28">
            <v>1.081243818475</v>
          </cell>
          <cell r="Q28">
            <v>4.1241183638166667</v>
          </cell>
          <cell r="R28">
            <v>3.5427825733333432E-2</v>
          </cell>
          <cell r="S28">
            <v>3.1533070557745191</v>
          </cell>
          <cell r="T28">
            <v>4.5557574040432769</v>
          </cell>
          <cell r="U28">
            <v>2.1841666666666555</v>
          </cell>
        </row>
        <row r="29">
          <cell r="A29">
            <v>2017</v>
          </cell>
          <cell r="B29">
            <v>3.6504171792166669</v>
          </cell>
          <cell r="C29">
            <v>9.5218830405000006</v>
          </cell>
          <cell r="D29">
            <v>2.1643162723416665</v>
          </cell>
          <cell r="E29">
            <v>4.5803423196583326</v>
          </cell>
          <cell r="F29">
            <v>4.0021126350833338</v>
          </cell>
          <cell r="G29">
            <v>6.0097108168083331</v>
          </cell>
          <cell r="H29">
            <v>5.0695772070083338</v>
          </cell>
          <cell r="I29">
            <v>12.093021093658331</v>
          </cell>
          <cell r="J29">
            <v>1.4866491747583332</v>
          </cell>
          <cell r="K29">
            <v>3.8961677796249994</v>
          </cell>
          <cell r="L29">
            <v>6.0888234332916662</v>
          </cell>
          <cell r="M29">
            <v>2.397008108008333</v>
          </cell>
          <cell r="N29">
            <v>1.9968677373694443</v>
          </cell>
          <cell r="O29">
            <v>6.526094116466667</v>
          </cell>
          <cell r="P29">
            <v>2.9539073185416669</v>
          </cell>
          <cell r="Q29">
            <v>5.3775155817833324</v>
          </cell>
          <cell r="R29">
            <v>1.5707592935750003</v>
          </cell>
          <cell r="S29">
            <v>3.1724360786848536</v>
          </cell>
          <cell r="T29">
            <v>3.3649746152435824</v>
          </cell>
          <cell r="U29">
            <v>3.0418933135433264</v>
          </cell>
        </row>
        <row r="30">
          <cell r="A30">
            <v>2018</v>
          </cell>
          <cell r="B30">
            <v>3.323058641416667</v>
          </cell>
          <cell r="C30">
            <v>7.0893513445666665</v>
          </cell>
          <cell r="D30">
            <v>2.2713392415666664</v>
          </cell>
          <cell r="E30">
            <v>4.3534275504749997</v>
          </cell>
          <cell r="F30">
            <v>3.8314514773583332</v>
          </cell>
          <cell r="G30">
            <v>7.2332521302249999</v>
          </cell>
          <cell r="H30">
            <v>4.469536323191666</v>
          </cell>
          <cell r="I30">
            <v>9.4847636262916684</v>
          </cell>
          <cell r="J30">
            <v>1.650943875433333</v>
          </cell>
          <cell r="K30">
            <v>4.1401672586333333</v>
          </cell>
          <cell r="L30">
            <v>5.8320537264666674</v>
          </cell>
          <cell r="M30">
            <v>3.2450309466499996</v>
          </cell>
          <cell r="N30">
            <v>1.9872279431916666</v>
          </cell>
          <cell r="O30">
            <v>4.2983111772083324</v>
          </cell>
          <cell r="P30">
            <v>2.9941995190166666</v>
          </cell>
          <cell r="Q30">
            <v>4.6019100539416664</v>
          </cell>
          <cell r="R30">
            <v>1.5004284302083333</v>
          </cell>
          <cell r="S30">
            <v>2.7233149586569425</v>
          </cell>
          <cell r="T30">
            <v>2.6054236608554078</v>
          </cell>
          <cell r="U30">
            <v>2.8033019129251215</v>
          </cell>
        </row>
        <row r="31">
          <cell r="A31">
            <v>2019</v>
          </cell>
          <cell r="B31">
            <v>2.6284880889333335</v>
          </cell>
          <cell r="C31">
            <v>5.8883229917333333</v>
          </cell>
          <cell r="D31">
            <v>3.2011736878000003</v>
          </cell>
          <cell r="E31">
            <v>4.220985801166667</v>
          </cell>
          <cell r="F31">
            <v>2.2508186523333333</v>
          </cell>
          <cell r="G31">
            <v>6.2181270763000009</v>
          </cell>
          <cell r="H31">
            <v>3.435407174091667</v>
          </cell>
          <cell r="I31">
            <v>6.9309019155750002</v>
          </cell>
          <cell r="J31">
            <v>2.7508910303999996</v>
          </cell>
          <cell r="K31">
            <v>4.2037469687749995</v>
          </cell>
          <cell r="L31">
            <v>3.1809067487916671</v>
          </cell>
          <cell r="M31">
            <v>1.006247209066667</v>
          </cell>
          <cell r="N31">
            <v>1.6882977109833333</v>
          </cell>
          <cell r="O31">
            <v>4.6735510394249999</v>
          </cell>
          <cell r="P31">
            <v>3.725825328425</v>
          </cell>
          <cell r="Q31">
            <v>4.2410718106166678</v>
          </cell>
          <cell r="R31">
            <v>1.1671165873</v>
          </cell>
          <cell r="S31">
            <v>2.4277765073557447</v>
          </cell>
          <cell r="T31">
            <v>2.9668595476065605</v>
          </cell>
          <cell r="U31">
            <v>2.0509188331934638</v>
          </cell>
        </row>
        <row r="33">
          <cell r="A33" t="str">
            <v>3º Trim 15</v>
          </cell>
          <cell r="B33">
            <v>3.1501882724333332</v>
          </cell>
          <cell r="C33">
            <v>9.9807169698000013</v>
          </cell>
          <cell r="D33">
            <v>4.5026765371666668</v>
          </cell>
          <cell r="E33">
            <v>4.535187523266667</v>
          </cell>
          <cell r="F33">
            <v>-3.5579702144999996</v>
          </cell>
          <cell r="G33">
            <v>4.0050353707666666</v>
          </cell>
          <cell r="H33">
            <v>3.9211053133555556</v>
          </cell>
          <cell r="I33">
            <v>10.196499269166667</v>
          </cell>
          <cell r="J33">
            <v>7.6238453343000003</v>
          </cell>
          <cell r="K33">
            <v>4.8802294896333338</v>
          </cell>
          <cell r="L33">
            <v>-4.3450213003666667</v>
          </cell>
          <cell r="M33">
            <v>0.65414803876666661</v>
          </cell>
          <cell r="N33">
            <v>2.2519460603111114</v>
          </cell>
          <cell r="O33">
            <v>9.7292959223666671</v>
          </cell>
          <cell r="P33">
            <v>0.86601342563333328</v>
          </cell>
          <cell r="Q33">
            <v>4.1331581962666668</v>
          </cell>
          <cell r="R33">
            <v>-2.6409292478333337</v>
          </cell>
          <cell r="S33">
            <v>2.9475465313028906</v>
          </cell>
          <cell r="T33">
            <v>2.9277989286075297</v>
          </cell>
          <cell r="U33">
            <v>2.9564509011914026</v>
          </cell>
        </row>
        <row r="34">
          <cell r="A34" t="str">
            <v>4º Trim 15</v>
          </cell>
          <cell r="B34">
            <v>-1.2667686568333334</v>
          </cell>
          <cell r="C34">
            <v>2.4001009011333334</v>
          </cell>
          <cell r="D34">
            <v>3.3150150378666665</v>
          </cell>
          <cell r="E34">
            <v>5.4535418534</v>
          </cell>
          <cell r="F34">
            <v>-3.724868039</v>
          </cell>
          <cell r="G34">
            <v>-0.74686501823333329</v>
          </cell>
          <cell r="H34">
            <v>-2.1900724314444444</v>
          </cell>
          <cell r="I34">
            <v>1.6201201154</v>
          </cell>
          <cell r="J34">
            <v>5.3239623579666668</v>
          </cell>
          <cell r="K34">
            <v>6.0472130130333328</v>
          </cell>
          <cell r="L34">
            <v>-5.4278682148000001</v>
          </cell>
          <cell r="M34">
            <v>-4.8635642044000003</v>
          </cell>
          <cell r="N34">
            <v>-0.19097141670000006</v>
          </cell>
          <cell r="O34">
            <v>3.3089038322333333</v>
          </cell>
          <cell r="P34">
            <v>0.97426864226666654</v>
          </cell>
          <cell r="Q34">
            <v>4.7618195701333335</v>
          </cell>
          <cell r="R34">
            <v>-1.7405992214666668</v>
          </cell>
          <cell r="S34">
            <v>4.0841919739696095</v>
          </cell>
          <cell r="T34">
            <v>4.6874467722704622</v>
          </cell>
          <cell r="U34">
            <v>3.6716770815740603</v>
          </cell>
        </row>
        <row r="35">
          <cell r="A35" t="str">
            <v>1º Trim 16</v>
          </cell>
          <cell r="B35">
            <v>-1.2912833412888889</v>
          </cell>
          <cell r="C35">
            <v>-0.35439526339999999</v>
          </cell>
          <cell r="D35">
            <v>0.65161771800000012</v>
          </cell>
          <cell r="E35">
            <v>5.6962064261333332</v>
          </cell>
          <cell r="F35">
            <v>-1.1186479901000002</v>
          </cell>
          <cell r="G35">
            <v>2.1767516656666666</v>
          </cell>
          <cell r="H35">
            <v>-2.3639831421333333</v>
          </cell>
          <cell r="I35">
            <v>-2.9956661287999999</v>
          </cell>
          <cell r="J35">
            <v>0.49093155873333355</v>
          </cell>
          <cell r="K35">
            <v>6.2819296868999999</v>
          </cell>
          <cell r="L35">
            <v>-2.2249035226</v>
          </cell>
          <cell r="M35">
            <v>-1.8519866201999999</v>
          </cell>
          <cell r="N35">
            <v>-4.1415727899999956E-2</v>
          </cell>
          <cell r="O35">
            <v>2.7231096547666667</v>
          </cell>
          <cell r="P35">
            <v>0.83884291023333324</v>
          </cell>
          <cell r="Q35">
            <v>5.0137447220999993</v>
          </cell>
          <cell r="R35">
            <v>0.17031744186666672</v>
          </cell>
          <cell r="S35">
            <v>3.2337542346781589</v>
          </cell>
          <cell r="T35">
            <v>3.9449289294788201</v>
          </cell>
          <cell r="U35">
            <v>2.7414564200607572</v>
          </cell>
        </row>
        <row r="36">
          <cell r="A36" t="str">
            <v>2º Trim 16</v>
          </cell>
          <cell r="B36">
            <v>1.2704617016333333</v>
          </cell>
          <cell r="C36">
            <v>2.0077913049666667</v>
          </cell>
          <cell r="D36">
            <v>-0.31412590633333332</v>
          </cell>
          <cell r="E36">
            <v>4.6850905160666665</v>
          </cell>
          <cell r="F36">
            <v>2.3011313037333334</v>
          </cell>
          <cell r="G36">
            <v>6.4886843160000005</v>
          </cell>
          <cell r="H36">
            <v>0.97380595928888891</v>
          </cell>
          <cell r="I36">
            <v>0.42635146516666672</v>
          </cell>
          <cell r="J36">
            <v>0.10259246516666665</v>
          </cell>
          <cell r="K36">
            <v>5.2918246977000001</v>
          </cell>
          <cell r="L36">
            <v>3.2384771160333337</v>
          </cell>
          <cell r="M36">
            <v>0.94412273270000002</v>
          </cell>
          <cell r="N36">
            <v>1.6161133037111115</v>
          </cell>
          <cell r="O36">
            <v>3.8504228005333334</v>
          </cell>
          <cell r="P36">
            <v>-0.79966976109999999</v>
          </cell>
          <cell r="Q36">
            <v>3.9781477134666665</v>
          </cell>
          <cell r="R36">
            <v>1.2089728336666667</v>
          </cell>
          <cell r="S36">
            <v>3.275094441446285</v>
          </cell>
          <cell r="T36">
            <v>5.0177394830208044</v>
          </cell>
          <cell r="U36">
            <v>2.0717534108135567</v>
          </cell>
        </row>
        <row r="37">
          <cell r="A37" t="str">
            <v>3º Trim 16</v>
          </cell>
          <cell r="B37">
            <v>2.7915478654555561</v>
          </cell>
          <cell r="C37">
            <v>8.1152059936333334</v>
          </cell>
          <cell r="D37">
            <v>1.9270343415666666</v>
          </cell>
          <cell r="E37">
            <v>3.9365861665666664</v>
          </cell>
          <cell r="F37">
            <v>-1.1405727996666668</v>
          </cell>
          <cell r="G37">
            <v>4.1960237693000009</v>
          </cell>
          <cell r="H37">
            <v>3.3223656992777779</v>
          </cell>
          <cell r="I37">
            <v>9.2257718921666676</v>
          </cell>
          <cell r="J37">
            <v>1.6861251352</v>
          </cell>
          <cell r="K37">
            <v>4.8142155317333337</v>
          </cell>
          <cell r="L37">
            <v>-0.75115186570000014</v>
          </cell>
          <cell r="M37">
            <v>-1.4444304301333333</v>
          </cell>
          <cell r="N37">
            <v>2.1730598051666665</v>
          </cell>
          <cell r="O37">
            <v>6.8212182926333327</v>
          </cell>
          <cell r="P37">
            <v>2.2077322727333333</v>
          </cell>
          <cell r="Q37">
            <v>2.9140069516999998</v>
          </cell>
          <cell r="R37">
            <v>-1.5943107541333335</v>
          </cell>
          <cell r="S37">
            <v>3.2378948752506318</v>
          </cell>
          <cell r="T37">
            <v>5.0212765957446663</v>
          </cell>
          <cell r="U37">
            <v>1.997890017143618</v>
          </cell>
        </row>
        <row r="38">
          <cell r="A38" t="str">
            <v>4º Trim 16</v>
          </cell>
          <cell r="B38">
            <v>1.4970645164444445</v>
          </cell>
          <cell r="C38">
            <v>5.9275028142000004</v>
          </cell>
          <cell r="D38">
            <v>1.5699016473666667</v>
          </cell>
          <cell r="E38">
            <v>4.0908348982666665</v>
          </cell>
          <cell r="F38">
            <v>1.5821571275333335</v>
          </cell>
          <cell r="G38">
            <v>2.6545256334</v>
          </cell>
          <cell r="H38">
            <v>1.8771001616555558</v>
          </cell>
          <cell r="I38">
            <v>6.6352965183333339</v>
          </cell>
          <cell r="J38">
            <v>1.1337659109666667</v>
          </cell>
          <cell r="K38">
            <v>3.6619333873666666</v>
          </cell>
          <cell r="L38">
            <v>2.6338793343666667</v>
          </cell>
          <cell r="M38">
            <v>-1.4014037590999999</v>
          </cell>
          <cell r="N38">
            <v>1.0542619313222221</v>
          </cell>
          <cell r="O38">
            <v>5.1028094311333332</v>
          </cell>
          <cell r="P38">
            <v>2.0780698520333334</v>
          </cell>
          <cell r="Q38">
            <v>4.5905740679999996</v>
          </cell>
          <cell r="R38">
            <v>0.35673178153333335</v>
          </cell>
          <cell r="S38">
            <v>2.8753785535185159</v>
          </cell>
          <cell r="T38">
            <v>4.2270020500471759</v>
          </cell>
          <cell r="U38">
            <v>1.9451322820278847</v>
          </cell>
        </row>
        <row r="39">
          <cell r="A39" t="str">
            <v>1º Trim 17</v>
          </cell>
          <cell r="B39">
            <v>2.2417555657222228</v>
          </cell>
          <cell r="C39">
            <v>6.9310221868666675</v>
          </cell>
          <cell r="D39">
            <v>1.7479210961333331</v>
          </cell>
          <cell r="E39">
            <v>5.2881529199666666</v>
          </cell>
          <cell r="F39">
            <v>7.9176264705333326</v>
          </cell>
          <cell r="G39">
            <v>5.082397430266667</v>
          </cell>
          <cell r="H39">
            <v>3.1255303067222222</v>
          </cell>
          <cell r="I39">
            <v>8.2842919145999989</v>
          </cell>
          <cell r="J39">
            <v>1.1263709027666666</v>
          </cell>
          <cell r="K39">
            <v>5.0260408448666665</v>
          </cell>
          <cell r="L39">
            <v>10.183356809199999</v>
          </cell>
          <cell r="M39">
            <v>1.1283897009999999</v>
          </cell>
          <cell r="N39">
            <v>1.2120160006888885</v>
          </cell>
          <cell r="O39">
            <v>5.3542455308333325</v>
          </cell>
          <cell r="P39">
            <v>2.4721269329333331</v>
          </cell>
          <cell r="Q39">
            <v>5.5935555997666668</v>
          </cell>
          <cell r="R39">
            <v>5.2776866022000002</v>
          </cell>
          <cell r="S39">
            <v>2.9368867674356807</v>
          </cell>
          <cell r="T39">
            <v>3.7919075144508696</v>
          </cell>
          <cell r="U39">
            <v>2.345982587891271</v>
          </cell>
        </row>
        <row r="40">
          <cell r="A40" t="str">
            <v>2º Trim 17</v>
          </cell>
          <cell r="B40">
            <v>4.8769059381222215</v>
          </cell>
          <cell r="C40">
            <v>10.4882501225</v>
          </cell>
          <cell r="D40">
            <v>2.4812845318333334</v>
          </cell>
          <cell r="E40">
            <v>4.477433500500001</v>
          </cell>
          <cell r="F40">
            <v>2.1698029020666669</v>
          </cell>
          <cell r="G40">
            <v>8.6199011923666671</v>
          </cell>
          <cell r="H40">
            <v>6.7529734404444435</v>
          </cell>
          <cell r="I40">
            <v>14.016090330333332</v>
          </cell>
          <cell r="J40">
            <v>3.2382694739333338</v>
          </cell>
          <cell r="K40">
            <v>3.2538092413333337</v>
          </cell>
          <cell r="L40">
            <v>3.9227795497333333</v>
          </cell>
          <cell r="M40">
            <v>4.1705097442666661</v>
          </cell>
          <cell r="N40">
            <v>2.6909858793666661</v>
          </cell>
          <cell r="O40">
            <v>6.3777494797000003</v>
          </cell>
          <cell r="P40">
            <v>1.5992754533</v>
          </cell>
          <cell r="Q40">
            <v>5.9031523561666672</v>
          </cell>
          <cell r="R40">
            <v>0.12730346533333337</v>
          </cell>
          <cell r="S40">
            <v>3.2594140892909564</v>
          </cell>
          <cell r="T40">
            <v>3.3075933075932937</v>
          </cell>
          <cell r="U40">
            <v>3.2310231023102318</v>
          </cell>
        </row>
        <row r="41">
          <cell r="A41" t="str">
            <v>3º Trim 17</v>
          </cell>
          <cell r="B41">
            <v>4.5377596797888886</v>
          </cell>
          <cell r="C41">
            <v>11.876121231733334</v>
          </cell>
          <cell r="D41">
            <v>2.7526990474333335</v>
          </cell>
          <cell r="E41">
            <v>3.9735806540333329</v>
          </cell>
          <cell r="F41">
            <v>2.4029568461666666</v>
          </cell>
          <cell r="G41">
            <v>5.7107384616666659</v>
          </cell>
          <cell r="H41">
            <v>6.2937594260777772</v>
          </cell>
          <cell r="I41">
            <v>14.395451171933333</v>
          </cell>
          <cell r="J41">
            <v>1.6255083813666669</v>
          </cell>
          <cell r="K41">
            <v>3.2740743060999997</v>
          </cell>
          <cell r="L41">
            <v>3.5952705461666667</v>
          </cell>
          <cell r="M41">
            <v>3.0855920581333334</v>
          </cell>
          <cell r="N41">
            <v>2.4917378475222223</v>
          </cell>
          <cell r="O41">
            <v>8.9406970830333332</v>
          </cell>
          <cell r="P41">
            <v>4.0660572736333336</v>
          </cell>
          <cell r="Q41">
            <v>4.7886179356333329</v>
          </cell>
          <cell r="R41">
            <v>1.0137198224999999</v>
          </cell>
          <cell r="S41">
            <v>3.120422849137114</v>
          </cell>
          <cell r="T41">
            <v>3.0794165316045508</v>
          </cell>
          <cell r="U41">
            <v>3.1546964897537038</v>
          </cell>
        </row>
        <row r="42">
          <cell r="A42" t="str">
            <v>4º Trim 17</v>
          </cell>
          <cell r="B42">
            <v>2.9452475332333332</v>
          </cell>
          <cell r="C42">
            <v>8.7921386208999994</v>
          </cell>
          <cell r="D42">
            <v>1.6753604139666667</v>
          </cell>
          <cell r="E42">
            <v>4.5822022041333339</v>
          </cell>
          <cell r="F42">
            <v>3.5180643215666669</v>
          </cell>
          <cell r="G42">
            <v>4.6258061829333341</v>
          </cell>
          <cell r="H42">
            <v>4.1060456547888888</v>
          </cell>
          <cell r="I42">
            <v>11.676250957766667</v>
          </cell>
          <cell r="J42">
            <v>-4.3552059033333368E-2</v>
          </cell>
          <cell r="K42">
            <v>4.0307467262000003</v>
          </cell>
          <cell r="L42">
            <v>6.6538868280666676</v>
          </cell>
          <cell r="M42">
            <v>1.2035409286333334</v>
          </cell>
          <cell r="N42">
            <v>1.5927312218999996</v>
          </cell>
          <cell r="O42">
            <v>5.4316843723000003</v>
          </cell>
          <cell r="P42">
            <v>3.6781696142999998</v>
          </cell>
          <cell r="Q42">
            <v>5.2247364355666663</v>
          </cell>
          <cell r="R42">
            <v>-0.13567271573333334</v>
          </cell>
          <cell r="S42">
            <v>3.3647758926310729</v>
          </cell>
          <cell r="T42">
            <v>3.3031532937870764</v>
          </cell>
          <cell r="U42">
            <v>3.4165361628687378</v>
          </cell>
        </row>
        <row r="43">
          <cell r="A43" t="str">
            <v>1º Trim 18</v>
          </cell>
          <cell r="B43">
            <v>3.0488506181666666</v>
          </cell>
          <cell r="C43">
            <v>8.3331986145000005</v>
          </cell>
          <cell r="D43">
            <v>2.0554967623333336</v>
          </cell>
          <cell r="E43">
            <v>4.7236350346</v>
          </cell>
          <cell r="F43">
            <v>5.5946149132</v>
          </cell>
          <cell r="G43">
            <v>5.5369882746666663</v>
          </cell>
          <cell r="H43">
            <v>3.7587137501000001</v>
          </cell>
          <cell r="I43">
            <v>9.899597544433334</v>
          </cell>
          <cell r="J43">
            <v>0.76062021550000003</v>
          </cell>
          <cell r="K43">
            <v>4.5415323477666663</v>
          </cell>
          <cell r="L43">
            <v>7.7654849645999997</v>
          </cell>
          <cell r="M43">
            <v>1.7537605309333333</v>
          </cell>
          <cell r="N43">
            <v>2.2217460192333331</v>
          </cell>
          <cell r="O43">
            <v>6.508092195533334</v>
          </cell>
          <cell r="P43">
            <v>3.5642359809666662</v>
          </cell>
          <cell r="Q43">
            <v>4.935813922266667</v>
          </cell>
          <cell r="R43">
            <v>3.0652025202666668</v>
          </cell>
          <cell r="S43">
            <v>3.1686739228440786</v>
          </cell>
          <cell r="T43">
            <v>3.3192247716640679</v>
          </cell>
          <cell r="U43">
            <v>3.0616883116883145</v>
          </cell>
        </row>
        <row r="44">
          <cell r="A44" t="str">
            <v>2º Trim 18</v>
          </cell>
          <cell r="B44">
            <v>4.0615908531666669</v>
          </cell>
          <cell r="C44">
            <v>7.5009480703000007</v>
          </cell>
          <cell r="D44">
            <v>0.95892694089999997</v>
          </cell>
          <cell r="E44">
            <v>4.4438623597999998</v>
          </cell>
          <cell r="F44">
            <v>4.3776289626333336</v>
          </cell>
          <cell r="G44">
            <v>9.1276868490666683</v>
          </cell>
          <cell r="H44">
            <v>5.010303331566667</v>
          </cell>
          <cell r="I44">
            <v>10.573290375166666</v>
          </cell>
          <cell r="J44">
            <v>0.75110586000000001</v>
          </cell>
          <cell r="K44">
            <v>4.9535325199000004</v>
          </cell>
          <cell r="L44">
            <v>6.9504194871333338</v>
          </cell>
          <cell r="M44">
            <v>3.1724496155666664</v>
          </cell>
          <cell r="N44">
            <v>2.9561883908333333</v>
          </cell>
          <cell r="O44">
            <v>3.9211756669333333</v>
          </cell>
          <cell r="P44">
            <v>1.2010718898333332</v>
          </cell>
          <cell r="Q44">
            <v>3.8500147370333337</v>
          </cell>
          <cell r="R44">
            <v>1.3799146439666667</v>
          </cell>
          <cell r="S44">
            <v>2.9477812569187734</v>
          </cell>
          <cell r="T44">
            <v>2.9992525227357874</v>
          </cell>
          <cell r="U44">
            <v>2.9093001694427585</v>
          </cell>
        </row>
        <row r="45">
          <cell r="A45" t="str">
            <v>3º Trim 18</v>
          </cell>
          <cell r="B45">
            <v>3.9179510178666668</v>
          </cell>
          <cell r="C45">
            <v>7.316729417166667</v>
          </cell>
          <cell r="D45">
            <v>3.7216409036999996</v>
          </cell>
          <cell r="E45">
            <v>3.3827731588000005</v>
          </cell>
          <cell r="F45">
            <v>3.1292151335666669</v>
          </cell>
          <cell r="G45">
            <v>7.8198967953333325</v>
          </cell>
          <cell r="H45">
            <v>5.8539036101000006</v>
          </cell>
          <cell r="I45">
            <v>9.8255941825666664</v>
          </cell>
          <cell r="J45">
            <v>3.0461295116666669</v>
          </cell>
          <cell r="K45">
            <v>2.7914574779666665</v>
          </cell>
          <cell r="L45">
            <v>5.2163422011333331</v>
          </cell>
          <cell r="M45">
            <v>5.4212789380000004</v>
          </cell>
          <cell r="N45">
            <v>1.6622552079000001</v>
          </cell>
          <cell r="O45">
            <v>4.3934988784666666</v>
          </cell>
          <cell r="P45">
            <v>4.5087202064000005</v>
          </cell>
          <cell r="Q45">
            <v>4.0717509307333337</v>
          </cell>
          <cell r="R45">
            <v>0.6973767714000001</v>
          </cell>
          <cell r="S45">
            <v>2.5751868091150527</v>
          </cell>
          <cell r="T45">
            <v>2.1710208030962832</v>
          </cell>
          <cell r="U45">
            <v>2.8576800150404296</v>
          </cell>
        </row>
        <row r="46">
          <cell r="A46" t="str">
            <v>4º Trim 18</v>
          </cell>
          <cell r="B46">
            <v>2.2638420764666667</v>
          </cell>
          <cell r="C46">
            <v>5.2065292763000004</v>
          </cell>
          <cell r="D46">
            <v>2.3492923593333335</v>
          </cell>
          <cell r="E46">
            <v>4.8634396487</v>
          </cell>
          <cell r="F46">
            <v>2.2243469000333334</v>
          </cell>
          <cell r="G46">
            <v>6.4484366018333334</v>
          </cell>
          <cell r="H46">
            <v>3.2552246010000001</v>
          </cell>
          <cell r="I46">
            <v>7.6405724030000002</v>
          </cell>
          <cell r="J46">
            <v>2.0459199145666664</v>
          </cell>
          <cell r="K46">
            <v>4.2741466889000002</v>
          </cell>
          <cell r="L46">
            <v>3.3959682529999999</v>
          </cell>
          <cell r="M46">
            <v>2.6326347021000003</v>
          </cell>
          <cell r="N46">
            <v>1.1087221547999999</v>
          </cell>
          <cell r="O46">
            <v>2.3704779678999999</v>
          </cell>
          <cell r="P46">
            <v>2.7027699988666671</v>
          </cell>
          <cell r="Q46">
            <v>5.5500606257333329</v>
          </cell>
          <cell r="R46">
            <v>0.85921978519999997</v>
          </cell>
          <cell r="S46">
            <v>2.2293676312968671</v>
          </cell>
          <cell r="T46">
            <v>1.9795696324951706</v>
          </cell>
          <cell r="U46">
            <v>2.4012608937511715</v>
          </cell>
        </row>
        <row r="47">
          <cell r="A47" t="str">
            <v>1º Trim 19</v>
          </cell>
          <cell r="B47">
            <v>2.9983979985999998</v>
          </cell>
          <cell r="C47">
            <v>6.1574564904666671</v>
          </cell>
          <cell r="D47">
            <v>4.1633035680666666</v>
          </cell>
          <cell r="E47">
            <v>4.0093993191999999</v>
          </cell>
          <cell r="F47">
            <v>4.5971834201333328</v>
          </cell>
          <cell r="G47">
            <v>6.847136824633334</v>
          </cell>
          <cell r="H47">
            <v>3.7765680362666667</v>
          </cell>
          <cell r="I47">
            <v>7.0242558096333338</v>
          </cell>
          <cell r="J47">
            <v>4.4229938467666665</v>
          </cell>
          <cell r="K47">
            <v>3.7589229471666665</v>
          </cell>
          <cell r="L47">
            <v>5.0805375487333331</v>
          </cell>
          <cell r="M47">
            <v>3.9773265777</v>
          </cell>
          <cell r="N47">
            <v>2.0917048799666667</v>
          </cell>
          <cell r="O47">
            <v>5.1474960192666668</v>
          </cell>
          <cell r="P47">
            <v>3.8607226702333333</v>
          </cell>
          <cell r="Q47">
            <v>4.3012445354999995</v>
          </cell>
          <cell r="R47">
            <v>4.0339982022666669</v>
          </cell>
          <cell r="S47">
            <v>2.337848804544592</v>
          </cell>
          <cell r="T47">
            <v>2.0144150803917711</v>
          </cell>
          <cell r="U47">
            <v>2.564344894937463</v>
          </cell>
        </row>
        <row r="48">
          <cell r="A48" t="str">
            <v>2º Trim 19</v>
          </cell>
          <cell r="B48">
            <v>3.5960600974666668</v>
          </cell>
          <cell r="C48">
            <v>5.7377610492333337</v>
          </cell>
          <cell r="D48">
            <v>2.8453322241000003</v>
          </cell>
          <cell r="E48">
            <v>4.6501473935000002</v>
          </cell>
          <cell r="F48">
            <v>2.8251498397999999</v>
          </cell>
          <cell r="G48">
            <v>9.7005666367999996</v>
          </cell>
          <cell r="H48">
            <v>4.9210026060333334</v>
          </cell>
          <cell r="I48">
            <v>7.8462244064333335</v>
          </cell>
          <cell r="J48">
            <v>3.0197061423</v>
          </cell>
          <cell r="K48">
            <v>4.7746930625333333</v>
          </cell>
          <cell r="L48">
            <v>4.1332451405000006</v>
          </cell>
          <cell r="M48">
            <v>2.6444309980666665</v>
          </cell>
          <cell r="N48">
            <v>2.0522892030000004</v>
          </cell>
          <cell r="O48">
            <v>3.2810624816666665</v>
          </cell>
          <cell r="P48">
            <v>2.6421585936333334</v>
          </cell>
          <cell r="Q48">
            <v>4.5050316789666667</v>
          </cell>
          <cell r="R48">
            <v>1.3010086492666668</v>
          </cell>
          <cell r="S48">
            <v>2.3226520015975751</v>
          </cell>
          <cell r="T48">
            <v>2.8726074203985377</v>
          </cell>
          <cell r="U48">
            <v>1.938550436484519</v>
          </cell>
        </row>
        <row r="49">
          <cell r="A49" t="str">
            <v>3º Trim 19</v>
          </cell>
          <cell r="B49">
            <v>3.3533304587666666</v>
          </cell>
          <cell r="C49">
            <v>8.6700723603666656</v>
          </cell>
          <cell r="D49">
            <v>3.5983978809333337</v>
          </cell>
          <cell r="E49">
            <v>3.6382507089999998</v>
          </cell>
          <cell r="F49">
            <v>0.32811811156666665</v>
          </cell>
          <cell r="G49">
            <v>5.0281697249666664</v>
          </cell>
          <cell r="H49">
            <v>4.8173015510666666</v>
          </cell>
          <cell r="I49">
            <v>10.9707209496</v>
          </cell>
          <cell r="J49">
            <v>3.442952677333333</v>
          </cell>
          <cell r="K49">
            <v>3.7400779924666665</v>
          </cell>
          <cell r="L49">
            <v>0.95582451163333326</v>
          </cell>
          <cell r="M49">
            <v>1.1490300375</v>
          </cell>
          <cell r="N49">
            <v>1.6475689272</v>
          </cell>
          <cell r="O49">
            <v>5.9894471199333337</v>
          </cell>
          <cell r="P49">
            <v>3.7795165177666665</v>
          </cell>
          <cell r="Q49">
            <v>3.519605563666667</v>
          </cell>
          <cell r="R49">
            <v>-0.40326069506666662</v>
          </cell>
          <cell r="S49">
            <v>2.501505117399148</v>
          </cell>
          <cell r="T49">
            <v>3.9005622965374158</v>
          </cell>
          <cell r="U49">
            <v>1.5170901114969837</v>
          </cell>
        </row>
        <row r="50">
          <cell r="A50" t="str">
            <v>4º Trim 19</v>
          </cell>
          <cell r="B50">
            <v>0.56616380089999996</v>
          </cell>
          <cell r="C50">
            <v>2.9880020668666667</v>
          </cell>
          <cell r="D50">
            <v>2.1976610780999999</v>
          </cell>
          <cell r="E50">
            <v>4.5861457829666668</v>
          </cell>
          <cell r="F50">
            <v>1.2528232378333335</v>
          </cell>
          <cell r="G50">
            <v>3.2966351187999994</v>
          </cell>
          <cell r="H50">
            <v>0.22675650300000005</v>
          </cell>
          <cell r="I50">
            <v>1.8824064966333334</v>
          </cell>
          <cell r="J50">
            <v>0.11791145520000001</v>
          </cell>
          <cell r="K50">
            <v>4.5412938729333332</v>
          </cell>
          <cell r="L50">
            <v>2.5540197943000003</v>
          </cell>
          <cell r="M50">
            <v>-3.7457987769999996</v>
          </cell>
          <cell r="N50">
            <v>0.96162783376666672</v>
          </cell>
          <cell r="O50">
            <v>4.2761985368333333</v>
          </cell>
          <cell r="P50">
            <v>4.6209035320666665</v>
          </cell>
          <cell r="Q50">
            <v>4.6384054643333341</v>
          </cell>
          <cell r="R50">
            <v>-0.26327980726666667</v>
          </cell>
          <cell r="S50">
            <v>2.543210616181895</v>
          </cell>
          <cell r="T50">
            <v>3.0406306493198514</v>
          </cell>
          <cell r="U50">
            <v>2.1970725818620735</v>
          </cell>
        </row>
        <row r="51">
          <cell r="A51" t="str">
            <v>1º Trim 20</v>
          </cell>
          <cell r="B51">
            <v>-0.37948505016666667</v>
          </cell>
          <cell r="C51">
            <v>2.3688472134333334</v>
          </cell>
          <cell r="D51">
            <v>2.0548895452666667</v>
          </cell>
          <cell r="E51">
            <v>3.9964797176333331</v>
          </cell>
          <cell r="F51">
            <v>3.0738448965333327</v>
          </cell>
          <cell r="G51">
            <v>0.48917735373333365</v>
          </cell>
          <cell r="H51">
            <v>-0.79220307276666668</v>
          </cell>
          <cell r="I51">
            <v>1.5447151602</v>
          </cell>
          <cell r="J51">
            <v>0.83366096750000007</v>
          </cell>
          <cell r="K51">
            <v>4.9434245863333333</v>
          </cell>
          <cell r="L51">
            <v>3.4345211073000002</v>
          </cell>
          <cell r="M51">
            <v>-2.1440155332666664</v>
          </cell>
          <cell r="N51">
            <v>0.10139775556666682</v>
          </cell>
          <cell r="O51">
            <v>3.3290934647333335</v>
          </cell>
          <cell r="P51">
            <v>3.4778170471666665</v>
          </cell>
          <cell r="Q51">
            <v>2.893136804633333</v>
          </cell>
          <cell r="R51">
            <v>2.6535991628999995</v>
          </cell>
          <cell r="S51">
            <v>2.4186415347546131</v>
          </cell>
          <cell r="T51">
            <v>2.9227053140096615</v>
          </cell>
          <cell r="U51">
            <v>2.070215314678876</v>
          </cell>
        </row>
        <row r="52">
          <cell r="A52" t="str">
            <v>2º Trim 20</v>
          </cell>
          <cell r="B52">
            <v>-25.421808802733334</v>
          </cell>
          <cell r="C52">
            <v>-44.713644593400005</v>
          </cell>
          <cell r="D52">
            <v>-36.237035292099996</v>
          </cell>
          <cell r="E52">
            <v>6.3247985141666661</v>
          </cell>
          <cell r="F52">
            <v>-9.3207872499000004</v>
          </cell>
          <cell r="G52">
            <v>-25.226983300666664</v>
          </cell>
          <cell r="H52">
            <v>-23.747664590366668</v>
          </cell>
          <cell r="I52">
            <v>-41.774472650500002</v>
          </cell>
          <cell r="J52">
            <v>-29.749528364833335</v>
          </cell>
          <cell r="K52">
            <v>4.5941496421666672</v>
          </cell>
          <cell r="L52">
            <v>-10.315036604366666</v>
          </cell>
          <cell r="M52">
            <v>-32.891682082700001</v>
          </cell>
          <cell r="N52">
            <v>-27.372455786666666</v>
          </cell>
          <cell r="O52">
            <v>-48.138252129199998</v>
          </cell>
          <cell r="P52">
            <v>-43.796023178300004</v>
          </cell>
          <cell r="Q52">
            <v>8.3412825049333321</v>
          </cell>
          <cell r="R52">
            <v>-8.162327010766667</v>
          </cell>
          <cell r="S52">
            <v>-2.9695240954811624</v>
          </cell>
          <cell r="T52">
            <v>-0.66723494312338971</v>
          </cell>
          <cell r="U52">
            <v>-4.6170725017523466</v>
          </cell>
        </row>
        <row r="53">
          <cell r="A53" t="str">
            <v>3º Trim 20</v>
          </cell>
          <cell r="B53">
            <v>-9.009796485499999</v>
          </cell>
          <cell r="C53">
            <v>-22.594587047433336</v>
          </cell>
          <cell r="D53">
            <v>-26.091877072566664</v>
          </cell>
          <cell r="E53">
            <v>3.2162156808333333</v>
          </cell>
          <cell r="F53">
            <v>-3.9818811880666662</v>
          </cell>
          <cell r="G53">
            <v>-1.2185867283333334</v>
          </cell>
          <cell r="H53">
            <v>-6.6264129011333326</v>
          </cell>
          <cell r="I53">
            <v>-16.723079460899999</v>
          </cell>
          <cell r="J53">
            <v>-20.180114059633333</v>
          </cell>
          <cell r="K53">
            <v>1.9664768546</v>
          </cell>
          <cell r="L53">
            <v>-2.7631151225333337</v>
          </cell>
          <cell r="M53">
            <v>-9.0955627754999995</v>
          </cell>
          <cell r="N53">
            <v>-11.786821287833334</v>
          </cell>
          <cell r="O53">
            <v>-29.435836732066665</v>
          </cell>
          <cell r="P53">
            <v>-32.980030796633336</v>
          </cell>
          <cell r="Q53">
            <v>4.6723622028000005</v>
          </cell>
          <cell r="R53">
            <v>-5.4019394676333334</v>
          </cell>
          <cell r="S53">
            <v>-3.6210390296907491</v>
          </cell>
          <cell r="T53">
            <v>-1.2732140822604379</v>
          </cell>
          <cell r="U53">
            <v>-5.3204897371263939</v>
          </cell>
        </row>
        <row r="55">
          <cell r="A55">
            <v>43009</v>
          </cell>
          <cell r="B55">
            <v>3.2193360628666667</v>
          </cell>
          <cell r="C55">
            <v>8.1820136197999993</v>
          </cell>
          <cell r="D55">
            <v>2.7664750887</v>
          </cell>
          <cell r="E55">
            <v>3.8550754714000002</v>
          </cell>
          <cell r="F55">
            <v>2.0056332128999999</v>
          </cell>
          <cell r="G55">
            <v>5.3310700402000002</v>
          </cell>
          <cell r="H55">
            <v>4.4161476516000002</v>
          </cell>
          <cell r="I55">
            <v>10.5169801034</v>
          </cell>
          <cell r="J55">
            <v>1.689880013</v>
          </cell>
          <cell r="K55">
            <v>2.9689043731</v>
          </cell>
          <cell r="L55">
            <v>3.4086282229</v>
          </cell>
          <cell r="M55">
            <v>4.6818373564</v>
          </cell>
          <cell r="N55">
            <v>1.8248582761333332</v>
          </cell>
          <cell r="O55">
            <v>5.4614025187999999</v>
          </cell>
          <cell r="P55">
            <v>4.0208813232000002</v>
          </cell>
          <cell r="Q55">
            <v>4.8876071776999996</v>
          </cell>
          <cell r="R55">
            <v>0.37091861380000002</v>
          </cell>
          <cell r="S55">
            <v>3.5741885625965892</v>
          </cell>
          <cell r="T55">
            <v>3.68180083937429</v>
          </cell>
          <cell r="U55">
            <v>3.5084299775850241</v>
          </cell>
        </row>
        <row r="56">
          <cell r="A56">
            <v>43040</v>
          </cell>
          <cell r="B56">
            <v>3.1930912461333327</v>
          </cell>
          <cell r="C56">
            <v>8.1933723332999993</v>
          </cell>
          <cell r="D56">
            <v>0.2002080866</v>
          </cell>
          <cell r="E56">
            <v>5.6124050621999997</v>
          </cell>
          <cell r="F56">
            <v>5.7515462005</v>
          </cell>
          <cell r="G56">
            <v>6.9983064672999999</v>
          </cell>
          <cell r="H56">
            <v>4.4052495606333331</v>
          </cell>
          <cell r="I56">
            <v>12.078227678499999</v>
          </cell>
          <cell r="J56">
            <v>-1.5052685428000001</v>
          </cell>
          <cell r="K56">
            <v>6.0011520860000003</v>
          </cell>
          <cell r="L56">
            <v>10.7034679903</v>
          </cell>
          <cell r="M56">
            <v>-0.97277865050000001</v>
          </cell>
          <cell r="N56">
            <v>1.7807320582333332</v>
          </cell>
          <cell r="O56">
            <v>3.6668916954999999</v>
          </cell>
          <cell r="P56">
            <v>2.1873623703999998</v>
          </cell>
          <cell r="Q56">
            <v>5.1594523213999999</v>
          </cell>
          <cell r="R56">
            <v>-1.82382855E-2</v>
          </cell>
          <cell r="S56">
            <v>3.6782690498588835</v>
          </cell>
          <cell r="T56">
            <v>3.9900018515089783</v>
          </cell>
          <cell r="U56">
            <v>3.4630387213395579</v>
          </cell>
        </row>
        <row r="57">
          <cell r="A57">
            <v>43070</v>
          </cell>
          <cell r="B57">
            <v>2.4233152907000002</v>
          </cell>
          <cell r="C57">
            <v>10.0010299096</v>
          </cell>
          <cell r="D57">
            <v>2.0593980666</v>
          </cell>
          <cell r="E57">
            <v>4.2791260788000001</v>
          </cell>
          <cell r="F57">
            <v>2.7970135513000001</v>
          </cell>
          <cell r="G57">
            <v>1.5480420413</v>
          </cell>
          <cell r="H57">
            <v>3.4967397521333328</v>
          </cell>
          <cell r="I57">
            <v>12.433545091399999</v>
          </cell>
          <cell r="J57">
            <v>-0.31526764730000001</v>
          </cell>
          <cell r="K57">
            <v>3.1221837195000002</v>
          </cell>
          <cell r="L57">
            <v>5.8495642710000002</v>
          </cell>
          <cell r="M57">
            <v>-9.8435919999999996E-2</v>
          </cell>
          <cell r="N57">
            <v>1.1726033313333328</v>
          </cell>
          <cell r="O57">
            <v>7.1667589025999998</v>
          </cell>
          <cell r="P57">
            <v>4.8262651493000002</v>
          </cell>
          <cell r="Q57">
            <v>5.6271498076000004</v>
          </cell>
          <cell r="R57">
            <v>-0.75969847550000003</v>
          </cell>
          <cell r="S57">
            <v>2.8463713477851087</v>
          </cell>
          <cell r="T57">
            <v>2.2431124348473617</v>
          </cell>
          <cell r="U57">
            <v>3.280403156793767</v>
          </cell>
        </row>
        <row r="58">
          <cell r="A58">
            <v>43101</v>
          </cell>
          <cell r="B58">
            <v>3.7053730590999998</v>
          </cell>
          <cell r="C58">
            <v>12.5907488453</v>
          </cell>
          <cell r="D58">
            <v>3.0437033515</v>
          </cell>
          <cell r="E58">
            <v>5.0871186714999999</v>
          </cell>
          <cell r="F58">
            <v>8.3559450675000004</v>
          </cell>
          <cell r="G58">
            <v>3.6124890035999999</v>
          </cell>
          <cell r="H58">
            <v>3.5144115</v>
          </cell>
          <cell r="I58">
            <v>10.858745535000001</v>
          </cell>
          <cell r="J58">
            <v>-1.14231208E-2</v>
          </cell>
          <cell r="K58">
            <v>4.3727468706000003</v>
          </cell>
          <cell r="L58">
            <v>10.8895475088</v>
          </cell>
          <cell r="M58">
            <v>0.58839075949999997</v>
          </cell>
          <cell r="N58">
            <v>3.9278739564</v>
          </cell>
          <cell r="O58">
            <v>14.608810974300001</v>
          </cell>
          <cell r="P58">
            <v>6.6034165440999999</v>
          </cell>
          <cell r="Q58">
            <v>5.9194765940999998</v>
          </cell>
          <cell r="R58">
            <v>5.4038911618999999</v>
          </cell>
          <cell r="S58">
            <v>3.1784368660032811</v>
          </cell>
          <cell r="T58">
            <v>3.3999231655781728</v>
          </cell>
          <cell r="U58">
            <v>3.0067895247332785</v>
          </cell>
        </row>
        <row r="59">
          <cell r="A59">
            <v>43132</v>
          </cell>
          <cell r="B59">
            <v>2.1907791561000001</v>
          </cell>
          <cell r="C59">
            <v>7.7128847846999999</v>
          </cell>
          <cell r="D59">
            <v>0.5263736993</v>
          </cell>
          <cell r="E59">
            <v>4.4814966326999999</v>
          </cell>
          <cell r="F59">
            <v>3.354683316</v>
          </cell>
          <cell r="G59">
            <v>3.3409493163000001</v>
          </cell>
          <cell r="H59">
            <v>3.0597278499999998</v>
          </cell>
          <cell r="I59">
            <v>9.6525785834000004</v>
          </cell>
          <cell r="J59">
            <v>-0.86904352490000003</v>
          </cell>
          <cell r="K59">
            <v>3.9133601606999999</v>
          </cell>
          <cell r="L59">
            <v>4.7775814125</v>
          </cell>
          <cell r="M59">
            <v>1.1151083192</v>
          </cell>
          <cell r="N59">
            <v>1.1783143179</v>
          </cell>
          <cell r="O59">
            <v>5.4528298681000003</v>
          </cell>
          <cell r="P59">
            <v>2.1522589605000002</v>
          </cell>
          <cell r="Q59">
            <v>5.1434669022000001</v>
          </cell>
          <cell r="R59">
            <v>1.6967784235000001</v>
          </cell>
          <cell r="S59">
            <v>3.1995346131471649</v>
          </cell>
          <cell r="T59">
            <v>3.2816685801760457</v>
          </cell>
          <cell r="U59">
            <v>3.1415149735760366</v>
          </cell>
        </row>
        <row r="60">
          <cell r="A60">
            <v>43160</v>
          </cell>
          <cell r="B60">
            <v>3.2503996392999999</v>
          </cell>
          <cell r="C60">
            <v>4.6959622134999996</v>
          </cell>
          <cell r="D60">
            <v>2.5964132362000001</v>
          </cell>
          <cell r="E60">
            <v>4.6022897996000003</v>
          </cell>
          <cell r="F60">
            <v>5.0732163560999997</v>
          </cell>
          <cell r="G60">
            <v>9.6575265040999998</v>
          </cell>
          <cell r="H60">
            <v>4.7020019003</v>
          </cell>
          <cell r="I60">
            <v>9.1874685149000008</v>
          </cell>
          <cell r="J60">
            <v>3.1623272922000001</v>
          </cell>
          <cell r="K60">
            <v>5.3384900120000003</v>
          </cell>
          <cell r="L60">
            <v>7.6293259725000002</v>
          </cell>
          <cell r="M60">
            <v>3.5577825140999999</v>
          </cell>
          <cell r="N60">
            <v>1.5590497834000001</v>
          </cell>
          <cell r="O60">
            <v>-0.53736425580000002</v>
          </cell>
          <cell r="P60">
            <v>1.9370324382999999</v>
          </cell>
          <cell r="Q60">
            <v>3.7444982704999998</v>
          </cell>
          <cell r="R60">
            <v>2.0949379754000002</v>
          </cell>
          <cell r="S60">
            <v>3.1283087881412968</v>
          </cell>
          <cell r="T60">
            <v>3.2768254569561606</v>
          </cell>
          <cell r="U60">
            <v>3.0373831775700921</v>
          </cell>
        </row>
        <row r="61">
          <cell r="A61">
            <v>43191</v>
          </cell>
          <cell r="B61">
            <v>2.8006971137000001</v>
          </cell>
          <cell r="C61">
            <v>4.6544228167000004</v>
          </cell>
          <cell r="D61">
            <v>2.0537817183999998</v>
          </cell>
          <cell r="E61">
            <v>4.4533564329999997</v>
          </cell>
          <cell r="F61">
            <v>6.350074652</v>
          </cell>
          <cell r="G61">
            <v>8.2010249575999996</v>
          </cell>
          <cell r="H61">
            <v>3.1782894311000001</v>
          </cell>
          <cell r="I61">
            <v>6.3467411661000002</v>
          </cell>
          <cell r="J61">
            <v>3.5173698123000001</v>
          </cell>
          <cell r="K61">
            <v>5.8728567771</v>
          </cell>
          <cell r="L61">
            <v>10.322564611700001</v>
          </cell>
          <cell r="M61">
            <v>0.27913511489999998</v>
          </cell>
          <cell r="N61">
            <v>2.3607413981000001</v>
          </cell>
          <cell r="O61">
            <v>2.6826000430999999</v>
          </cell>
          <cell r="P61">
            <v>0.3484664415</v>
          </cell>
          <cell r="Q61">
            <v>2.799410468</v>
          </cell>
          <cell r="R61">
            <v>1.7214856085000001</v>
          </cell>
          <cell r="S61">
            <v>2.992231706147507</v>
          </cell>
          <cell r="T61">
            <v>3.3626145272504004</v>
          </cell>
          <cell r="U61">
            <v>2.733352718813606</v>
          </cell>
        </row>
        <row r="62">
          <cell r="A62">
            <v>43221</v>
          </cell>
          <cell r="B62">
            <v>5.0214516534999998</v>
          </cell>
          <cell r="C62">
            <v>7.8489318789000002</v>
          </cell>
          <cell r="D62">
            <v>0.1601031571</v>
          </cell>
          <cell r="E62">
            <v>3.5757717939</v>
          </cell>
          <cell r="F62">
            <v>6.2004654197000004</v>
          </cell>
          <cell r="G62">
            <v>10.7911948755</v>
          </cell>
          <cell r="H62">
            <v>6.4463426383</v>
          </cell>
          <cell r="I62">
            <v>10.6844842877</v>
          </cell>
          <cell r="J62">
            <v>-1.2502133230000001</v>
          </cell>
          <cell r="K62">
            <v>3.4418463969999999</v>
          </cell>
          <cell r="L62">
            <v>9.9214330455000006</v>
          </cell>
          <cell r="M62">
            <v>5.6298008359000002</v>
          </cell>
          <cell r="N62">
            <v>3.3612247259000001</v>
          </cell>
          <cell r="O62">
            <v>4.5450577482999996</v>
          </cell>
          <cell r="P62">
            <v>1.8033484450999999</v>
          </cell>
          <cell r="Q62">
            <v>3.7318163982999999</v>
          </cell>
          <cell r="R62">
            <v>1.864940306</v>
          </cell>
          <cell r="S62">
            <v>3.017323434228075</v>
          </cell>
          <cell r="T62">
            <v>3.0087168431905553</v>
          </cell>
          <cell r="U62">
            <v>3.0113527034827854</v>
          </cell>
        </row>
        <row r="63">
          <cell r="A63">
            <v>43252</v>
          </cell>
          <cell r="B63">
            <v>4.3626237923</v>
          </cell>
          <cell r="C63">
            <v>9.9994895153000005</v>
          </cell>
          <cell r="D63">
            <v>0.6628959472</v>
          </cell>
          <cell r="E63">
            <v>5.3024588525</v>
          </cell>
          <cell r="F63">
            <v>0.58234681619999995</v>
          </cell>
          <cell r="G63">
            <v>8.3908407140999994</v>
          </cell>
          <cell r="H63">
            <v>5.4062779253000004</v>
          </cell>
          <cell r="I63">
            <v>14.6886456717</v>
          </cell>
          <cell r="J63">
            <v>-1.38389093E-2</v>
          </cell>
          <cell r="K63">
            <v>5.5458943855999996</v>
          </cell>
          <cell r="L63">
            <v>0.60726080419999995</v>
          </cell>
          <cell r="M63">
            <v>3.6084128958999999</v>
          </cell>
          <cell r="N63">
            <v>3.1465990485000002</v>
          </cell>
          <cell r="O63">
            <v>4.5358692094000004</v>
          </cell>
          <cell r="P63">
            <v>1.4514007829</v>
          </cell>
          <cell r="Q63">
            <v>5.0188173448000004</v>
          </cell>
          <cell r="R63">
            <v>0.55331801739999997</v>
          </cell>
          <cell r="S63">
            <v>2.8360164732309983</v>
          </cell>
          <cell r="T63">
            <v>2.6354589015849683</v>
          </cell>
          <cell r="U63">
            <v>2.9806964420893109</v>
          </cell>
        </row>
        <row r="64">
          <cell r="A64">
            <v>43282</v>
          </cell>
          <cell r="B64">
            <v>3.2531620770999998</v>
          </cell>
          <cell r="C64">
            <v>5.7693305114999998</v>
          </cell>
          <cell r="D64">
            <v>3.7033066026000001</v>
          </cell>
          <cell r="E64">
            <v>3.1737049308</v>
          </cell>
          <cell r="F64">
            <v>3.6899933451</v>
          </cell>
          <cell r="G64">
            <v>7.1638606507000002</v>
          </cell>
          <cell r="H64">
            <v>4.5449374719</v>
          </cell>
          <cell r="I64">
            <v>6.2370358937999999</v>
          </cell>
          <cell r="J64">
            <v>3.6703989564000001</v>
          </cell>
          <cell r="K64">
            <v>2.271753677</v>
          </cell>
          <cell r="L64">
            <v>7.8624392444</v>
          </cell>
          <cell r="M64">
            <v>4.0133526683999996</v>
          </cell>
          <cell r="N64">
            <v>1.7480361988999999</v>
          </cell>
          <cell r="O64">
            <v>5.2243785972000003</v>
          </cell>
          <cell r="P64">
            <v>3.7416492974</v>
          </cell>
          <cell r="Q64">
            <v>4.2246230536000002</v>
          </cell>
          <cell r="R64">
            <v>-1.1715764938</v>
          </cell>
          <cell r="S64">
            <v>2.7690603655159691</v>
          </cell>
          <cell r="T64">
            <v>2.3921285430583197</v>
          </cell>
          <cell r="U64">
            <v>3.0280303740508145</v>
          </cell>
        </row>
        <row r="65">
          <cell r="A65">
            <v>43313</v>
          </cell>
          <cell r="B65">
            <v>4.2906782284</v>
          </cell>
          <cell r="C65">
            <v>7.7917280079999998</v>
          </cell>
          <cell r="D65">
            <v>3.8788144056</v>
          </cell>
          <cell r="E65">
            <v>3.0679619727</v>
          </cell>
          <cell r="F65">
            <v>2.3355661515000001</v>
          </cell>
          <cell r="G65">
            <v>8.1482686501000003</v>
          </cell>
          <cell r="H65">
            <v>5.7188666260999996</v>
          </cell>
          <cell r="I65">
            <v>10.6805421631</v>
          </cell>
          <cell r="J65">
            <v>3.0180192631999998</v>
          </cell>
          <cell r="K65">
            <v>2.7756299544999998</v>
          </cell>
          <cell r="L65">
            <v>3.2075518848</v>
          </cell>
          <cell r="M65">
            <v>6.1945377666999999</v>
          </cell>
          <cell r="N65">
            <v>2.6266092850999998</v>
          </cell>
          <cell r="O65">
            <v>4.4257953856999999</v>
          </cell>
          <cell r="P65">
            <v>4.8817790461000001</v>
          </cell>
          <cell r="Q65">
            <v>3.4085757413</v>
          </cell>
          <cell r="R65">
            <v>1.3195626744</v>
          </cell>
          <cell r="S65">
            <v>2.6249884055282564</v>
          </cell>
          <cell r="T65">
            <v>1.9867549668874034</v>
          </cell>
          <cell r="U65">
            <v>3.0808366308648942</v>
          </cell>
        </row>
        <row r="66">
          <cell r="A66">
            <v>43344</v>
          </cell>
          <cell r="B66">
            <v>4.2100127480999996</v>
          </cell>
          <cell r="C66">
            <v>8.3891297320000007</v>
          </cell>
          <cell r="D66">
            <v>3.5828017028999999</v>
          </cell>
          <cell r="E66">
            <v>3.9066525729000001</v>
          </cell>
          <cell r="F66">
            <v>3.3620859041000002</v>
          </cell>
          <cell r="G66">
            <v>8.1475610851999996</v>
          </cell>
          <cell r="H66">
            <v>7.2979067323000004</v>
          </cell>
          <cell r="I66">
            <v>12.559204490799999</v>
          </cell>
          <cell r="J66">
            <v>2.4499703153999999</v>
          </cell>
          <cell r="K66">
            <v>3.3269888023999998</v>
          </cell>
          <cell r="L66">
            <v>4.5790354742000003</v>
          </cell>
          <cell r="M66">
            <v>6.0559463788999999</v>
          </cell>
          <cell r="N66">
            <v>0.61212013970000001</v>
          </cell>
          <cell r="O66">
            <v>3.5303226525000002</v>
          </cell>
          <cell r="P66">
            <v>4.9027322757</v>
          </cell>
          <cell r="Q66">
            <v>4.5820539973000001</v>
          </cell>
          <cell r="R66">
            <v>1.9441441336</v>
          </cell>
          <cell r="S66">
            <v>2.3303314455482393</v>
          </cell>
          <cell r="T66">
            <v>2.1328958162428364</v>
          </cell>
          <cell r="U66">
            <v>2.4640270854885813</v>
          </cell>
        </row>
        <row r="67">
          <cell r="A67">
            <v>43374</v>
          </cell>
          <cell r="B67">
            <v>3.8839317845000001</v>
          </cell>
          <cell r="C67">
            <v>7.1671895342000003</v>
          </cell>
          <cell r="D67">
            <v>1.2401686475</v>
          </cell>
          <cell r="E67">
            <v>4.6202627607000002</v>
          </cell>
          <cell r="F67">
            <v>4.4587904930000004</v>
          </cell>
          <cell r="G67">
            <v>9.1048685799999998</v>
          </cell>
          <cell r="H67">
            <v>5.6574757510999998</v>
          </cell>
          <cell r="I67">
            <v>10.573801507200001</v>
          </cell>
          <cell r="J67">
            <v>2.1444871021999998</v>
          </cell>
          <cell r="K67">
            <v>3.8811729325000002</v>
          </cell>
          <cell r="L67">
            <v>6.172586989</v>
          </cell>
          <cell r="M67">
            <v>4.3624570212</v>
          </cell>
          <cell r="N67">
            <v>1.8174681168</v>
          </cell>
          <cell r="O67">
            <v>3.1979392619999998</v>
          </cell>
          <cell r="P67">
            <v>0.18649235550000001</v>
          </cell>
          <cell r="Q67">
            <v>5.4814211564999997</v>
          </cell>
          <cell r="R67">
            <v>2.4619422277999998</v>
          </cell>
          <cell r="S67">
            <v>2.3036746875582992</v>
          </cell>
          <cell r="T67">
            <v>2.327506899724014</v>
          </cell>
          <cell r="U67">
            <v>2.2690895395913913</v>
          </cell>
        </row>
        <row r="68">
          <cell r="A68">
            <v>43405</v>
          </cell>
          <cell r="B68">
            <v>1.7641430794999999</v>
          </cell>
          <cell r="C68">
            <v>2.9846520435000001</v>
          </cell>
          <cell r="D68">
            <v>3.1689825514000001</v>
          </cell>
          <cell r="E68">
            <v>4.6517639694000001</v>
          </cell>
          <cell r="F68">
            <v>0.34026965180000002</v>
          </cell>
          <cell r="G68">
            <v>6.9595411645</v>
          </cell>
          <cell r="H68">
            <v>2.3188929706999999</v>
          </cell>
          <cell r="I68">
            <v>5.3165257966999997</v>
          </cell>
          <cell r="J68">
            <v>2.8435714863000001</v>
          </cell>
          <cell r="K68">
            <v>4.3540247804999996</v>
          </cell>
          <cell r="L68">
            <v>0.66470348980000005</v>
          </cell>
          <cell r="M68">
            <v>3.6265716750000001</v>
          </cell>
          <cell r="N68">
            <v>1.1177703272999999</v>
          </cell>
          <cell r="O68">
            <v>0.2676444704</v>
          </cell>
          <cell r="P68">
            <v>3.5481387244000002</v>
          </cell>
          <cell r="Q68">
            <v>4.9986779609000003</v>
          </cell>
          <cell r="R68">
            <v>-3.7747894499999997E-2</v>
          </cell>
          <cell r="S68">
            <v>2.1595136557481283</v>
          </cell>
          <cell r="T68">
            <v>1.7359565565743935</v>
          </cell>
          <cell r="U68">
            <v>2.4643678160919649</v>
          </cell>
        </row>
        <row r="69">
          <cell r="A69">
            <v>43435</v>
          </cell>
          <cell r="B69">
            <v>1.1434513654</v>
          </cell>
          <cell r="C69">
            <v>5.4677462512000004</v>
          </cell>
          <cell r="D69">
            <v>2.6387258790999999</v>
          </cell>
          <cell r="E69">
            <v>5.3182922159999997</v>
          </cell>
          <cell r="F69">
            <v>1.8739805553</v>
          </cell>
          <cell r="G69">
            <v>3.2809000610000001</v>
          </cell>
          <cell r="H69">
            <v>1.7893050812</v>
          </cell>
          <cell r="I69">
            <v>7.0313899051000002</v>
          </cell>
          <cell r="J69">
            <v>1.1497011552</v>
          </cell>
          <cell r="K69">
            <v>4.5872423536999998</v>
          </cell>
          <cell r="L69">
            <v>3.3506142801999999</v>
          </cell>
          <cell r="M69">
            <v>-9.1124589899999997E-2</v>
          </cell>
          <cell r="N69">
            <v>0.39092802030000001</v>
          </cell>
          <cell r="O69">
            <v>3.6458501713000002</v>
          </cell>
          <cell r="P69">
            <v>4.3736789167000003</v>
          </cell>
          <cell r="Q69">
            <v>6.1700827597999996</v>
          </cell>
          <cell r="R69">
            <v>0.1534650223</v>
          </cell>
          <cell r="S69">
            <v>2.2269061583577638</v>
          </cell>
          <cell r="T69">
            <v>1.8843878015475752</v>
          </cell>
          <cell r="U69">
            <v>2.467317252807959</v>
          </cell>
        </row>
        <row r="70">
          <cell r="A70">
            <v>43466</v>
          </cell>
          <cell r="B70">
            <v>3.4579947982000001</v>
          </cell>
          <cell r="C70">
            <v>10.9501150224</v>
          </cell>
          <cell r="D70">
            <v>3.7505067658</v>
          </cell>
          <cell r="E70">
            <v>4.4221696161999997</v>
          </cell>
          <cell r="F70">
            <v>7.0986051830000001</v>
          </cell>
          <cell r="G70">
            <v>3.8460389886000002</v>
          </cell>
          <cell r="H70">
            <v>3.5847217789000001</v>
          </cell>
          <cell r="I70">
            <v>11.6151509497</v>
          </cell>
          <cell r="J70">
            <v>2.7960770887000002</v>
          </cell>
          <cell r="K70">
            <v>4.9137743611999998</v>
          </cell>
          <cell r="L70">
            <v>9.0828729325000008</v>
          </cell>
          <cell r="M70">
            <v>1.1595891636</v>
          </cell>
          <cell r="N70">
            <v>3.3103375052000001</v>
          </cell>
          <cell r="O70">
            <v>10.1752413191</v>
          </cell>
          <cell r="P70">
            <v>4.8625706832000004</v>
          </cell>
          <cell r="Q70">
            <v>3.8493711046999999</v>
          </cell>
          <cell r="R70">
            <v>4.7866144524000003</v>
          </cell>
          <cell r="S70">
            <v>2.4625468164794171</v>
          </cell>
          <cell r="T70">
            <v>1.894854170536874</v>
          </cell>
          <cell r="U70">
            <v>2.8719397363465191</v>
          </cell>
        </row>
        <row r="71">
          <cell r="A71">
            <v>43497</v>
          </cell>
          <cell r="B71">
            <v>4.2537805863999996</v>
          </cell>
          <cell r="C71">
            <v>8.4499706016000005</v>
          </cell>
          <cell r="D71">
            <v>4.4621527681000002</v>
          </cell>
          <cell r="E71">
            <v>3.5705207958999998</v>
          </cell>
          <cell r="F71">
            <v>4.9755502735999997</v>
          </cell>
          <cell r="G71">
            <v>7.8818919535000003</v>
          </cell>
          <cell r="H71">
            <v>5.8842378233000003</v>
          </cell>
          <cell r="I71">
            <v>10.8532987634</v>
          </cell>
          <cell r="J71">
            <v>5.6358370484</v>
          </cell>
          <cell r="K71">
            <v>2.6946975704999998</v>
          </cell>
          <cell r="L71">
            <v>5.0864797467000002</v>
          </cell>
          <cell r="M71">
            <v>6.7863138683999997</v>
          </cell>
          <cell r="N71">
            <v>2.3540359477999999</v>
          </cell>
          <cell r="O71">
            <v>5.6497071621000003</v>
          </cell>
          <cell r="P71">
            <v>3.0946220113999998</v>
          </cell>
          <cell r="Q71">
            <v>4.5909955677000003</v>
          </cell>
          <cell r="R71">
            <v>4.8462996151000004</v>
          </cell>
          <cell r="S71">
            <v>2.367531003382183</v>
          </cell>
          <cell r="T71">
            <v>2.1491431218156407</v>
          </cell>
          <cell r="U71">
            <v>2.5239586298510233</v>
          </cell>
        </row>
        <row r="72">
          <cell r="A72">
            <v>43525</v>
          </cell>
          <cell r="B72">
            <v>1.2834186111999999</v>
          </cell>
          <cell r="C72">
            <v>-0.92771615259999995</v>
          </cell>
          <cell r="D72">
            <v>4.2772511702999996</v>
          </cell>
          <cell r="E72">
            <v>4.0355075454999998</v>
          </cell>
          <cell r="F72">
            <v>1.7173948038</v>
          </cell>
          <cell r="G72">
            <v>8.8134795318000005</v>
          </cell>
          <cell r="H72">
            <v>1.8607445065999999</v>
          </cell>
          <cell r="I72">
            <v>-1.3956822842000001</v>
          </cell>
          <cell r="J72">
            <v>4.8370674031999998</v>
          </cell>
          <cell r="K72">
            <v>3.6682969098</v>
          </cell>
          <cell r="L72">
            <v>1.0722599669999999</v>
          </cell>
          <cell r="M72">
            <v>3.9860767011</v>
          </cell>
          <cell r="N72">
            <v>0.61074118690000001</v>
          </cell>
          <cell r="O72">
            <v>-0.38246042340000003</v>
          </cell>
          <cell r="P72">
            <v>3.6249753161</v>
          </cell>
          <cell r="Q72">
            <v>4.4633669340999997</v>
          </cell>
          <cell r="R72">
            <v>2.4690805393000002</v>
          </cell>
          <cell r="S72">
            <v>2.1840582415531173</v>
          </cell>
          <cell r="T72">
            <v>1.9990829894543936</v>
          </cell>
          <cell r="U72">
            <v>2.2959183673469283</v>
          </cell>
        </row>
        <row r="73">
          <cell r="A73">
            <v>43556</v>
          </cell>
          <cell r="B73">
            <v>2.6249267510999998</v>
          </cell>
          <cell r="C73">
            <v>2.7240453435999998</v>
          </cell>
          <cell r="D73">
            <v>1.1668129053</v>
          </cell>
          <cell r="E73">
            <v>5.1362609208999999</v>
          </cell>
          <cell r="F73">
            <v>3.2181154038000002</v>
          </cell>
          <cell r="G73">
            <v>10.2869958307</v>
          </cell>
          <cell r="H73">
            <v>3.2851693748000002</v>
          </cell>
          <cell r="I73">
            <v>3.4779169219999999</v>
          </cell>
          <cell r="J73">
            <v>-0.2397994594</v>
          </cell>
          <cell r="K73">
            <v>5.0823376689000002</v>
          </cell>
          <cell r="L73">
            <v>5.4771997136000001</v>
          </cell>
          <cell r="M73">
            <v>1.9835142458999999</v>
          </cell>
          <cell r="N73">
            <v>1.8556380164999999</v>
          </cell>
          <cell r="O73">
            <v>1.8456638339</v>
          </cell>
          <cell r="P73">
            <v>2.8057423037000002</v>
          </cell>
          <cell r="Q73">
            <v>5.1990901731000001</v>
          </cell>
          <cell r="R73">
            <v>0.58591922679999997</v>
          </cell>
          <cell r="S73">
            <v>2.44901759940403</v>
          </cell>
          <cell r="T73">
            <v>2.5495750708215184</v>
          </cell>
          <cell r="U73">
            <v>2.3775827908293365</v>
          </cell>
        </row>
        <row r="74">
          <cell r="A74">
            <v>43586</v>
          </cell>
          <cell r="B74">
            <v>4.2471338876000004</v>
          </cell>
          <cell r="C74">
            <v>6.3169028432000003</v>
          </cell>
          <cell r="D74">
            <v>2.7358168475000002</v>
          </cell>
          <cell r="E74">
            <v>4.6569134846000004</v>
          </cell>
          <cell r="F74">
            <v>3.5079929759000001</v>
          </cell>
          <cell r="G74">
            <v>11.081412304300001</v>
          </cell>
          <cell r="H74">
            <v>5.7324266103000001</v>
          </cell>
          <cell r="I74">
            <v>8.8737121053999992</v>
          </cell>
          <cell r="J74">
            <v>3.4374197800999999</v>
          </cell>
          <cell r="K74">
            <v>5.6254619919</v>
          </cell>
          <cell r="L74">
            <v>3.3032995326000001</v>
          </cell>
          <cell r="M74">
            <v>-0.25030324529999998</v>
          </cell>
          <cell r="N74">
            <v>2.5165292309999998</v>
          </cell>
          <cell r="O74">
            <v>3.3378092627</v>
          </cell>
          <cell r="P74">
            <v>1.918336708</v>
          </cell>
          <cell r="Q74">
            <v>3.5283988615999999</v>
          </cell>
          <cell r="R74">
            <v>3.7464937245000001</v>
          </cell>
          <cell r="S74">
            <v>2.2544580984939415</v>
          </cell>
          <cell r="T74">
            <v>2.8753412192902488</v>
          </cell>
          <cell r="U74">
            <v>1.821238442140654</v>
          </cell>
        </row>
        <row r="75">
          <cell r="A75">
            <v>43617</v>
          </cell>
          <cell r="B75">
            <v>3.9161196537</v>
          </cell>
          <cell r="C75">
            <v>8.1723349609000007</v>
          </cell>
          <cell r="D75">
            <v>4.6333669195000002</v>
          </cell>
          <cell r="E75">
            <v>4.1572677750000002</v>
          </cell>
          <cell r="F75">
            <v>1.7493411397</v>
          </cell>
          <cell r="G75">
            <v>7.7332917753999997</v>
          </cell>
          <cell r="H75">
            <v>5.7454118330000004</v>
          </cell>
          <cell r="I75">
            <v>11.1870441919</v>
          </cell>
          <cell r="J75">
            <v>5.8614981062</v>
          </cell>
          <cell r="K75">
            <v>3.6162795268000001</v>
          </cell>
          <cell r="L75">
            <v>3.6192361753000002</v>
          </cell>
          <cell r="M75">
            <v>6.2000819935999996</v>
          </cell>
          <cell r="N75">
            <v>1.7847003615000001</v>
          </cell>
          <cell r="O75">
            <v>4.6597143483999997</v>
          </cell>
          <cell r="P75">
            <v>3.2023967691999999</v>
          </cell>
          <cell r="Q75">
            <v>4.7876060022000004</v>
          </cell>
          <cell r="R75">
            <v>-0.42938700349999998</v>
          </cell>
          <cell r="S75">
            <v>2.2663147355966231</v>
          </cell>
          <cell r="T75">
            <v>3.1872867660262187</v>
          </cell>
          <cell r="U75">
            <v>1.626389782229154</v>
          </cell>
        </row>
        <row r="76">
          <cell r="A76">
            <v>43647</v>
          </cell>
          <cell r="B76">
            <v>4.134631776</v>
          </cell>
          <cell r="C76">
            <v>10.0192446833</v>
          </cell>
          <cell r="D76">
            <v>4.3244824088999998</v>
          </cell>
          <cell r="E76">
            <v>4.1362811991999999</v>
          </cell>
          <cell r="F76">
            <v>-6.8498062700000001E-2</v>
          </cell>
          <cell r="G76">
            <v>6.5209318439999997</v>
          </cell>
          <cell r="H76">
            <v>6.2651100367000003</v>
          </cell>
          <cell r="I76">
            <v>13.1145810123</v>
          </cell>
          <cell r="J76">
            <v>5.3037284093999997</v>
          </cell>
          <cell r="K76">
            <v>4.6609657128000004</v>
          </cell>
          <cell r="L76">
            <v>0.41878550580000001</v>
          </cell>
          <cell r="M76">
            <v>4.6713450613000003</v>
          </cell>
          <cell r="N76">
            <v>1.6522823088</v>
          </cell>
          <cell r="O76">
            <v>6.4126805473999999</v>
          </cell>
          <cell r="P76">
            <v>3.1835034876999999</v>
          </cell>
          <cell r="Q76">
            <v>3.5249394424</v>
          </cell>
          <cell r="R76">
            <v>-0.63626170969999996</v>
          </cell>
          <cell r="S76">
            <v>2.4160229926351633</v>
          </cell>
          <cell r="T76">
            <v>3.5352199594463514</v>
          </cell>
          <cell r="U76">
            <v>1.619654231119199</v>
          </cell>
        </row>
        <row r="77">
          <cell r="A77">
            <v>43678</v>
          </cell>
          <cell r="B77">
            <v>2.5530274354000002</v>
          </cell>
          <cell r="C77">
            <v>9.3873998159000003</v>
          </cell>
          <cell r="D77">
            <v>3.4367560351000002</v>
          </cell>
          <cell r="E77">
            <v>3.7403805772999998</v>
          </cell>
          <cell r="F77">
            <v>0.32283491800000003</v>
          </cell>
          <cell r="G77">
            <v>2.0120630676000002</v>
          </cell>
          <cell r="H77">
            <v>3.375381967</v>
          </cell>
          <cell r="I77">
            <v>11.032499037099999</v>
          </cell>
          <cell r="J77">
            <v>3.5308505621999999</v>
          </cell>
          <cell r="K77">
            <v>3.7783564271999999</v>
          </cell>
          <cell r="L77">
            <v>2.7198404403000001</v>
          </cell>
          <cell r="M77">
            <v>-1.8306018683</v>
          </cell>
          <cell r="N77">
            <v>1.5948522825</v>
          </cell>
          <cell r="O77">
            <v>7.4705949132000002</v>
          </cell>
          <cell r="P77">
            <v>3.3271207933000002</v>
          </cell>
          <cell r="Q77">
            <v>3.6961326106999999</v>
          </cell>
          <cell r="R77">
            <v>-2.4700616306000001</v>
          </cell>
          <cell r="S77">
            <v>2.4493853940708448</v>
          </cell>
          <cell r="T77">
            <v>3.9850560398505479</v>
          </cell>
          <cell r="U77">
            <v>1.3801297870395786</v>
          </cell>
        </row>
        <row r="78">
          <cell r="A78">
            <v>43709</v>
          </cell>
          <cell r="B78">
            <v>3.3723321649</v>
          </cell>
          <cell r="C78">
            <v>6.6035725819</v>
          </cell>
          <cell r="D78">
            <v>3.0339551988000002</v>
          </cell>
          <cell r="E78">
            <v>3.0380903505000001</v>
          </cell>
          <cell r="F78">
            <v>0.73001747939999995</v>
          </cell>
          <cell r="G78">
            <v>6.5515142632999996</v>
          </cell>
          <cell r="H78">
            <v>4.8114126495000002</v>
          </cell>
          <cell r="I78">
            <v>8.7650827994</v>
          </cell>
          <cell r="J78">
            <v>1.4942790604</v>
          </cell>
          <cell r="K78">
            <v>2.7809118374000001</v>
          </cell>
          <cell r="L78">
            <v>-0.2711524112</v>
          </cell>
          <cell r="M78">
            <v>0.60634691949999997</v>
          </cell>
          <cell r="N78">
            <v>1.6955721903000001</v>
          </cell>
          <cell r="O78">
            <v>4.0850658992</v>
          </cell>
          <cell r="P78">
            <v>4.8279252722999999</v>
          </cell>
          <cell r="Q78">
            <v>3.3377446379000002</v>
          </cell>
          <cell r="R78">
            <v>1.8965412551</v>
          </cell>
          <cell r="S78">
            <v>2.6401741970604178</v>
          </cell>
          <cell r="T78">
            <v>4.185631414547089</v>
          </cell>
          <cell r="U78">
            <v>1.5511702615878846</v>
          </cell>
        </row>
        <row r="79">
          <cell r="A79">
            <v>43739</v>
          </cell>
          <cell r="B79">
            <v>0.54284685170000002</v>
          </cell>
          <cell r="C79">
            <v>2.6528366125999998</v>
          </cell>
          <cell r="D79">
            <v>2.5594971411</v>
          </cell>
          <cell r="E79">
            <v>5.0233696565999999</v>
          </cell>
          <cell r="F79">
            <v>0.45663962499999999</v>
          </cell>
          <cell r="G79">
            <v>3.9990735990999999</v>
          </cell>
          <cell r="H79">
            <v>0.1406422618</v>
          </cell>
          <cell r="I79">
            <v>1.8443733977000001</v>
          </cell>
          <cell r="J79">
            <v>0.50665292630000003</v>
          </cell>
          <cell r="K79">
            <v>5.4375162358000004</v>
          </cell>
          <cell r="L79">
            <v>0.78099477250000005</v>
          </cell>
          <cell r="M79">
            <v>-4.2270466093000003</v>
          </cell>
          <cell r="N79">
            <v>1.0114798191000001</v>
          </cell>
          <cell r="O79">
            <v>3.5948261497999998</v>
          </cell>
          <cell r="P79">
            <v>4.9513904717999999</v>
          </cell>
          <cell r="Q79">
            <v>4.5408223530000003</v>
          </cell>
          <cell r="R79">
            <v>7.8713765599999999E-2</v>
          </cell>
          <cell r="S79">
            <v>2.4888321633695085</v>
          </cell>
          <cell r="T79">
            <v>3.1915850040456633</v>
          </cell>
          <cell r="U79">
            <v>2.0069968698213927</v>
          </cell>
        </row>
        <row r="80">
          <cell r="A80">
            <v>43770</v>
          </cell>
          <cell r="B80">
            <v>1.5778835748</v>
          </cell>
          <cell r="C80">
            <v>4.5252077400999999</v>
          </cell>
          <cell r="D80">
            <v>1.0127323018000001</v>
          </cell>
          <cell r="E80">
            <v>4.1099406026</v>
          </cell>
          <cell r="F80">
            <v>0.52312822250000002</v>
          </cell>
          <cell r="G80">
            <v>4.3183835870999996</v>
          </cell>
          <cell r="H80">
            <v>1.7313815039</v>
          </cell>
          <cell r="I80">
            <v>3.6289480341</v>
          </cell>
          <cell r="J80">
            <v>-0.4819174302</v>
          </cell>
          <cell r="K80">
            <v>3.8920235059000001</v>
          </cell>
          <cell r="L80">
            <v>1.9013576853</v>
          </cell>
          <cell r="M80">
            <v>-3.4227179775000001</v>
          </cell>
          <cell r="N80">
            <v>1.3990338255999999</v>
          </cell>
          <cell r="O80">
            <v>5.5694942952000002</v>
          </cell>
          <cell r="P80">
            <v>2.7542393777999998</v>
          </cell>
          <cell r="Q80">
            <v>4.3638490319000001</v>
          </cell>
          <cell r="R80">
            <v>-1.0827305348</v>
          </cell>
          <cell r="S80">
            <v>2.6023625544009121</v>
          </cell>
          <cell r="T80">
            <v>3.0539026951347523</v>
          </cell>
          <cell r="U80">
            <v>2.2794579556672261</v>
          </cell>
        </row>
        <row r="81">
          <cell r="A81">
            <v>43800</v>
          </cell>
          <cell r="B81">
            <v>-0.4222390238</v>
          </cell>
          <cell r="C81">
            <v>1.7859618478999999</v>
          </cell>
          <cell r="D81">
            <v>3.0207537914000002</v>
          </cell>
          <cell r="E81">
            <v>4.6251270897000003</v>
          </cell>
          <cell r="F81">
            <v>2.778701866</v>
          </cell>
          <cell r="G81">
            <v>1.5724481701999999</v>
          </cell>
          <cell r="H81">
            <v>-1.1917542566999999</v>
          </cell>
          <cell r="I81">
            <v>0.1738980581</v>
          </cell>
          <cell r="J81">
            <v>0.32899886950000001</v>
          </cell>
          <cell r="K81">
            <v>4.2943418770999999</v>
          </cell>
          <cell r="L81">
            <v>4.9797069251000003</v>
          </cell>
          <cell r="M81">
            <v>-3.5876317441999999</v>
          </cell>
          <cell r="N81">
            <v>0.47436985659999997</v>
          </cell>
          <cell r="O81">
            <v>3.6642751654999999</v>
          </cell>
          <cell r="P81">
            <v>6.1570807466000002</v>
          </cell>
          <cell r="Q81">
            <v>5.0105450081000003</v>
          </cell>
          <cell r="R81">
            <v>0.2141773474</v>
          </cell>
          <cell r="S81">
            <v>2.5369789332138026</v>
          </cell>
          <cell r="T81">
            <v>2.8770550393137881</v>
          </cell>
          <cell r="U81">
            <v>2.3000898472596703</v>
          </cell>
        </row>
        <row r="82">
          <cell r="A82">
            <v>43831</v>
          </cell>
          <cell r="B82">
            <v>2.2362310671999999</v>
          </cell>
          <cell r="C82">
            <v>9.2333130978</v>
          </cell>
          <cell r="D82">
            <v>3.4735917589</v>
          </cell>
          <cell r="E82">
            <v>4.2377624562999996</v>
          </cell>
          <cell r="F82">
            <v>7.8561605852999996</v>
          </cell>
          <cell r="G82">
            <v>1.7131425602000001</v>
          </cell>
          <cell r="H82">
            <v>3.2849196672000001</v>
          </cell>
          <cell r="I82">
            <v>12.1565307086</v>
          </cell>
          <cell r="J82">
            <v>1.8175328823000001</v>
          </cell>
          <cell r="K82">
            <v>5.0682443911000004</v>
          </cell>
          <cell r="L82">
            <v>10.2412770844</v>
          </cell>
          <cell r="M82">
            <v>-3.6525840991999998</v>
          </cell>
          <cell r="N82">
            <v>1.0143403605000001</v>
          </cell>
          <cell r="O82">
            <v>5.8272949223000001</v>
          </cell>
          <cell r="P82">
            <v>5.4031664209999999</v>
          </cell>
          <cell r="Q82">
            <v>3.2701175727999998</v>
          </cell>
          <cell r="R82">
            <v>5.0771166589999996</v>
          </cell>
          <cell r="S82">
            <v>2.6044046422370286</v>
          </cell>
          <cell r="T82">
            <v>3.1631722880583339</v>
          </cell>
          <cell r="U82">
            <v>2.2151029748283833</v>
          </cell>
        </row>
        <row r="83">
          <cell r="A83">
            <v>43862</v>
          </cell>
          <cell r="B83">
            <v>0.70701420250000002</v>
          </cell>
          <cell r="C83">
            <v>1.3932863593</v>
          </cell>
          <cell r="D83">
            <v>4.4787980571999997</v>
          </cell>
          <cell r="E83">
            <v>3.9667694445000001</v>
          </cell>
          <cell r="F83">
            <v>1.8315986415000001</v>
          </cell>
          <cell r="G83">
            <v>4.6945256927000001</v>
          </cell>
          <cell r="H83">
            <v>-0.93440797229999994</v>
          </cell>
          <cell r="I83">
            <v>-0.99708892329999999</v>
          </cell>
          <cell r="J83">
            <v>3.2030588308999999</v>
          </cell>
          <cell r="K83">
            <v>4.9253487752999998</v>
          </cell>
          <cell r="L83">
            <v>1.0321646450999999</v>
          </cell>
          <cell r="M83">
            <v>2.7500216087</v>
          </cell>
          <cell r="N83">
            <v>2.6195347555000001</v>
          </cell>
          <cell r="O83">
            <v>4.1784576134</v>
          </cell>
          <cell r="P83">
            <v>5.9652392226000002</v>
          </cell>
          <cell r="Q83">
            <v>2.8498705138</v>
          </cell>
          <cell r="R83">
            <v>2.7630676884000001</v>
          </cell>
          <cell r="S83">
            <v>2.7533039647577056</v>
          </cell>
          <cell r="T83">
            <v>2.901967896980139</v>
          </cell>
          <cell r="U83">
            <v>2.6561776955113459</v>
          </cell>
        </row>
        <row r="84">
          <cell r="A84">
            <v>43891</v>
          </cell>
          <cell r="B84">
            <v>-4.0817004201999998</v>
          </cell>
          <cell r="C84">
            <v>-3.5200578168000001</v>
          </cell>
          <cell r="D84">
            <v>-1.7877211802999999</v>
          </cell>
          <cell r="E84">
            <v>3.7849072521</v>
          </cell>
          <cell r="F84">
            <v>-0.46622453720000001</v>
          </cell>
          <cell r="G84">
            <v>-4.9401361916999997</v>
          </cell>
          <cell r="H84">
            <v>-4.7271209132000003</v>
          </cell>
          <cell r="I84">
            <v>-6.5252963047000003</v>
          </cell>
          <cell r="J84">
            <v>-2.5196088106999999</v>
          </cell>
          <cell r="K84">
            <v>4.8366805925999996</v>
          </cell>
          <cell r="L84">
            <v>-0.96987840759999999</v>
          </cell>
          <cell r="M84">
            <v>-5.5294841093000002</v>
          </cell>
          <cell r="N84">
            <v>-3.3296818493</v>
          </cell>
          <cell r="O84">
            <v>-1.8472141500000001E-2</v>
          </cell>
          <cell r="P84">
            <v>-0.93495450209999997</v>
          </cell>
          <cell r="Q84">
            <v>2.5594223273000001</v>
          </cell>
          <cell r="R84">
            <v>0.1206131413</v>
          </cell>
          <cell r="S84">
            <v>1.8998903909389924</v>
          </cell>
          <cell r="T84">
            <v>2.7061044682189959</v>
          </cell>
          <cell r="U84">
            <v>1.339244481389116</v>
          </cell>
        </row>
        <row r="85">
          <cell r="A85">
            <v>43922</v>
          </cell>
          <cell r="B85">
            <v>-30.302704175700001</v>
          </cell>
          <cell r="C85">
            <v>-33.637670072500001</v>
          </cell>
          <cell r="D85">
            <v>-31.081628157499999</v>
          </cell>
          <cell r="E85">
            <v>8.0510043720999995</v>
          </cell>
          <cell r="F85">
            <v>-12.162939594199999</v>
          </cell>
          <cell r="G85">
            <v>-49.219438082700002</v>
          </cell>
          <cell r="H85">
            <v>-28.103526421400002</v>
          </cell>
          <cell r="I85">
            <v>-29.156301791699999</v>
          </cell>
          <cell r="J85">
            <v>-23.864928170900001</v>
          </cell>
          <cell r="K85">
            <v>8.8732831496000006</v>
          </cell>
          <cell r="L85">
            <v>-12.736510511800001</v>
          </cell>
          <cell r="M85">
            <v>-43.180436756100001</v>
          </cell>
          <cell r="N85">
            <v>-32.865099590600003</v>
          </cell>
          <cell r="O85">
            <v>-38.8591841191</v>
          </cell>
          <cell r="P85">
            <v>-39.490243113699997</v>
          </cell>
          <cell r="Q85">
            <v>7.0929174848000001</v>
          </cell>
          <cell r="R85">
            <v>-11.494637322299999</v>
          </cell>
          <cell r="S85">
            <v>-2.281403381203404</v>
          </cell>
          <cell r="T85">
            <v>-0.59704152557476675</v>
          </cell>
          <cell r="U85">
            <v>-3.4835499032347315</v>
          </cell>
        </row>
        <row r="86">
          <cell r="A86">
            <v>43952</v>
          </cell>
          <cell r="B86">
            <v>-27.2542532704</v>
          </cell>
          <cell r="C86">
            <v>-49.886963732700004</v>
          </cell>
          <cell r="D86">
            <v>-40.777390638</v>
          </cell>
          <cell r="E86">
            <v>6.7689480535</v>
          </cell>
          <cell r="F86">
            <v>-11.052945726000001</v>
          </cell>
          <cell r="G86">
            <v>-25.1068480249</v>
          </cell>
          <cell r="H86">
            <v>-26.498887581000002</v>
          </cell>
          <cell r="I86">
            <v>-46.569229978899997</v>
          </cell>
          <cell r="J86">
            <v>-34.898357129399997</v>
          </cell>
          <cell r="K86">
            <v>5.4313283159000001</v>
          </cell>
          <cell r="L86">
            <v>-11.494993883499999</v>
          </cell>
          <cell r="M86">
            <v>-37.611829687700002</v>
          </cell>
          <cell r="N86">
            <v>-28.1343756594</v>
          </cell>
          <cell r="O86">
            <v>-53.7526565999</v>
          </cell>
          <cell r="P86">
            <v>-47.6274092309</v>
          </cell>
          <cell r="Q86">
            <v>8.3274899565999991</v>
          </cell>
          <cell r="R86">
            <v>-10.537888600700001</v>
          </cell>
          <cell r="S86">
            <v>-3.4245956447094983</v>
          </cell>
          <cell r="T86">
            <v>-0.84026180788961824</v>
          </cell>
          <cell r="U86">
            <v>-5.2650889745000882</v>
          </cell>
        </row>
        <row r="87">
          <cell r="A87">
            <v>43983</v>
          </cell>
          <cell r="B87">
            <v>-18.7084689621</v>
          </cell>
          <cell r="C87">
            <v>-50.616299974999997</v>
          </cell>
          <cell r="D87">
            <v>-36.852087080799997</v>
          </cell>
          <cell r="E87">
            <v>4.1544431168999996</v>
          </cell>
          <cell r="F87">
            <v>-4.7464764295000004</v>
          </cell>
          <cell r="G87">
            <v>-1.3546637944</v>
          </cell>
          <cell r="H87">
            <v>-16.6405797687</v>
          </cell>
          <cell r="I87">
            <v>-49.597886180899998</v>
          </cell>
          <cell r="J87">
            <v>-30.485299794199999</v>
          </cell>
          <cell r="K87">
            <v>-0.52216253899999998</v>
          </cell>
          <cell r="L87">
            <v>-6.7136054178000002</v>
          </cell>
          <cell r="M87">
            <v>-17.8827798043</v>
          </cell>
          <cell r="N87">
            <v>-21.11789211</v>
          </cell>
          <cell r="O87">
            <v>-51.802915668600001</v>
          </cell>
          <cell r="P87">
            <v>-44.270417190300002</v>
          </cell>
          <cell r="Q87">
            <v>9.6034400733999998</v>
          </cell>
          <cell r="R87">
            <v>-2.4544551093</v>
          </cell>
          <cell r="S87">
            <v>-3.1950872196511284</v>
          </cell>
          <cell r="T87">
            <v>-0.56556164621945015</v>
          </cell>
          <cell r="U87">
            <v>-5.0904159132007152</v>
          </cell>
        </row>
        <row r="88">
          <cell r="A88">
            <v>44013</v>
          </cell>
          <cell r="B88">
            <v>-12.9900727617</v>
          </cell>
          <cell r="C88">
            <v>-35.238852407899998</v>
          </cell>
          <cell r="D88">
            <v>-31.6018316581</v>
          </cell>
          <cell r="E88">
            <v>4.2040050114999996</v>
          </cell>
          <cell r="F88">
            <v>-5.4329762675</v>
          </cell>
          <cell r="G88">
            <v>0.47263913410000002</v>
          </cell>
          <cell r="H88">
            <v>-9.6968952374999997</v>
          </cell>
          <cell r="I88">
            <v>-28.465429338500002</v>
          </cell>
          <cell r="J88">
            <v>-23.5299955634</v>
          </cell>
          <cell r="K88">
            <v>2.6819361313000001</v>
          </cell>
          <cell r="L88">
            <v>-4.7424878126000003</v>
          </cell>
          <cell r="M88">
            <v>-10.7394829414</v>
          </cell>
          <cell r="N88">
            <v>-16.827153675999998</v>
          </cell>
          <cell r="O88">
            <v>-43.130978536400001</v>
          </cell>
          <cell r="P88">
            <v>-41.006817570800003</v>
          </cell>
          <cell r="Q88">
            <v>5.9774598002000001</v>
          </cell>
          <cell r="R88">
            <v>-6.2375062548000004</v>
          </cell>
          <cell r="S88">
            <v>-3.7884767166535198</v>
          </cell>
          <cell r="T88">
            <v>-1.5497275204359653</v>
          </cell>
          <cell r="U88">
            <v>-5.4083094555873998</v>
          </cell>
        </row>
        <row r="89">
          <cell r="A89">
            <v>44044</v>
          </cell>
          <cell r="B89">
            <v>-6.5553017168999999</v>
          </cell>
          <cell r="C89">
            <v>-17.179966608200001</v>
          </cell>
          <cell r="D89">
            <v>-24.0916851872</v>
          </cell>
          <cell r="E89">
            <v>1.8070119790000001</v>
          </cell>
          <cell r="F89">
            <v>-4.6475789538000001</v>
          </cell>
          <cell r="G89">
            <v>-0.67892656360000003</v>
          </cell>
          <cell r="H89">
            <v>-4.1035783826000003</v>
          </cell>
          <cell r="I89">
            <v>-10.492698581399999</v>
          </cell>
          <cell r="J89">
            <v>-19.2626962324</v>
          </cell>
          <cell r="K89">
            <v>-0.3624796857</v>
          </cell>
          <cell r="L89">
            <v>-3.5240942047999999</v>
          </cell>
          <cell r="M89">
            <v>-6.8517150890999998</v>
          </cell>
          <cell r="N89">
            <v>-9.4119533077999993</v>
          </cell>
          <cell r="O89">
            <v>-24.971708269899999</v>
          </cell>
          <cell r="P89">
            <v>-29.718233169499999</v>
          </cell>
          <cell r="Q89">
            <v>4.3348183301000001</v>
          </cell>
          <cell r="R89">
            <v>-5.9566191912999997</v>
          </cell>
          <cell r="S89">
            <v>-3.4847816497573803</v>
          </cell>
          <cell r="T89">
            <v>-1.171941830624462</v>
          </cell>
          <cell r="U89">
            <v>-5.1658853227551305</v>
          </cell>
        </row>
        <row r="90">
          <cell r="A90">
            <v>44075</v>
          </cell>
          <cell r="B90">
            <v>-7.4840149779000003</v>
          </cell>
          <cell r="C90">
            <v>-15.364942126200001</v>
          </cell>
          <cell r="D90">
            <v>-22.5821143724</v>
          </cell>
          <cell r="E90">
            <v>3.637630052</v>
          </cell>
          <cell r="F90">
            <v>-1.8650883429</v>
          </cell>
          <cell r="G90">
            <v>-3.4494727555</v>
          </cell>
          <cell r="H90">
            <v>-6.0787650833000004</v>
          </cell>
          <cell r="I90">
            <v>-11.211110462800001</v>
          </cell>
          <cell r="J90">
            <v>-17.747650383100002</v>
          </cell>
          <cell r="K90">
            <v>3.5799741182</v>
          </cell>
          <cell r="L90">
            <v>-2.2763350200000001E-2</v>
          </cell>
          <cell r="M90">
            <v>-9.6954902959999991</v>
          </cell>
          <cell r="N90">
            <v>-9.1213568797000004</v>
          </cell>
          <cell r="O90">
            <v>-20.2048233899</v>
          </cell>
          <cell r="P90">
            <v>-28.2150416496</v>
          </cell>
          <cell r="Q90">
            <v>3.7048084780999999</v>
          </cell>
          <cell r="R90">
            <v>-4.0116929568000002</v>
          </cell>
          <cell r="S90">
            <v>-3.5887916556174275</v>
          </cell>
          <cell r="T90">
            <v>-1.0964536577008772</v>
          </cell>
          <cell r="U90">
            <v>-5.3868402024584157</v>
          </cell>
        </row>
        <row r="91">
          <cell r="A91">
            <v>44105</v>
          </cell>
          <cell r="B91">
            <v>-5.2483381416999997</v>
          </cell>
          <cell r="C91">
            <v>-10.473171391799999</v>
          </cell>
          <cell r="D91">
            <v>-18.449657551800001</v>
          </cell>
          <cell r="E91">
            <v>2.5475888523000001</v>
          </cell>
          <cell r="F91">
            <v>-2.6024862232000001</v>
          </cell>
          <cell r="G91">
            <v>-2.7242541809</v>
          </cell>
          <cell r="H91">
            <v>-4.7239570214000004</v>
          </cell>
          <cell r="I91">
            <v>-10.9381861501</v>
          </cell>
          <cell r="J91">
            <v>-14.567174624</v>
          </cell>
          <cell r="K91">
            <v>2.9380189215999999</v>
          </cell>
          <cell r="L91">
            <v>-3.1566335410000002</v>
          </cell>
          <cell r="M91">
            <v>-11.1849181324</v>
          </cell>
          <cell r="N91">
            <v>-5.8593263965000002</v>
          </cell>
          <cell r="O91">
            <v>-9.9313544867000001</v>
          </cell>
          <cell r="P91">
            <v>-22.973373942199999</v>
          </cell>
          <cell r="Q91">
            <v>2.092675093</v>
          </cell>
          <cell r="R91">
            <v>-1.9568155657999999</v>
          </cell>
          <cell r="S91" t="str">
            <v/>
          </cell>
          <cell r="T91" t="str">
            <v/>
          </cell>
          <cell r="U91" t="str">
            <v/>
          </cell>
        </row>
      </sheetData>
      <sheetData sheetId="23">
        <row r="5">
          <cell r="J5">
            <v>44133</v>
          </cell>
          <cell r="K5"/>
        </row>
        <row r="13">
          <cell r="A13">
            <v>2001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</row>
        <row r="14">
          <cell r="A14">
            <v>2002</v>
          </cell>
          <cell r="B14" t="str">
            <v/>
          </cell>
          <cell r="C14">
            <v>6.1390681658333355</v>
          </cell>
          <cell r="D14">
            <v>6.1475694444444473</v>
          </cell>
          <cell r="E14" t="str">
            <v/>
          </cell>
          <cell r="F14" t="str">
            <v/>
          </cell>
          <cell r="G14">
            <v>5.7096475833333322</v>
          </cell>
          <cell r="H14">
            <v>-0.63956624999999756</v>
          </cell>
          <cell r="I14">
            <v>8.2552087500000031</v>
          </cell>
          <cell r="J14">
            <v>10.827065833333331</v>
          </cell>
          <cell r="K14" t="str">
            <v/>
          </cell>
        </row>
        <row r="15">
          <cell r="A15">
            <v>2003</v>
          </cell>
          <cell r="B15">
            <v>-9.6749999999999989</v>
          </cell>
          <cell r="C15">
            <v>-4.7031491426666667</v>
          </cell>
          <cell r="D15">
            <v>-4.6605280555555542</v>
          </cell>
          <cell r="E15" t="str">
            <v/>
          </cell>
          <cell r="F15" t="str">
            <v/>
          </cell>
          <cell r="G15">
            <v>-2.3648643333333346</v>
          </cell>
          <cell r="H15">
            <v>-11.8917305</v>
          </cell>
          <cell r="I15">
            <v>-6.9923714999999964</v>
          </cell>
          <cell r="J15">
            <v>4.9025178333333317</v>
          </cell>
          <cell r="K15" t="str">
            <v/>
          </cell>
        </row>
        <row r="16">
          <cell r="A16">
            <v>2004</v>
          </cell>
          <cell r="B16">
            <v>1.9916666666666665</v>
          </cell>
          <cell r="C16">
            <v>6.3474997058333349</v>
          </cell>
          <cell r="D16">
            <v>6.4182108888888898</v>
          </cell>
          <cell r="E16" t="str">
            <v/>
          </cell>
          <cell r="F16" t="str">
            <v/>
          </cell>
          <cell r="G16">
            <v>4.6039504999999989</v>
          </cell>
          <cell r="H16">
            <v>7.6504595833333342</v>
          </cell>
          <cell r="I16">
            <v>-8.7382249999999217E-2</v>
          </cell>
          <cell r="J16">
            <v>11.691555333333334</v>
          </cell>
          <cell r="K16" t="str">
            <v/>
          </cell>
        </row>
        <row r="17">
          <cell r="A17">
            <v>2005</v>
          </cell>
          <cell r="B17">
            <v>-3.6333333333333342</v>
          </cell>
          <cell r="C17">
            <v>0.53477312758333417</v>
          </cell>
          <cell r="D17">
            <v>0.63864477777777839</v>
          </cell>
          <cell r="E17" t="str">
            <v/>
          </cell>
          <cell r="F17" t="str">
            <v/>
          </cell>
          <cell r="G17">
            <v>4.1271784166666663</v>
          </cell>
          <cell r="H17">
            <v>-1.3269665833333313</v>
          </cell>
          <cell r="I17">
            <v>-6.0800157499999985</v>
          </cell>
          <cell r="J17">
            <v>9.3229166666666661</v>
          </cell>
          <cell r="K17" t="str">
            <v/>
          </cell>
        </row>
        <row r="18">
          <cell r="A18">
            <v>2006</v>
          </cell>
          <cell r="B18">
            <v>2.4</v>
          </cell>
          <cell r="C18">
            <v>5.2154704469444466</v>
          </cell>
          <cell r="D18">
            <v>5.3197496111111127</v>
          </cell>
          <cell r="E18" t="str">
            <v/>
          </cell>
          <cell r="F18" t="str">
            <v/>
          </cell>
          <cell r="G18">
            <v>4.4703765833333318</v>
          </cell>
          <cell r="H18">
            <v>5.3286512500000027</v>
          </cell>
          <cell r="I18">
            <v>5.6461416666668374E-2</v>
          </cell>
          <cell r="J18">
            <v>10.574136166666667</v>
          </cell>
          <cell r="K18">
            <v>-2.5491396120069822</v>
          </cell>
        </row>
        <row r="19">
          <cell r="A19">
            <v>2007</v>
          </cell>
          <cell r="B19">
            <v>10.4</v>
          </cell>
          <cell r="C19">
            <v>10.070197651361113</v>
          </cell>
          <cell r="D19">
            <v>10.165245694444446</v>
          </cell>
          <cell r="E19" t="str">
            <v/>
          </cell>
          <cell r="F19" t="str">
            <v/>
          </cell>
          <cell r="G19">
            <v>4.2600406666666659</v>
          </cell>
          <cell r="H19">
            <v>12.121338083333336</v>
          </cell>
          <cell r="I19">
            <v>6.1614548333333339</v>
          </cell>
          <cell r="J19">
            <v>12.212944166666668</v>
          </cell>
          <cell r="K19">
            <v>-1.1633171700648717</v>
          </cell>
        </row>
        <row r="20">
          <cell r="A20">
            <v>2008</v>
          </cell>
          <cell r="B20">
            <v>5.4666666666666659</v>
          </cell>
          <cell r="C20">
            <v>4.9150458442500016</v>
          </cell>
          <cell r="D20">
            <v>4.963592833333335</v>
          </cell>
          <cell r="E20" t="str">
            <v/>
          </cell>
          <cell r="F20" t="str">
            <v/>
          </cell>
          <cell r="G20">
            <v>3.0777084999999986</v>
          </cell>
          <cell r="H20">
            <v>5.4654265833333371</v>
          </cell>
          <cell r="I20">
            <v>1.5728259166666676</v>
          </cell>
          <cell r="J20">
            <v>7.852526000000001</v>
          </cell>
          <cell r="K20">
            <v>1.3558144861573993</v>
          </cell>
        </row>
        <row r="21">
          <cell r="A21">
            <v>2009</v>
          </cell>
          <cell r="B21">
            <v>-12.383333333333333</v>
          </cell>
          <cell r="C21">
            <v>-10.519646488425925</v>
          </cell>
          <cell r="D21">
            <v>-10.516598620370372</v>
          </cell>
          <cell r="E21" t="str">
            <v/>
          </cell>
          <cell r="F21" t="str">
            <v/>
          </cell>
          <cell r="G21">
            <v>-9.8743108888888873</v>
          </cell>
          <cell r="H21">
            <v>-15.506669166666663</v>
          </cell>
          <cell r="I21">
            <v>-13.928836611111111</v>
          </cell>
          <cell r="J21">
            <v>-2.1142900833333322</v>
          </cell>
          <cell r="K21">
            <v>-2.5594483080377302</v>
          </cell>
        </row>
        <row r="22">
          <cell r="A22">
            <v>2010</v>
          </cell>
          <cell r="B22">
            <v>-1.8666666666666669</v>
          </cell>
          <cell r="C22">
            <v>-2.2220800122222215</v>
          </cell>
          <cell r="D22">
            <v>-2.258685805555555</v>
          </cell>
          <cell r="E22" t="str">
            <v/>
          </cell>
          <cell r="F22" t="str">
            <v/>
          </cell>
          <cell r="G22">
            <v>-9.5330500000000207E-2</v>
          </cell>
          <cell r="H22">
            <v>-2.2072029999999989</v>
          </cell>
          <cell r="I22">
            <v>-9.7788107500000034</v>
          </cell>
          <cell r="J22">
            <v>5.2099563333333343</v>
          </cell>
          <cell r="K22">
            <v>-0.92992286802275714</v>
          </cell>
        </row>
        <row r="23">
          <cell r="A23">
            <v>2011</v>
          </cell>
          <cell r="B23">
            <v>-11.541666666666666</v>
          </cell>
          <cell r="C23">
            <v>-12.626894115805554</v>
          </cell>
          <cell r="D23">
            <v>-12.663262166666664</v>
          </cell>
          <cell r="E23">
            <v>-7.1460315800481027</v>
          </cell>
          <cell r="F23">
            <v>-2.9294979922676418</v>
          </cell>
          <cell r="G23">
            <v>-11.868346000000001</v>
          </cell>
          <cell r="H23">
            <v>-14.115754833333332</v>
          </cell>
          <cell r="I23">
            <v>-15.402306250000001</v>
          </cell>
          <cell r="J23">
            <v>-8.4717254166666649</v>
          </cell>
          <cell r="K23">
            <v>-1.8470972029239618</v>
          </cell>
        </row>
        <row r="24">
          <cell r="A24">
            <v>2012</v>
          </cell>
          <cell r="B24">
            <v>-25.599999999999998</v>
          </cell>
          <cell r="C24">
            <v>-24.94705983916667</v>
          </cell>
          <cell r="D24">
            <v>-24.967209333333329</v>
          </cell>
          <cell r="E24">
            <v>-9.575291749370038</v>
          </cell>
          <cell r="F24">
            <v>-14.177629808468595</v>
          </cell>
          <cell r="G24">
            <v>-21.867478666666667</v>
          </cell>
          <cell r="H24">
            <v>-28.200102416666667</v>
          </cell>
          <cell r="I24">
            <v>-30.553664249999997</v>
          </cell>
          <cell r="J24">
            <v>-16.147861333333335</v>
          </cell>
          <cell r="K24">
            <v>-6.2926033636461511</v>
          </cell>
        </row>
        <row r="25">
          <cell r="A25">
            <v>2013</v>
          </cell>
          <cell r="B25">
            <v>-16.391666666666662</v>
          </cell>
          <cell r="C25">
            <v>-15.624659675666663</v>
          </cell>
          <cell r="D25">
            <v>-15.621578777777776</v>
          </cell>
          <cell r="E25">
            <v>-3.8709426325212064</v>
          </cell>
          <cell r="F25">
            <v>-2.978910211614604</v>
          </cell>
          <cell r="G25">
            <v>-13.50389225</v>
          </cell>
          <cell r="H25">
            <v>-17.947241999999999</v>
          </cell>
          <cell r="I25">
            <v>-21.548255333333334</v>
          </cell>
          <cell r="J25">
            <v>-7.3692389999999994</v>
          </cell>
          <cell r="K25">
            <v>-3.1223573264148428</v>
          </cell>
        </row>
        <row r="26">
          <cell r="A26">
            <v>2014</v>
          </cell>
          <cell r="B26">
            <v>5.9666666666666677</v>
          </cell>
          <cell r="C26">
            <v>4.4207350563888888</v>
          </cell>
          <cell r="D26">
            <v>4.4338468333333338</v>
          </cell>
          <cell r="E26">
            <v>-2.6680810060163367</v>
          </cell>
          <cell r="F26">
            <v>4.9938592522139231</v>
          </cell>
          <cell r="G26">
            <v>-0.7856285833333333</v>
          </cell>
          <cell r="H26">
            <v>2.112622500000001</v>
          </cell>
          <cell r="I26">
            <v>3.8865801666666662</v>
          </cell>
          <cell r="J26">
            <v>7.3023378333333353</v>
          </cell>
          <cell r="K26">
            <v>0.42967558222312618</v>
          </cell>
        </row>
        <row r="27">
          <cell r="A27">
            <v>2015</v>
          </cell>
          <cell r="B27">
            <v>8.6749999999999989</v>
          </cell>
          <cell r="C27">
            <v>8.4213205736666676</v>
          </cell>
          <cell r="D27">
            <v>8.4304051388888901</v>
          </cell>
          <cell r="E27">
            <v>-0.16638658258598582</v>
          </cell>
          <cell r="F27">
            <v>5.5408483654497189</v>
          </cell>
          <cell r="G27">
            <v>4.6420819166666671</v>
          </cell>
          <cell r="H27">
            <v>4.9911270000000005</v>
          </cell>
          <cell r="I27">
            <v>7.8534186388888889</v>
          </cell>
          <cell r="J27">
            <v>12.446669777777778</v>
          </cell>
          <cell r="K27">
            <v>1.2632591579960035</v>
          </cell>
        </row>
        <row r="28">
          <cell r="A28">
            <v>2016</v>
          </cell>
          <cell r="B28">
            <v>6.4166666666666679</v>
          </cell>
          <cell r="C28">
            <v>7.2585066699444454</v>
          </cell>
          <cell r="D28">
            <v>7.2613327777777785</v>
          </cell>
          <cell r="E28">
            <v>2.2299628339527828</v>
          </cell>
          <cell r="F28">
            <v>10.456579528503923</v>
          </cell>
          <cell r="G28">
            <v>5.3021244166666675</v>
          </cell>
          <cell r="H28">
            <v>3.723120750000001</v>
          </cell>
          <cell r="I28">
            <v>4.8775485000000005</v>
          </cell>
          <cell r="J28">
            <v>13.183329083333334</v>
          </cell>
          <cell r="K28">
            <v>2.389166666666668</v>
          </cell>
        </row>
        <row r="29">
          <cell r="A29">
            <v>2017</v>
          </cell>
          <cell r="B29">
            <v>13.516666666666666</v>
          </cell>
          <cell r="C29">
            <v>13.853608182361112</v>
          </cell>
          <cell r="D29">
            <v>13.841626833333331</v>
          </cell>
          <cell r="E29">
            <v>6.5700451588711815</v>
          </cell>
          <cell r="F29">
            <v>9.6786848637107994</v>
          </cell>
          <cell r="G29">
            <v>11.644617250000001</v>
          </cell>
          <cell r="H29">
            <v>12.070705249999998</v>
          </cell>
          <cell r="I29">
            <v>12.728090000000002</v>
          </cell>
          <cell r="J29">
            <v>16.726085250000001</v>
          </cell>
          <cell r="K29">
            <v>3.6226163249693002</v>
          </cell>
        </row>
        <row r="30">
          <cell r="A30">
            <v>2018</v>
          </cell>
          <cell r="B30">
            <v>14.491666666666667</v>
          </cell>
          <cell r="C30">
            <v>14.053659365138889</v>
          </cell>
          <cell r="D30">
            <v>14.047038333333333</v>
          </cell>
          <cell r="E30">
            <v>4.9388854043966006</v>
          </cell>
          <cell r="F30">
            <v>3.4805816560965326</v>
          </cell>
          <cell r="G30">
            <v>13.228049916666665</v>
          </cell>
          <cell r="H30">
            <v>11.879444666666666</v>
          </cell>
          <cell r="I30">
            <v>14.357668333333335</v>
          </cell>
          <cell r="J30">
            <v>15.904002</v>
          </cell>
          <cell r="K30">
            <v>2.6492719018520461</v>
          </cell>
        </row>
        <row r="31">
          <cell r="A31">
            <v>2019</v>
          </cell>
          <cell r="B31">
            <v>12.383333333333333</v>
          </cell>
          <cell r="C31">
            <v>12.308551606111111</v>
          </cell>
          <cell r="D31">
            <v>12.304179138888889</v>
          </cell>
          <cell r="E31">
            <v>2.7355224315754612</v>
          </cell>
          <cell r="F31">
            <v>4.3785479732514574</v>
          </cell>
          <cell r="G31">
            <v>9.6853127499999996</v>
          </cell>
          <cell r="H31">
            <v>9.5150321666666677</v>
          </cell>
          <cell r="I31">
            <v>10.992900833333332</v>
          </cell>
          <cell r="J31">
            <v>16.404604416666668</v>
          </cell>
          <cell r="K31">
            <v>1.4232043522507212</v>
          </cell>
        </row>
        <row r="33">
          <cell r="A33" t="str">
            <v>3º Trim 15</v>
          </cell>
          <cell r="B33">
            <v>10.566666666666666</v>
          </cell>
          <cell r="C33">
            <v>9.1694050386666675</v>
          </cell>
          <cell r="D33">
            <v>12.732657000000001</v>
          </cell>
          <cell r="E33">
            <v>1.4066784965316828</v>
          </cell>
          <cell r="F33">
            <v>2.9152108393566891</v>
          </cell>
          <cell r="G33">
            <v>11.898108999999998</v>
          </cell>
          <cell r="H33">
            <v>13.971679666666667</v>
          </cell>
          <cell r="I33">
            <v>16.601996666666668</v>
          </cell>
          <cell r="J33">
            <v>7.6242946666666667</v>
          </cell>
          <cell r="K33">
            <v>0.30289063014419071</v>
          </cell>
        </row>
        <row r="34">
          <cell r="A34" t="str">
            <v>4º Trim 15</v>
          </cell>
          <cell r="B34">
            <v>7.166666666666667</v>
          </cell>
          <cell r="C34">
            <v>7.3986718640000007</v>
          </cell>
          <cell r="D34">
            <v>2.0546217777777778</v>
          </cell>
          <cell r="E34">
            <v>-2.4025457438345228</v>
          </cell>
          <cell r="F34">
            <v>4.2029477175920675</v>
          </cell>
          <cell r="G34">
            <v>-5.8500516666666664</v>
          </cell>
          <cell r="H34">
            <v>-0.58896599999999977</v>
          </cell>
          <cell r="I34">
            <v>4.6798459999999995</v>
          </cell>
          <cell r="J34">
            <v>2.0729853333333335</v>
          </cell>
          <cell r="K34">
            <v>1.6116035455277853</v>
          </cell>
        </row>
        <row r="35">
          <cell r="A35" t="str">
            <v>1º Trim 16</v>
          </cell>
          <cell r="B35">
            <v>4.3</v>
          </cell>
          <cell r="C35">
            <v>5.7557996675555545</v>
          </cell>
          <cell r="D35">
            <v>2.1103743333333327</v>
          </cell>
          <cell r="E35">
            <v>0.19613540607295477</v>
          </cell>
          <cell r="F35">
            <v>10.532498042286591</v>
          </cell>
          <cell r="G35">
            <v>-2.6837633333333328</v>
          </cell>
          <cell r="H35">
            <v>-5.9002589999999993</v>
          </cell>
          <cell r="I35">
            <v>-1.7501353333333334</v>
          </cell>
          <cell r="J35">
            <v>13.981517333333334</v>
          </cell>
          <cell r="K35">
            <v>1.6416942557766561</v>
          </cell>
        </row>
        <row r="36">
          <cell r="A36" t="str">
            <v>2º Trim 16</v>
          </cell>
          <cell r="B36">
            <v>6.7666666666666657</v>
          </cell>
          <cell r="C36">
            <v>8.1513717642222225</v>
          </cell>
          <cell r="D36">
            <v>13.427901111111112</v>
          </cell>
          <cell r="E36">
            <v>0.4609964108136495</v>
          </cell>
          <cell r="F36">
            <v>5.9964268312489679</v>
          </cell>
          <cell r="G36">
            <v>13.403805</v>
          </cell>
          <cell r="H36">
            <v>6.8629163333333336</v>
          </cell>
          <cell r="I36">
            <v>7.7292473333333334</v>
          </cell>
          <cell r="J36">
            <v>25.691539666666667</v>
          </cell>
          <cell r="K36">
            <v>2.5124286810583669</v>
          </cell>
        </row>
        <row r="37">
          <cell r="A37" t="str">
            <v>3º Trim 16</v>
          </cell>
          <cell r="B37">
            <v>7.5666666666666664</v>
          </cell>
          <cell r="C37">
            <v>7.1914069112222228</v>
          </cell>
          <cell r="D37">
            <v>11.262991666666666</v>
          </cell>
          <cell r="E37">
            <v>1.8262225191689794</v>
          </cell>
          <cell r="F37">
            <v>10.394961903281001</v>
          </cell>
          <cell r="G37">
            <v>13.520570999999999</v>
          </cell>
          <cell r="H37">
            <v>11.552724666666668</v>
          </cell>
          <cell r="I37">
            <v>13.038341333333335</v>
          </cell>
          <cell r="J37">
            <v>9.197909000000001</v>
          </cell>
          <cell r="K37">
            <v>2.6980896737346569</v>
          </cell>
        </row>
        <row r="38">
          <cell r="A38" t="str">
            <v>4º Trim 16</v>
          </cell>
          <cell r="B38">
            <v>7.0333333333333341</v>
          </cell>
          <cell r="C38">
            <v>7.9354483367777773</v>
          </cell>
          <cell r="D38">
            <v>2.2440640000000003</v>
          </cell>
          <cell r="E38">
            <v>6.2210629279426257</v>
          </cell>
          <cell r="F38">
            <v>15.446389813341057</v>
          </cell>
          <cell r="G38">
            <v>-3.0321149999999997</v>
          </cell>
          <cell r="H38">
            <v>2.3771010000000001</v>
          </cell>
          <cell r="I38">
            <v>0.49274066666666627</v>
          </cell>
          <cell r="J38">
            <v>3.8623503333333336</v>
          </cell>
          <cell r="K38">
            <v>2.6797515199576907</v>
          </cell>
        </row>
        <row r="39">
          <cell r="A39" t="str">
            <v>1º Trim 17</v>
          </cell>
          <cell r="B39">
            <v>10.033333333333333</v>
          </cell>
          <cell r="C39">
            <v>11.461855383888889</v>
          </cell>
          <cell r="D39">
            <v>7.5628307777777772</v>
          </cell>
          <cell r="E39">
            <v>7.0905531791488556</v>
          </cell>
          <cell r="F39">
            <v>9.0723029086472167</v>
          </cell>
          <cell r="G39">
            <v>7.0613803333333331</v>
          </cell>
          <cell r="H39">
            <v>0.94530666666666674</v>
          </cell>
          <cell r="I39">
            <v>2.3109873333333337</v>
          </cell>
          <cell r="J39">
            <v>19.432198333333332</v>
          </cell>
          <cell r="K39">
            <v>3.0591000671591644</v>
          </cell>
        </row>
        <row r="40">
          <cell r="A40" t="str">
            <v>2º Trim 17</v>
          </cell>
          <cell r="B40">
            <v>12.533333333333333</v>
          </cell>
          <cell r="C40">
            <v>13.787105647666666</v>
          </cell>
          <cell r="D40">
            <v>19.193769222222219</v>
          </cell>
          <cell r="E40">
            <v>8.1648038283784956</v>
          </cell>
          <cell r="F40">
            <v>14.808004658147155</v>
          </cell>
          <cell r="G40">
            <v>19.079138666666669</v>
          </cell>
          <cell r="H40">
            <v>15.397678333333332</v>
          </cell>
          <cell r="I40">
            <v>17.510325333333334</v>
          </cell>
          <cell r="J40">
            <v>24.673304000000002</v>
          </cell>
          <cell r="K40">
            <v>3.3817211300611945</v>
          </cell>
        </row>
        <row r="41">
          <cell r="A41" t="str">
            <v>3º Trim 17</v>
          </cell>
          <cell r="B41">
            <v>15.799999999999999</v>
          </cell>
          <cell r="C41">
            <v>14.824103549333335</v>
          </cell>
          <cell r="D41">
            <v>19.312011666666663</v>
          </cell>
          <cell r="E41">
            <v>6.3458834557100516</v>
          </cell>
          <cell r="F41">
            <v>7.6179073643683637</v>
          </cell>
          <cell r="G41">
            <v>17.702094666666664</v>
          </cell>
          <cell r="H41">
            <v>21.832795666666666</v>
          </cell>
          <cell r="I41">
            <v>22.989221000000001</v>
          </cell>
          <cell r="J41">
            <v>13.114018333333334</v>
          </cell>
          <cell r="K41">
            <v>3.5508821273331677</v>
          </cell>
        </row>
        <row r="42">
          <cell r="A42" t="str">
            <v>4º Trim 17</v>
          </cell>
          <cell r="B42">
            <v>15.699999999999998</v>
          </cell>
          <cell r="C42">
            <v>15.341368148555555</v>
          </cell>
          <cell r="D42">
            <v>9.2978956666666672</v>
          </cell>
          <cell r="E42">
            <v>4.8560378169316749</v>
          </cell>
          <cell r="F42">
            <v>7.6674813561446626</v>
          </cell>
          <cell r="G42">
            <v>2.7358553333333333</v>
          </cell>
          <cell r="H42">
            <v>10.107040333333334</v>
          </cell>
          <cell r="I42">
            <v>8.1018263333333334</v>
          </cell>
          <cell r="J42">
            <v>9.6848203333333327</v>
          </cell>
          <cell r="K42">
            <v>4.4730490748189737</v>
          </cell>
        </row>
        <row r="43">
          <cell r="A43" t="str">
            <v>1º Trim 18</v>
          </cell>
          <cell r="B43">
            <v>14.433333333333332</v>
          </cell>
          <cell r="C43">
            <v>13.55890447177778</v>
          </cell>
          <cell r="D43">
            <v>9.595890555555556</v>
          </cell>
          <cell r="E43">
            <v>4.1804887956130159</v>
          </cell>
          <cell r="F43">
            <v>6.22113163972287</v>
          </cell>
          <cell r="G43">
            <v>10.991333333333335</v>
          </cell>
          <cell r="H43">
            <v>3.5769036666666665</v>
          </cell>
          <cell r="I43">
            <v>6.2183846666666662</v>
          </cell>
          <cell r="J43">
            <v>18.992383333333333</v>
          </cell>
          <cell r="K43">
            <v>4.3074516959369191</v>
          </cell>
        </row>
        <row r="44">
          <cell r="A44" t="str">
            <v>2º Trim 18</v>
          </cell>
          <cell r="B44">
            <v>14</v>
          </cell>
          <cell r="C44">
            <v>14.32430123711111</v>
          </cell>
          <cell r="D44">
            <v>19.779531111111112</v>
          </cell>
          <cell r="E44">
            <v>6.2939393939393824</v>
          </cell>
          <cell r="F44">
            <v>3.7396898272962602</v>
          </cell>
          <cell r="G44">
            <v>22.170170000000002</v>
          </cell>
          <cell r="H44">
            <v>15.614637666666667</v>
          </cell>
          <cell r="I44">
            <v>16.943953666666669</v>
          </cell>
          <cell r="J44">
            <v>26.780002</v>
          </cell>
          <cell r="K44">
            <v>3.1451689072191016</v>
          </cell>
        </row>
        <row r="45">
          <cell r="A45" t="str">
            <v>3º Trim 18</v>
          </cell>
          <cell r="B45">
            <v>16.466666666666669</v>
          </cell>
          <cell r="C45">
            <v>15.557719787555556</v>
          </cell>
          <cell r="D45">
            <v>20.249697999999999</v>
          </cell>
          <cell r="E45">
            <v>4.8771888588553338</v>
          </cell>
          <cell r="F45">
            <v>2.6373194886785143</v>
          </cell>
          <cell r="G45">
            <v>21.42302066666667</v>
          </cell>
          <cell r="H45">
            <v>22.590366</v>
          </cell>
          <cell r="I45">
            <v>26.003835333333331</v>
          </cell>
          <cell r="J45">
            <v>12.154892666666667</v>
          </cell>
          <cell r="K45">
            <v>1.8735146146485988</v>
          </cell>
        </row>
        <row r="46">
          <cell r="A46" t="str">
            <v>4º Trim 18</v>
          </cell>
          <cell r="B46">
            <v>13.066666666666668</v>
          </cell>
          <cell r="C46">
            <v>12.773711964111113</v>
          </cell>
          <cell r="D46">
            <v>6.5630336666666667</v>
          </cell>
          <cell r="E46">
            <v>4.3471896955503411</v>
          </cell>
          <cell r="F46">
            <v>2.1128605104624256</v>
          </cell>
          <cell r="G46">
            <v>-1.6723243333333333</v>
          </cell>
          <cell r="H46">
            <v>5.7358713333333329</v>
          </cell>
          <cell r="I46">
            <v>8.2644996666666675</v>
          </cell>
          <cell r="J46">
            <v>5.6887300000000005</v>
          </cell>
          <cell r="K46">
            <v>1.3707069151393796</v>
          </cell>
        </row>
        <row r="47">
          <cell r="A47" t="str">
            <v>1º Trim 19</v>
          </cell>
          <cell r="B47">
            <v>15.266666666666666</v>
          </cell>
          <cell r="C47">
            <v>14.792986039666667</v>
          </cell>
          <cell r="D47">
            <v>10.847616666666667</v>
          </cell>
          <cell r="E47">
            <v>4.4676219254638454</v>
          </cell>
          <cell r="F47">
            <v>5.6971055849979422</v>
          </cell>
          <cell r="G47">
            <v>1.5419080000000001</v>
          </cell>
          <cell r="H47">
            <v>4.9343176666666668</v>
          </cell>
          <cell r="I47">
            <v>6.4619779999999993</v>
          </cell>
          <cell r="J47">
            <v>21.146554333333331</v>
          </cell>
          <cell r="K47">
            <v>0.92462437134915376</v>
          </cell>
        </row>
        <row r="48">
          <cell r="A48" t="str">
            <v>2º Trim 19</v>
          </cell>
          <cell r="B48">
            <v>13.633333333333333</v>
          </cell>
          <cell r="C48">
            <v>14.473567145222225</v>
          </cell>
          <cell r="D48">
            <v>19.886715333333331</v>
          </cell>
          <cell r="E48">
            <v>1.1004361832539757</v>
          </cell>
          <cell r="F48">
            <v>4.5414779744750859</v>
          </cell>
          <cell r="G48">
            <v>18.341204666666666</v>
          </cell>
          <cell r="H48">
            <v>15.987431333333333</v>
          </cell>
          <cell r="I48">
            <v>16.715264000000001</v>
          </cell>
          <cell r="J48">
            <v>26.95745066666667</v>
          </cell>
          <cell r="K48">
            <v>1.3155485013125059</v>
          </cell>
        </row>
        <row r="49">
          <cell r="A49" t="str">
            <v>3º Trim 19</v>
          </cell>
          <cell r="B49">
            <v>10.366666666666667</v>
          </cell>
          <cell r="C49">
            <v>9.9013527834444446</v>
          </cell>
          <cell r="D49">
            <v>14.667122999999998</v>
          </cell>
          <cell r="E49">
            <v>2.5885253249663549</v>
          </cell>
          <cell r="F49">
            <v>2.6779452083908808</v>
          </cell>
          <cell r="G49">
            <v>15.856768000000001</v>
          </cell>
          <cell r="H49">
            <v>15.275188666666667</v>
          </cell>
          <cell r="I49">
            <v>16.445586666666667</v>
          </cell>
          <cell r="J49">
            <v>12.280593666666666</v>
          </cell>
          <cell r="K49">
            <v>1.9541901472459529</v>
          </cell>
        </row>
        <row r="50">
          <cell r="A50" t="str">
            <v>4º Trim 19</v>
          </cell>
          <cell r="B50">
            <v>10.266666666666667</v>
          </cell>
          <cell r="C50">
            <v>10.06630045611111</v>
          </cell>
          <cell r="D50">
            <v>3.8152615555555562</v>
          </cell>
          <cell r="E50">
            <v>2.9962126525459496</v>
          </cell>
          <cell r="F50">
            <v>5.3723601333827418</v>
          </cell>
          <cell r="G50">
            <v>3.0013703333333335</v>
          </cell>
          <cell r="H50">
            <v>1.8631909999999998</v>
          </cell>
          <cell r="I50">
            <v>4.3487746666666682</v>
          </cell>
          <cell r="J50">
            <v>5.2338189999999996</v>
          </cell>
          <cell r="K50">
            <v>1.4828319659677902</v>
          </cell>
        </row>
        <row r="51">
          <cell r="A51" t="str">
            <v>1º Trim 20</v>
          </cell>
          <cell r="B51">
            <v>3.7666666666666671</v>
          </cell>
          <cell r="C51">
            <v>2.6824181406666674</v>
          </cell>
          <cell r="D51">
            <v>-1.2578048888888886</v>
          </cell>
          <cell r="E51">
            <v>-3.7167205772580303</v>
          </cell>
          <cell r="F51">
            <v>-15.797255166650586</v>
          </cell>
          <cell r="G51">
            <v>-3.9062060000000005</v>
          </cell>
          <cell r="H51">
            <v>-5.8160530000000001</v>
          </cell>
          <cell r="I51">
            <v>-3.0766213333333337</v>
          </cell>
          <cell r="J51">
            <v>5.1192596666666663</v>
          </cell>
          <cell r="K51">
            <v>1.0770992602680423</v>
          </cell>
        </row>
        <row r="52">
          <cell r="A52" t="str">
            <v>2º Trim 20</v>
          </cell>
          <cell r="B52">
            <v>-47</v>
          </cell>
          <cell r="C52">
            <v>-52.892912851333335</v>
          </cell>
          <cell r="D52">
            <v>-47.50196722222222</v>
          </cell>
          <cell r="E52">
            <v>-30.533231819079035</v>
          </cell>
          <cell r="F52">
            <v>-71.271751704447553</v>
          </cell>
          <cell r="G52">
            <v>-42.921958333333329</v>
          </cell>
          <cell r="H52">
            <v>-61.874251333333326</v>
          </cell>
          <cell r="I52">
            <v>-60.716476666666665</v>
          </cell>
          <cell r="J52">
            <v>-19.915173666666664</v>
          </cell>
          <cell r="K52">
            <v>-7.6070255776820375</v>
          </cell>
        </row>
        <row r="53">
          <cell r="A53" t="str">
            <v>3º Trim 20</v>
          </cell>
          <cell r="B53">
            <v>-31.100000000000005</v>
          </cell>
          <cell r="C53">
            <v>-27.664087994333332</v>
          </cell>
          <cell r="D53">
            <v>-22.898317777777777</v>
          </cell>
          <cell r="E53" t="str">
            <v/>
          </cell>
          <cell r="F53" t="str">
            <v/>
          </cell>
          <cell r="G53">
            <v>3.0968253333333333</v>
          </cell>
          <cell r="H53">
            <v>-35.218198333333333</v>
          </cell>
          <cell r="I53">
            <v>-31.901285000000001</v>
          </cell>
          <cell r="J53">
            <v>-1.5754699999999999</v>
          </cell>
          <cell r="K53" t="str">
            <v/>
          </cell>
        </row>
        <row r="55">
          <cell r="A55">
            <v>43009</v>
          </cell>
          <cell r="B55">
            <v>14.6</v>
          </cell>
          <cell r="C55">
            <v>14.674544845666665</v>
          </cell>
          <cell r="D55">
            <v>12.878880666666666</v>
          </cell>
          <cell r="E55">
            <v>6.849747474747474</v>
          </cell>
          <cell r="F55">
            <v>7.8288806222522851</v>
          </cell>
          <cell r="G55">
            <v>5.5350190000000001</v>
          </cell>
          <cell r="H55">
            <v>12.891662</v>
          </cell>
          <cell r="I55">
            <v>14.850455999999999</v>
          </cell>
          <cell r="J55">
            <v>10.894524000000001</v>
          </cell>
          <cell r="K55">
            <v>4.4416610463435831</v>
          </cell>
        </row>
        <row r="56">
          <cell r="A56">
            <v>43040</v>
          </cell>
          <cell r="B56">
            <v>17.2</v>
          </cell>
          <cell r="C56">
            <v>17.127274527666668</v>
          </cell>
          <cell r="D56">
            <v>10.048264000000001</v>
          </cell>
          <cell r="E56">
            <v>6.1700526711813382</v>
          </cell>
          <cell r="F56">
            <v>8.5509206283158221</v>
          </cell>
          <cell r="G56">
            <v>-4.0936490000000001</v>
          </cell>
          <cell r="H56">
            <v>10.631937000000001</v>
          </cell>
          <cell r="I56">
            <v>8.0857679999999998</v>
          </cell>
          <cell r="J56">
            <v>11.427087</v>
          </cell>
          <cell r="K56">
            <v>4.4669561022672326</v>
          </cell>
        </row>
        <row r="57">
          <cell r="A57">
            <v>43070</v>
          </cell>
          <cell r="B57">
            <v>15.3</v>
          </cell>
          <cell r="C57">
            <v>14.222285072333335</v>
          </cell>
          <cell r="D57">
            <v>4.9665423333333329</v>
          </cell>
          <cell r="E57">
            <v>4.8560378169316749</v>
          </cell>
          <cell r="F57">
            <v>6.6743053566313364</v>
          </cell>
          <cell r="G57">
            <v>6.7661959999999999</v>
          </cell>
          <cell r="H57">
            <v>6.7975219999999998</v>
          </cell>
          <cell r="I57">
            <v>1.3692550000000001</v>
          </cell>
          <cell r="J57">
            <v>6.73285</v>
          </cell>
          <cell r="K57">
            <v>4.5106959636046753</v>
          </cell>
        </row>
        <row r="58">
          <cell r="A58">
            <v>43101</v>
          </cell>
          <cell r="B58">
            <v>15.9</v>
          </cell>
          <cell r="C58">
            <v>14.221499432666667</v>
          </cell>
          <cell r="D58">
            <v>8.9233020000000014</v>
          </cell>
          <cell r="E58">
            <v>4.33634512598627</v>
          </cell>
          <cell r="F58">
            <v>6.6764572977858307</v>
          </cell>
          <cell r="G58">
            <v>7.6649190000000003</v>
          </cell>
          <cell r="H58">
            <v>5.5168619999999997</v>
          </cell>
          <cell r="I58">
            <v>13.482665000000001</v>
          </cell>
          <cell r="J58">
            <v>7.7703790000000001</v>
          </cell>
          <cell r="K58">
            <v>4.4308782985427371</v>
          </cell>
        </row>
        <row r="59">
          <cell r="A59">
            <v>43132</v>
          </cell>
          <cell r="B59">
            <v>15</v>
          </cell>
          <cell r="C59">
            <v>13.961319825666669</v>
          </cell>
          <cell r="D59">
            <v>9.9629623333333317</v>
          </cell>
          <cell r="E59">
            <v>4.4671815962818044</v>
          </cell>
          <cell r="F59">
            <v>3.7045480451384947</v>
          </cell>
          <cell r="G59">
            <v>14.231643999999999</v>
          </cell>
          <cell r="H59">
            <v>4.1782329999999996</v>
          </cell>
          <cell r="I59">
            <v>4.7209979999999998</v>
          </cell>
          <cell r="J59">
            <v>20.989656</v>
          </cell>
          <cell r="K59">
            <v>4.3363092318257515</v>
          </cell>
        </row>
        <row r="60">
          <cell r="A60">
            <v>43160</v>
          </cell>
          <cell r="B60">
            <v>12.4</v>
          </cell>
          <cell r="C60">
            <v>12.493894157</v>
          </cell>
          <cell r="D60">
            <v>9.9014073333333332</v>
          </cell>
          <cell r="E60">
            <v>4.1804887956130159</v>
          </cell>
          <cell r="F60">
            <v>8.0103103003866352</v>
          </cell>
          <cell r="G60">
            <v>11.077437</v>
          </cell>
          <cell r="H60">
            <v>1.0356160000000001</v>
          </cell>
          <cell r="I60">
            <v>0.45149099999999998</v>
          </cell>
          <cell r="J60">
            <v>28.217115</v>
          </cell>
          <cell r="K60">
            <v>4.1578031328563156</v>
          </cell>
        </row>
        <row r="61">
          <cell r="A61">
            <v>43191</v>
          </cell>
          <cell r="B61">
            <v>9.8000000000000007</v>
          </cell>
          <cell r="C61">
            <v>11.136968764666667</v>
          </cell>
          <cell r="D61">
            <v>13.807370333333333</v>
          </cell>
          <cell r="E61">
            <v>4.7710112433644554</v>
          </cell>
          <cell r="F61">
            <v>-0.28806235702786864</v>
          </cell>
          <cell r="G61">
            <v>19.282339</v>
          </cell>
          <cell r="H61">
            <v>8.1873810000000002</v>
          </cell>
          <cell r="I61">
            <v>8.4429010000000009</v>
          </cell>
          <cell r="J61">
            <v>24.791829</v>
          </cell>
          <cell r="K61">
            <v>3.6627241510873745</v>
          </cell>
        </row>
        <row r="62">
          <cell r="A62">
            <v>43221</v>
          </cell>
          <cell r="B62">
            <v>14</v>
          </cell>
          <cell r="C62">
            <v>14.469374883999999</v>
          </cell>
          <cell r="D62">
            <v>19.754939333333329</v>
          </cell>
          <cell r="E62">
            <v>4.8393066436370304</v>
          </cell>
          <cell r="F62">
            <v>6.847133757961771</v>
          </cell>
          <cell r="G62">
            <v>24.376021000000001</v>
          </cell>
          <cell r="H62">
            <v>13.19098</v>
          </cell>
          <cell r="I62">
            <v>15.986625</v>
          </cell>
          <cell r="J62">
            <v>30.087212999999998</v>
          </cell>
          <cell r="K62">
            <v>3.435222863632049</v>
          </cell>
        </row>
        <row r="63">
          <cell r="A63">
            <v>43252</v>
          </cell>
          <cell r="B63">
            <v>18.2</v>
          </cell>
          <cell r="C63">
            <v>17.366560062666668</v>
          </cell>
          <cell r="D63">
            <v>25.776283666666668</v>
          </cell>
          <cell r="E63">
            <v>6.2939393939393824</v>
          </cell>
          <cell r="F63">
            <v>4.3893129770992374</v>
          </cell>
          <cell r="G63">
            <v>22.852150000000002</v>
          </cell>
          <cell r="H63">
            <v>25.465551999999999</v>
          </cell>
          <cell r="I63">
            <v>26.402335000000001</v>
          </cell>
          <cell r="J63">
            <v>25.460964000000001</v>
          </cell>
          <cell r="K63">
            <v>2.3525018670649729</v>
          </cell>
        </row>
        <row r="64">
          <cell r="A64">
            <v>43282</v>
          </cell>
          <cell r="B64">
            <v>17.5</v>
          </cell>
          <cell r="C64">
            <v>16.540878595666666</v>
          </cell>
          <cell r="D64">
            <v>24.344226333333335</v>
          </cell>
          <cell r="E64">
            <v>6.1714751046998373</v>
          </cell>
          <cell r="F64">
            <v>2.6406811227883509</v>
          </cell>
          <cell r="G64">
            <v>24.284908999999999</v>
          </cell>
          <cell r="H64">
            <v>25.239197999999998</v>
          </cell>
          <cell r="I64">
            <v>28.275734</v>
          </cell>
          <cell r="J64">
            <v>19.517747</v>
          </cell>
          <cell r="K64">
            <v>2.0040823900538101</v>
          </cell>
        </row>
        <row r="65">
          <cell r="A65">
            <v>43313</v>
          </cell>
          <cell r="B65">
            <v>15.1</v>
          </cell>
          <cell r="C65">
            <v>14.395466212666669</v>
          </cell>
          <cell r="D65">
            <v>19.215449000000003</v>
          </cell>
          <cell r="E65">
            <v>5.8510018639328791</v>
          </cell>
          <cell r="F65">
            <v>2.5430383569918291</v>
          </cell>
          <cell r="G65">
            <v>20.104410000000001</v>
          </cell>
          <cell r="H65">
            <v>20.282343000000001</v>
          </cell>
          <cell r="I65">
            <v>25.376760000000001</v>
          </cell>
          <cell r="J65">
            <v>11.987244</v>
          </cell>
          <cell r="K65">
            <v>1.7823988117341258</v>
          </cell>
        </row>
        <row r="66">
          <cell r="A66">
            <v>43344</v>
          </cell>
          <cell r="B66">
            <v>16.8</v>
          </cell>
          <cell r="C66">
            <v>15.736814554333334</v>
          </cell>
          <cell r="D66">
            <v>17.189418666666665</v>
          </cell>
          <cell r="E66">
            <v>4.8771888588553338</v>
          </cell>
          <cell r="F66">
            <v>2.7432821160457479</v>
          </cell>
          <cell r="G66">
            <v>19.879743000000001</v>
          </cell>
          <cell r="H66">
            <v>22.249556999999999</v>
          </cell>
          <cell r="I66">
            <v>24.359012</v>
          </cell>
          <cell r="J66">
            <v>4.9596869999999997</v>
          </cell>
          <cell r="K66">
            <v>1.8342704396718545</v>
          </cell>
        </row>
        <row r="67">
          <cell r="A67">
            <v>43374</v>
          </cell>
          <cell r="B67">
            <v>10.4</v>
          </cell>
          <cell r="C67">
            <v>9.9247959863333328</v>
          </cell>
          <cell r="D67">
            <v>7.7222393333333343</v>
          </cell>
          <cell r="E67">
            <v>4.5701624815362152</v>
          </cell>
          <cell r="F67">
            <v>0.78406774345303631</v>
          </cell>
          <cell r="G67">
            <v>-7.4568260000000004</v>
          </cell>
          <cell r="H67">
            <v>8.078106</v>
          </cell>
          <cell r="I67">
            <v>11.285394</v>
          </cell>
          <cell r="J67">
            <v>3.8032180000000002</v>
          </cell>
          <cell r="K67">
            <v>1.6328413284132779</v>
          </cell>
        </row>
        <row r="68">
          <cell r="A68">
            <v>43405</v>
          </cell>
          <cell r="B68">
            <v>12.5</v>
          </cell>
          <cell r="C68">
            <v>12.515865718333332</v>
          </cell>
          <cell r="D68">
            <v>5.3091256666666675</v>
          </cell>
          <cell r="E68">
            <v>3.7207654145995832</v>
          </cell>
          <cell r="F68">
            <v>-3.8332534738856339E-2</v>
          </cell>
          <cell r="G68">
            <v>1.0324469999999999</v>
          </cell>
          <cell r="H68">
            <v>2.9834960000000001</v>
          </cell>
          <cell r="I68">
            <v>7.2499799999999999</v>
          </cell>
          <cell r="J68">
            <v>5.6939010000000003</v>
          </cell>
          <cell r="K68">
            <v>1.5422977465829462</v>
          </cell>
        </row>
        <row r="69">
          <cell r="A69">
            <v>43435</v>
          </cell>
          <cell r="B69">
            <v>16.3</v>
          </cell>
          <cell r="C69">
            <v>15.880474187666669</v>
          </cell>
          <cell r="D69">
            <v>6.6577359999999999</v>
          </cell>
          <cell r="E69">
            <v>4.3471896955503411</v>
          </cell>
          <cell r="F69">
            <v>5.6390977443609103</v>
          </cell>
          <cell r="G69">
            <v>1.4074059999999999</v>
          </cell>
          <cell r="H69">
            <v>6.1460119999999998</v>
          </cell>
          <cell r="I69">
            <v>6.2581249999999997</v>
          </cell>
          <cell r="J69">
            <v>7.5690710000000001</v>
          </cell>
          <cell r="K69">
            <v>0.93544503102714316</v>
          </cell>
        </row>
        <row r="70">
          <cell r="A70">
            <v>43466</v>
          </cell>
          <cell r="B70">
            <v>18.600000000000001</v>
          </cell>
          <cell r="C70">
            <v>17.917139713666668</v>
          </cell>
          <cell r="D70">
            <v>12.881816333333333</v>
          </cell>
          <cell r="E70">
            <v>3.7353255069370448</v>
          </cell>
          <cell r="F70">
            <v>3.4311129937519809</v>
          </cell>
          <cell r="G70">
            <v>-1.2339180000000001</v>
          </cell>
          <cell r="H70">
            <v>12.646407999999999</v>
          </cell>
          <cell r="I70">
            <v>13.615864</v>
          </cell>
          <cell r="J70">
            <v>12.383177</v>
          </cell>
          <cell r="K70">
            <v>0.95229115594945313</v>
          </cell>
        </row>
        <row r="71">
          <cell r="A71">
            <v>43497</v>
          </cell>
          <cell r="B71">
            <v>14.4</v>
          </cell>
          <cell r="C71">
            <v>13.599934984333336</v>
          </cell>
          <cell r="D71">
            <v>9.6957026666666675</v>
          </cell>
          <cell r="E71">
            <v>4.9803155906923138</v>
          </cell>
          <cell r="F71">
            <v>6.4959331721257314</v>
          </cell>
          <cell r="G71">
            <v>1.5226729999999999</v>
          </cell>
          <cell r="H71">
            <v>3.9932259999999999</v>
          </cell>
          <cell r="I71">
            <v>3.237638</v>
          </cell>
          <cell r="J71">
            <v>21.856244</v>
          </cell>
          <cell r="K71">
            <v>1.0249177244945997</v>
          </cell>
        </row>
        <row r="72">
          <cell r="A72">
            <v>43525</v>
          </cell>
          <cell r="B72">
            <v>12.8</v>
          </cell>
          <cell r="C72">
            <v>12.861883421</v>
          </cell>
          <cell r="D72">
            <v>9.9653310000000008</v>
          </cell>
          <cell r="E72">
            <v>4.4676219254638454</v>
          </cell>
          <cell r="F72">
            <v>6.9940339605323487</v>
          </cell>
          <cell r="G72">
            <v>4.3369689999999999</v>
          </cell>
          <cell r="H72">
            <v>-1.836681</v>
          </cell>
          <cell r="I72">
            <v>2.532432</v>
          </cell>
          <cell r="J72">
            <v>29.200241999999999</v>
          </cell>
          <cell r="K72">
            <v>0.79836613442256521</v>
          </cell>
        </row>
        <row r="73">
          <cell r="A73">
            <v>43556</v>
          </cell>
          <cell r="B73">
            <v>12.9</v>
          </cell>
          <cell r="C73">
            <v>14.535100875333335</v>
          </cell>
          <cell r="D73">
            <v>16.965537333333334</v>
          </cell>
          <cell r="E73">
            <v>3.9998741188318263</v>
          </cell>
          <cell r="F73">
            <v>5.9648228396635261</v>
          </cell>
          <cell r="G73">
            <v>17.450980000000001</v>
          </cell>
          <cell r="H73">
            <v>12.471571000000001</v>
          </cell>
          <cell r="I73">
            <v>11.604010000000001</v>
          </cell>
          <cell r="J73">
            <v>26.821031000000001</v>
          </cell>
          <cell r="K73">
            <v>0.94773647405223471</v>
          </cell>
        </row>
        <row r="74">
          <cell r="A74">
            <v>43586</v>
          </cell>
          <cell r="B74">
            <v>14.4</v>
          </cell>
          <cell r="C74">
            <v>15.687283123333335</v>
          </cell>
          <cell r="D74">
            <v>21.060936999999999</v>
          </cell>
          <cell r="E74">
            <v>2.9890265070165611</v>
          </cell>
          <cell r="F74">
            <v>2.5111773472429348</v>
          </cell>
          <cell r="G74">
            <v>18.238976999999998</v>
          </cell>
          <cell r="H74">
            <v>17.145326000000001</v>
          </cell>
          <cell r="I74">
            <v>16.544813000000001</v>
          </cell>
          <cell r="J74">
            <v>29.492671999999999</v>
          </cell>
          <cell r="K74">
            <v>1.3174748398901954</v>
          </cell>
        </row>
        <row r="75">
          <cell r="A75">
            <v>43617</v>
          </cell>
          <cell r="B75">
            <v>13.6</v>
          </cell>
          <cell r="C75">
            <v>13.198317437</v>
          </cell>
          <cell r="D75">
            <v>21.633671666666668</v>
          </cell>
          <cell r="E75">
            <v>1.1004361832539757</v>
          </cell>
          <cell r="F75">
            <v>5.308957952467992</v>
          </cell>
          <cell r="G75">
            <v>19.333656999999999</v>
          </cell>
          <cell r="H75">
            <v>18.345396999999998</v>
          </cell>
          <cell r="I75">
            <v>21.996969</v>
          </cell>
          <cell r="J75">
            <v>24.558648999999999</v>
          </cell>
          <cell r="K75">
            <v>1.6782196278730481</v>
          </cell>
        </row>
        <row r="76">
          <cell r="A76">
            <v>43647</v>
          </cell>
          <cell r="B76">
            <v>11.7</v>
          </cell>
          <cell r="C76">
            <v>11.420443806999998</v>
          </cell>
          <cell r="D76">
            <v>19.285349666666665</v>
          </cell>
          <cell r="E76">
            <v>1.3285487317153297</v>
          </cell>
          <cell r="F76">
            <v>0.10368738254162224</v>
          </cell>
          <cell r="G76">
            <v>20.709788</v>
          </cell>
          <cell r="H76">
            <v>16.72157</v>
          </cell>
          <cell r="I76">
            <v>17.262599999999999</v>
          </cell>
          <cell r="J76">
            <v>23.871879</v>
          </cell>
          <cell r="K76">
            <v>2.3376387120247415</v>
          </cell>
        </row>
        <row r="77">
          <cell r="A77">
            <v>43678</v>
          </cell>
          <cell r="B77">
            <v>9.9</v>
          </cell>
          <cell r="C77">
            <v>9.2950841963333346</v>
          </cell>
          <cell r="D77">
            <v>14.100050000000001</v>
          </cell>
          <cell r="E77">
            <v>0.42921997523733069</v>
          </cell>
          <cell r="F77">
            <v>4.5711592836946409</v>
          </cell>
          <cell r="G77">
            <v>14.286756</v>
          </cell>
          <cell r="H77">
            <v>14.650776</v>
          </cell>
          <cell r="I77">
            <v>17.832331</v>
          </cell>
          <cell r="J77">
            <v>9.817043</v>
          </cell>
          <cell r="K77">
            <v>1.9518423932871229</v>
          </cell>
        </row>
        <row r="78">
          <cell r="A78">
            <v>43709</v>
          </cell>
          <cell r="B78">
            <v>9.5</v>
          </cell>
          <cell r="C78">
            <v>8.9885303469999993</v>
          </cell>
          <cell r="D78">
            <v>10.615969333333332</v>
          </cell>
          <cell r="E78">
            <v>2.5885253249663549</v>
          </cell>
          <cell r="F78">
            <v>3.1958481289265279</v>
          </cell>
          <cell r="G78">
            <v>12.57376</v>
          </cell>
          <cell r="H78">
            <v>14.45322</v>
          </cell>
          <cell r="I78">
            <v>14.241828999999999</v>
          </cell>
          <cell r="J78">
            <v>3.1528589999999999</v>
          </cell>
          <cell r="K78">
            <v>1.5749456915278728</v>
          </cell>
        </row>
        <row r="79">
          <cell r="A79">
            <v>43739</v>
          </cell>
          <cell r="B79">
            <v>12.9</v>
          </cell>
          <cell r="C79">
            <v>12.890052326333333</v>
          </cell>
          <cell r="D79">
            <v>10.625404000000001</v>
          </cell>
          <cell r="E79">
            <v>2.5454134531174901</v>
          </cell>
          <cell r="F79">
            <v>4.1310098023961359</v>
          </cell>
          <cell r="G79">
            <v>-7.4955100000000003</v>
          </cell>
          <cell r="H79">
            <v>10.212731</v>
          </cell>
          <cell r="I79">
            <v>16.357517000000001</v>
          </cell>
          <cell r="J79">
            <v>5.3059640000000003</v>
          </cell>
          <cell r="K79">
            <v>1.5339929200326736</v>
          </cell>
        </row>
        <row r="80">
          <cell r="A80">
            <v>43770</v>
          </cell>
          <cell r="B80">
            <v>11.8</v>
          </cell>
          <cell r="C80">
            <v>12.283471045666667</v>
          </cell>
          <cell r="D80">
            <v>4.9931866666666664</v>
          </cell>
          <cell r="E80">
            <v>2.9467031089853322</v>
          </cell>
          <cell r="F80">
            <v>6.8353944971718761</v>
          </cell>
          <cell r="G80">
            <v>6.6514230000000003</v>
          </cell>
          <cell r="H80">
            <v>3.513414</v>
          </cell>
          <cell r="I80">
            <v>4.8745039999999999</v>
          </cell>
          <cell r="J80">
            <v>6.5916420000000002</v>
          </cell>
          <cell r="K80">
            <v>1.582537517053197</v>
          </cell>
        </row>
        <row r="81">
          <cell r="A81">
            <v>43800</v>
          </cell>
          <cell r="B81">
            <v>6.1</v>
          </cell>
          <cell r="C81">
            <v>5.0253779963333338</v>
          </cell>
          <cell r="D81">
            <v>-4.1728059999999996</v>
          </cell>
          <cell r="E81">
            <v>2.9962126525459496</v>
          </cell>
          <cell r="F81">
            <v>5.4312828334180665</v>
          </cell>
          <cell r="G81">
            <v>9.848198</v>
          </cell>
          <cell r="H81">
            <v>-8.1365719999999992</v>
          </cell>
          <cell r="I81">
            <v>-8.1856969999999993</v>
          </cell>
          <cell r="J81">
            <v>3.8038509999999999</v>
          </cell>
          <cell r="K81">
            <v>1.33051936135071</v>
          </cell>
        </row>
        <row r="82">
          <cell r="A82">
            <v>43831</v>
          </cell>
          <cell r="B82">
            <v>7.9</v>
          </cell>
          <cell r="C82">
            <v>7.4008651299999997</v>
          </cell>
          <cell r="D82">
            <v>2.5089046666666666</v>
          </cell>
          <cell r="E82">
            <v>2.4867724867724519</v>
          </cell>
          <cell r="F82">
            <v>3.8292208457049242</v>
          </cell>
          <cell r="G82">
            <v>4.7542929999999997</v>
          </cell>
          <cell r="H82">
            <v>0.35410599999999998</v>
          </cell>
          <cell r="I82">
            <v>1.5751850000000001</v>
          </cell>
          <cell r="J82">
            <v>5.597423</v>
          </cell>
          <cell r="K82">
            <v>1.8118987578219929</v>
          </cell>
        </row>
        <row r="83">
          <cell r="A83">
            <v>43862</v>
          </cell>
          <cell r="B83">
            <v>7.6</v>
          </cell>
          <cell r="C83">
            <v>7.1734305006666679</v>
          </cell>
          <cell r="D83">
            <v>3.2199266666666673</v>
          </cell>
          <cell r="E83">
            <v>2.3415348028903225</v>
          </cell>
          <cell r="F83">
            <v>6.8221694705335949</v>
          </cell>
          <cell r="G83">
            <v>1.1029469999999999</v>
          </cell>
          <cell r="H83">
            <v>-2.2518549999999999</v>
          </cell>
          <cell r="I83">
            <v>-1.0217350000000001</v>
          </cell>
          <cell r="J83">
            <v>12.93337</v>
          </cell>
          <cell r="K83">
            <v>1.6474311243484578</v>
          </cell>
        </row>
        <row r="84">
          <cell r="A84">
            <v>43891</v>
          </cell>
          <cell r="B84">
            <v>-4.2</v>
          </cell>
          <cell r="C84">
            <v>-6.5270412086666667</v>
          </cell>
          <cell r="D84">
            <v>-9.5022459999999995</v>
          </cell>
          <cell r="E84">
            <v>-3.7167205772580303</v>
          </cell>
          <cell r="F84">
            <v>-51.04229218495324</v>
          </cell>
          <cell r="G84">
            <v>-17.575858</v>
          </cell>
          <cell r="H84">
            <v>-15.550409999999999</v>
          </cell>
          <cell r="I84">
            <v>-9.7833140000000007</v>
          </cell>
          <cell r="J84">
            <v>-3.1730139999999998</v>
          </cell>
          <cell r="K84">
            <v>-0.21182538220668334</v>
          </cell>
        </row>
        <row r="85">
          <cell r="A85">
            <v>43922</v>
          </cell>
          <cell r="B85">
            <v>-46.2</v>
          </cell>
          <cell r="C85">
            <v>-55.33092211433334</v>
          </cell>
          <cell r="D85">
            <v>-52.967093333333338</v>
          </cell>
          <cell r="E85">
            <v>-17.502345144793779</v>
          </cell>
          <cell r="F85">
            <v>-82.254831208403488</v>
          </cell>
          <cell r="G85">
            <v>-64.311971999999997</v>
          </cell>
          <cell r="H85">
            <v>-55.423211000000002</v>
          </cell>
          <cell r="I85">
            <v>-50.848270999999997</v>
          </cell>
          <cell r="J85">
            <v>-52.629798000000001</v>
          </cell>
          <cell r="K85">
            <v>-6.2528484185580169</v>
          </cell>
        </row>
        <row r="86">
          <cell r="A86">
            <v>43952</v>
          </cell>
          <cell r="B86">
            <v>-51.2</v>
          </cell>
          <cell r="C86">
            <v>-56.845347876666665</v>
          </cell>
          <cell r="D86">
            <v>-51.471693999999992</v>
          </cell>
          <cell r="E86">
            <v>-28.474305138972213</v>
          </cell>
          <cell r="F86">
            <v>-72.377698626153958</v>
          </cell>
          <cell r="G86">
            <v>-47.802450999999998</v>
          </cell>
          <cell r="H86">
            <v>-69.130533</v>
          </cell>
          <cell r="I86">
            <v>-68.681648999999993</v>
          </cell>
          <cell r="J86">
            <v>-16.602900000000002</v>
          </cell>
          <cell r="K86">
            <v>-8.2355065920173303</v>
          </cell>
        </row>
        <row r="87">
          <cell r="A87">
            <v>43983</v>
          </cell>
          <cell r="B87">
            <v>-43.6</v>
          </cell>
          <cell r="C87">
            <v>-46.502468563000001</v>
          </cell>
          <cell r="D87">
            <v>-38.067114333333329</v>
          </cell>
          <cell r="E87">
            <v>-30.533231819079035</v>
          </cell>
          <cell r="F87">
            <v>-60.704117769599328</v>
          </cell>
          <cell r="G87">
            <v>-16.651451999999999</v>
          </cell>
          <cell r="H87">
            <v>-61.069009999999999</v>
          </cell>
          <cell r="I87">
            <v>-62.619509999999998</v>
          </cell>
          <cell r="J87">
            <v>9.4871770000000009</v>
          </cell>
          <cell r="K87">
            <v>-8.3153928955866547</v>
          </cell>
        </row>
        <row r="88">
          <cell r="A88">
            <v>44013</v>
          </cell>
          <cell r="B88">
            <v>-38.1</v>
          </cell>
          <cell r="C88">
            <v>-37.208265193000003</v>
          </cell>
          <cell r="D88">
            <v>-29.343359333333336</v>
          </cell>
          <cell r="E88">
            <v>-23.397583195912517</v>
          </cell>
          <cell r="F88">
            <v>-49.058069528063712</v>
          </cell>
          <cell r="G88">
            <v>-1.7863260000000001</v>
          </cell>
          <cell r="H88">
            <v>-48.798208000000002</v>
          </cell>
          <cell r="I88">
            <v>-48.815451000000003</v>
          </cell>
          <cell r="J88">
            <v>9.5835810000000006</v>
          </cell>
          <cell r="K88">
            <v>-8.9058750333303749</v>
          </cell>
        </row>
        <row r="89">
          <cell r="A89">
            <v>44044</v>
          </cell>
          <cell r="B89">
            <v>-30.8</v>
          </cell>
          <cell r="C89">
            <v>-27.513006803666666</v>
          </cell>
          <cell r="D89">
            <v>-22.708040999999998</v>
          </cell>
          <cell r="E89">
            <v>-17.544724802060216</v>
          </cell>
          <cell r="F89">
            <v>-39.74763406940064</v>
          </cell>
          <cell r="G89">
            <v>5.7587419999999998</v>
          </cell>
          <cell r="H89">
            <v>-33.441997999999998</v>
          </cell>
          <cell r="I89">
            <v>-28.056906000000001</v>
          </cell>
          <cell r="J89">
            <v>-6.6252190000000004</v>
          </cell>
          <cell r="K89">
            <v>-8.3556986938629478</v>
          </cell>
        </row>
        <row r="90">
          <cell r="A90">
            <v>44075</v>
          </cell>
          <cell r="B90">
            <v>-24.4</v>
          </cell>
          <cell r="C90">
            <v>-18.270991986333332</v>
          </cell>
          <cell r="D90">
            <v>-16.643553000000001</v>
          </cell>
          <cell r="E90" t="str">
            <v/>
          </cell>
          <cell r="F90" t="str">
            <v/>
          </cell>
          <cell r="G90">
            <v>5.31806</v>
          </cell>
          <cell r="H90">
            <v>-23.414389</v>
          </cell>
          <cell r="I90">
            <v>-18.831498</v>
          </cell>
          <cell r="J90">
            <v>-7.6847719999999997</v>
          </cell>
          <cell r="K90" t="str">
            <v/>
          </cell>
        </row>
        <row r="91">
          <cell r="A91">
            <v>44105</v>
          </cell>
          <cell r="B91">
            <v>-21.4</v>
          </cell>
          <cell r="C91">
            <v>-14.184363673666667</v>
          </cell>
          <cell r="D91">
            <v>-16.449012</v>
          </cell>
          <cell r="E91" t="str">
            <v/>
          </cell>
          <cell r="F91" t="str">
            <v/>
          </cell>
          <cell r="G91">
            <v>-1.8863300000000001</v>
          </cell>
          <cell r="H91">
            <v>-23.762615</v>
          </cell>
          <cell r="I91">
            <v>-21.125411</v>
          </cell>
          <cell r="J91">
            <v>-4.4590100000000001</v>
          </cell>
          <cell r="K91" t="str">
            <v/>
          </cell>
        </row>
      </sheetData>
      <sheetData sheetId="24">
        <row r="5">
          <cell r="X5">
            <v>44133</v>
          </cell>
          <cell r="Y5">
            <v>39779</v>
          </cell>
        </row>
        <row r="13">
          <cell r="A13">
            <v>2001</v>
          </cell>
          <cell r="B13">
            <v>-3.0916666666666663</v>
          </cell>
          <cell r="C13">
            <v>4.8957173136355756</v>
          </cell>
          <cell r="D13">
            <v>4.3596584354801298</v>
          </cell>
          <cell r="E13">
            <v>1.7062539894846145</v>
          </cell>
          <cell r="F13">
            <v>-8.3840059142397489</v>
          </cell>
          <cell r="G13">
            <v>-5.5985835831000017</v>
          </cell>
          <cell r="H13">
            <v>-9.6258087274487369</v>
          </cell>
          <cell r="I13">
            <v>-20.339972255173713</v>
          </cell>
          <cell r="J13">
            <v>15.390018210371153</v>
          </cell>
          <cell r="K13">
            <v>12.56556567792564</v>
          </cell>
          <cell r="L13">
            <v>6.3437811942326947</v>
          </cell>
          <cell r="M13">
            <v>3.0425880805275631</v>
          </cell>
          <cell r="N13">
            <v>1.2041542744032003</v>
          </cell>
          <cell r="O13">
            <v>-3.6171752431974333</v>
          </cell>
          <cell r="P13" t="str">
            <v/>
          </cell>
          <cell r="Q13">
            <v>1.7000056666844898E-2</v>
          </cell>
          <cell r="R13" t="str">
            <v/>
          </cell>
          <cell r="V13">
            <v>0.24661317900826418</v>
          </cell>
          <cell r="W13" t="str">
            <v/>
          </cell>
          <cell r="X13">
            <v>2001</v>
          </cell>
          <cell r="Y13">
            <v>-3.4</v>
          </cell>
        </row>
        <row r="14">
          <cell r="A14">
            <v>2002</v>
          </cell>
          <cell r="B14">
            <v>-31.433333333333334</v>
          </cell>
          <cell r="C14">
            <v>-18.687616019697757</v>
          </cell>
          <cell r="D14">
            <v>-15.223674897853201</v>
          </cell>
          <cell r="E14">
            <v>-11.877079343848715</v>
          </cell>
          <cell r="F14">
            <v>-37.550672580906415</v>
          </cell>
          <cell r="G14">
            <v>-28.348583583100009</v>
          </cell>
          <cell r="H14">
            <v>-26.542475394115403</v>
          </cell>
          <cell r="I14">
            <v>-49.673305588507041</v>
          </cell>
          <cell r="J14">
            <v>-9.0266484562955132</v>
          </cell>
          <cell r="K14">
            <v>-7.4344343220743605</v>
          </cell>
          <cell r="L14">
            <v>-24.739552139100638</v>
          </cell>
          <cell r="M14">
            <v>-9.9574119194724364</v>
          </cell>
          <cell r="N14">
            <v>-8.8791790589301289</v>
          </cell>
          <cell r="O14">
            <v>-20.36717524319743</v>
          </cell>
          <cell r="P14" t="str">
            <v/>
          </cell>
          <cell r="Q14">
            <v>-6.6515580736543995</v>
          </cell>
          <cell r="R14" t="str">
            <v/>
          </cell>
          <cell r="V14">
            <v>2.8011939515203181</v>
          </cell>
          <cell r="W14" t="str">
            <v/>
          </cell>
          <cell r="X14">
            <v>2002</v>
          </cell>
          <cell r="Y14">
            <v>-3.7</v>
          </cell>
        </row>
        <row r="15">
          <cell r="A15">
            <v>2003</v>
          </cell>
          <cell r="B15">
            <v>-44.683333333333337</v>
          </cell>
          <cell r="C15">
            <v>-38.341462173543917</v>
          </cell>
          <cell r="D15">
            <v>-27.563418487596802</v>
          </cell>
          <cell r="E15">
            <v>-31.85784857461795</v>
          </cell>
          <cell r="F15">
            <v>-38.06349309372694</v>
          </cell>
          <cell r="G15">
            <v>-52.515250249766673</v>
          </cell>
          <cell r="H15">
            <v>-53.189911291551311</v>
          </cell>
          <cell r="I15">
            <v>-70.987408152609618</v>
          </cell>
          <cell r="J15">
            <v>-24.167674097321157</v>
          </cell>
          <cell r="K15">
            <v>-27.466485604125641</v>
          </cell>
          <cell r="L15">
            <v>-33.290834190382697</v>
          </cell>
          <cell r="M15">
            <v>-16.668950381010898</v>
          </cell>
          <cell r="N15">
            <v>-15.789435469186548</v>
          </cell>
          <cell r="O15">
            <v>-27.078713704735904</v>
          </cell>
          <cell r="P15" t="str">
            <v/>
          </cell>
          <cell r="Q15">
            <v>-16.794124787569785</v>
          </cell>
          <cell r="R15" t="str">
            <v/>
          </cell>
          <cell r="V15">
            <v>1.1816257724173767</v>
          </cell>
          <cell r="W15" t="str">
            <v/>
          </cell>
          <cell r="X15">
            <v>2003</v>
          </cell>
          <cell r="Y15">
            <v>-10.39291481137154</v>
          </cell>
        </row>
        <row r="16">
          <cell r="A16">
            <v>2004</v>
          </cell>
          <cell r="B16">
            <v>-38.19166666666667</v>
          </cell>
          <cell r="C16">
            <v>-31.431205763287508</v>
          </cell>
          <cell r="D16">
            <v>-21.435213359391671</v>
          </cell>
          <cell r="E16">
            <v>-26.075797292566673</v>
          </cell>
          <cell r="F16">
            <v>-33.057082837316685</v>
          </cell>
          <cell r="G16">
            <v>-48.848583583100009</v>
          </cell>
          <cell r="H16">
            <v>-51.074526676166698</v>
          </cell>
          <cell r="I16">
            <v>-63.788690203891662</v>
          </cell>
          <cell r="J16">
            <v>-14.013827943475006</v>
          </cell>
          <cell r="K16">
            <v>-17.74212662976667</v>
          </cell>
          <cell r="L16">
            <v>-22.598526498075003</v>
          </cell>
          <cell r="M16">
            <v>-12.271514483575004</v>
          </cell>
          <cell r="N16">
            <v>-12.667640597391674</v>
          </cell>
          <cell r="O16">
            <v>-18.931277807299995</v>
          </cell>
          <cell r="P16" t="str">
            <v/>
          </cell>
          <cell r="Q16">
            <v>-1.6704354803413963</v>
          </cell>
          <cell r="R16" t="str">
            <v/>
          </cell>
          <cell r="V16">
            <v>4.1446801353880005</v>
          </cell>
          <cell r="W16" t="str">
            <v/>
          </cell>
          <cell r="X16">
            <v>2004</v>
          </cell>
          <cell r="Y16">
            <v>-9.0400262108884277</v>
          </cell>
        </row>
        <row r="17">
          <cell r="A17">
            <v>2005</v>
          </cell>
          <cell r="B17">
            <v>-35.391666666666666</v>
          </cell>
          <cell r="C17">
            <v>-28.806205763287508</v>
          </cell>
          <cell r="D17">
            <v>-16.851880026058343</v>
          </cell>
          <cell r="E17">
            <v>-20.325797292566669</v>
          </cell>
          <cell r="F17">
            <v>-29.223749503983353</v>
          </cell>
          <cell r="G17">
            <v>-44.348583583100009</v>
          </cell>
          <cell r="H17">
            <v>-47.574526676166698</v>
          </cell>
          <cell r="I17">
            <v>-55.872023537224997</v>
          </cell>
          <cell r="J17">
            <v>-13.263827943475002</v>
          </cell>
          <cell r="K17">
            <v>-17.158793296433334</v>
          </cell>
          <cell r="L17">
            <v>-19.431859831408335</v>
          </cell>
          <cell r="M17">
            <v>-11.688181150241673</v>
          </cell>
          <cell r="N17">
            <v>-11.584307264058339</v>
          </cell>
          <cell r="O17">
            <v>-18.514611140633335</v>
          </cell>
          <cell r="P17" t="str">
            <v/>
          </cell>
          <cell r="Q17">
            <v>-3.2863501483679443</v>
          </cell>
          <cell r="R17" t="str">
            <v/>
          </cell>
          <cell r="V17">
            <v>1.8904488428192394</v>
          </cell>
          <cell r="W17" t="str">
            <v/>
          </cell>
          <cell r="X17">
            <v>2005</v>
          </cell>
          <cell r="Y17">
            <v>-3.3948671769473293</v>
          </cell>
        </row>
        <row r="18">
          <cell r="A18">
            <v>2006</v>
          </cell>
          <cell r="B18">
            <v>-34.900000000000006</v>
          </cell>
          <cell r="C18">
            <v>-33.847872429954172</v>
          </cell>
          <cell r="D18">
            <v>-21.851880026058339</v>
          </cell>
          <cell r="E18">
            <v>-20.909130625900005</v>
          </cell>
          <cell r="F18">
            <v>-46.640416170650013</v>
          </cell>
          <cell r="G18">
            <v>-50.098583583100009</v>
          </cell>
          <cell r="H18">
            <v>-49.241193342833363</v>
          </cell>
          <cell r="I18">
            <v>-72.538690203891662</v>
          </cell>
          <cell r="J18">
            <v>-17.59716127680834</v>
          </cell>
          <cell r="K18">
            <v>-18.408793296433334</v>
          </cell>
          <cell r="L18">
            <v>-33.181859831408339</v>
          </cell>
          <cell r="M18">
            <v>-14.604847816908338</v>
          </cell>
          <cell r="N18">
            <v>-12.83430726405834</v>
          </cell>
          <cell r="O18">
            <v>-27.014611140633338</v>
          </cell>
          <cell r="P18" t="str">
            <v/>
          </cell>
          <cell r="Q18">
            <v>-6.0213239242156789</v>
          </cell>
          <cell r="R18" t="str">
            <v/>
          </cell>
          <cell r="V18">
            <v>3.3323427439326423</v>
          </cell>
          <cell r="W18" t="str">
            <v/>
          </cell>
          <cell r="X18">
            <v>2006</v>
          </cell>
          <cell r="Y18">
            <v>-5.0521998508575621</v>
          </cell>
        </row>
        <row r="19">
          <cell r="A19">
            <v>2007</v>
          </cell>
          <cell r="B19">
            <v>-34.316666666666663</v>
          </cell>
          <cell r="C19">
            <v>-27.806205763287508</v>
          </cell>
          <cell r="D19">
            <v>-16.851880026058343</v>
          </cell>
          <cell r="E19">
            <v>-18.659130625900001</v>
          </cell>
          <cell r="F19">
            <v>-35.39041617065002</v>
          </cell>
          <cell r="G19">
            <v>-45.431916916433345</v>
          </cell>
          <cell r="H19">
            <v>-44.824526676166698</v>
          </cell>
          <cell r="I19">
            <v>-68.538690203891662</v>
          </cell>
          <cell r="J19">
            <v>-10.18049461014167</v>
          </cell>
          <cell r="K19">
            <v>-12.492126629766668</v>
          </cell>
          <cell r="L19">
            <v>-22.015193164741671</v>
          </cell>
          <cell r="M19">
            <v>-11.271514483575006</v>
          </cell>
          <cell r="N19">
            <v>-11.584307264058339</v>
          </cell>
          <cell r="O19">
            <v>-19.514611140633331</v>
          </cell>
          <cell r="P19" t="str">
            <v/>
          </cell>
          <cell r="Q19">
            <v>0.93046033300684883</v>
          </cell>
          <cell r="R19" t="str">
            <v/>
          </cell>
          <cell r="V19">
            <v>3.4549533140326218</v>
          </cell>
          <cell r="W19" t="str">
            <v/>
          </cell>
          <cell r="X19">
            <v>2007</v>
          </cell>
          <cell r="Y19">
            <v>-6.9670789973165625</v>
          </cell>
        </row>
        <row r="20">
          <cell r="A20">
            <v>2008</v>
          </cell>
          <cell r="B20">
            <v>-29.25</v>
          </cell>
          <cell r="C20">
            <v>-26.63953909662084</v>
          </cell>
          <cell r="D20">
            <v>-17.935213359391675</v>
          </cell>
          <cell r="E20">
            <v>-22.909130625900001</v>
          </cell>
          <cell r="F20">
            <v>-27.140416170650017</v>
          </cell>
          <cell r="G20">
            <v>-43.598583583100009</v>
          </cell>
          <cell r="H20">
            <v>-45.991193342833363</v>
          </cell>
          <cell r="I20">
            <v>-59.122023537224997</v>
          </cell>
          <cell r="J20">
            <v>-9.68049461014167</v>
          </cell>
          <cell r="K20">
            <v>-17.325459963100002</v>
          </cell>
          <cell r="L20">
            <v>-7.6818598314083326</v>
          </cell>
          <cell r="M20">
            <v>-9.6881811502416699</v>
          </cell>
          <cell r="N20">
            <v>-13.250973930725008</v>
          </cell>
          <cell r="O20">
            <v>-9.2646111406333329</v>
          </cell>
          <cell r="P20" t="str">
            <v/>
          </cell>
          <cell r="Q20">
            <v>-6.5583050299207457</v>
          </cell>
          <cell r="R20" t="str">
            <v/>
          </cell>
          <cell r="U20">
            <v>-14.618634839046905</v>
          </cell>
          <cell r="V20">
            <v>6.1908115420967817</v>
          </cell>
          <cell r="W20" t="str">
            <v/>
          </cell>
          <cell r="X20">
            <v>2008</v>
          </cell>
          <cell r="Y20">
            <v>-20.415772626543315</v>
          </cell>
        </row>
        <row r="21">
          <cell r="A21">
            <v>2009</v>
          </cell>
          <cell r="B21">
            <v>-31.900000000000002</v>
          </cell>
          <cell r="C21">
            <v>-31.699322737676386</v>
          </cell>
          <cell r="D21">
            <v>-24.771607357408339</v>
          </cell>
          <cell r="E21">
            <v>-34.733440782849989</v>
          </cell>
          <cell r="F21">
            <v>-18.569546730625007</v>
          </cell>
          <cell r="G21">
            <v>-45.484435441369442</v>
          </cell>
          <cell r="H21">
            <v>-51.906493435708342</v>
          </cell>
          <cell r="I21">
            <v>-48.702976659247213</v>
          </cell>
          <cell r="J21">
            <v>-17.914210033983334</v>
          </cell>
          <cell r="K21">
            <v>-28.373062953969441</v>
          </cell>
          <cell r="L21">
            <v>-6.8750319869861087</v>
          </cell>
          <cell r="M21">
            <v>-18.905080284861118</v>
          </cell>
          <cell r="N21">
            <v>-24.762950597411105</v>
          </cell>
          <cell r="O21">
            <v>-13.165541332002777</v>
          </cell>
          <cell r="P21" t="str">
            <v/>
          </cell>
          <cell r="Q21">
            <v>-15.5776720034617</v>
          </cell>
          <cell r="R21" t="str">
            <v/>
          </cell>
          <cell r="S21">
            <v>2.004</v>
          </cell>
          <cell r="T21">
            <v>2.1640000000000001</v>
          </cell>
          <cell r="U21">
            <v>-21.019335748176132</v>
          </cell>
          <cell r="V21">
            <v>-2.2015898917093608</v>
          </cell>
          <cell r="W21" t="str">
            <v/>
          </cell>
          <cell r="X21">
            <v>2009</v>
          </cell>
          <cell r="Y21">
            <v>-28.667403314917124</v>
          </cell>
        </row>
        <row r="22">
          <cell r="A22">
            <v>2010</v>
          </cell>
          <cell r="B22">
            <v>-38.075000000000003</v>
          </cell>
          <cell r="C22">
            <v>-37.966217665937499</v>
          </cell>
          <cell r="D22">
            <v>-27.701299151733334</v>
          </cell>
          <cell r="E22">
            <v>-35.962167080474991</v>
          </cell>
          <cell r="F22">
            <v>-21.600973859508343</v>
          </cell>
          <cell r="G22">
            <v>-53.014978216174988</v>
          </cell>
          <cell r="H22">
            <v>-58.119738290608346</v>
          </cell>
          <cell r="I22">
            <v>-55.322188386766662</v>
          </cell>
          <cell r="J22">
            <v>-22.917457115700003</v>
          </cell>
          <cell r="K22">
            <v>-29.175708487241668</v>
          </cell>
          <cell r="L22">
            <v>-18.692364173216664</v>
          </cell>
          <cell r="M22">
            <v>-17.969268875666668</v>
          </cell>
          <cell r="N22">
            <v>-21.608610665008332</v>
          </cell>
          <cell r="O22">
            <v>-14.933234085941663</v>
          </cell>
          <cell r="P22" t="str">
            <v/>
          </cell>
          <cell r="Q22">
            <v>-6.94003075345978</v>
          </cell>
          <cell r="R22" t="str">
            <v/>
          </cell>
          <cell r="S22">
            <v>2.0619999999999998</v>
          </cell>
          <cell r="T22">
            <v>2.8380000000000001</v>
          </cell>
          <cell r="U22">
            <v>-9.5019701569665926</v>
          </cell>
          <cell r="V22">
            <v>1.6453121096398888</v>
          </cell>
          <cell r="W22" t="str">
            <v/>
          </cell>
          <cell r="X22">
            <v>2010</v>
          </cell>
          <cell r="Y22">
            <v>-7.8071751657475659</v>
          </cell>
        </row>
        <row r="23">
          <cell r="A23">
            <v>2011</v>
          </cell>
          <cell r="B23">
            <v>-53</v>
          </cell>
          <cell r="C23">
            <v>-52.939316870104165</v>
          </cell>
          <cell r="D23">
            <v>-40.943868447100002</v>
          </cell>
          <cell r="E23">
            <v>-47.414856864858336</v>
          </cell>
          <cell r="F23">
            <v>-40.509085597341674</v>
          </cell>
          <cell r="G23">
            <v>-64.143866020349989</v>
          </cell>
          <cell r="H23">
            <v>-70.091441667933339</v>
          </cell>
          <cell r="I23">
            <v>-66.941094786583321</v>
          </cell>
          <cell r="J23">
            <v>-41.734767719858333</v>
          </cell>
          <cell r="K23">
            <v>-49.860394360008343</v>
          </cell>
          <cell r="L23">
            <v>-42.669238175499999</v>
          </cell>
          <cell r="M23">
            <v>-24.588722358775001</v>
          </cell>
          <cell r="N23">
            <v>-30.241723933874997</v>
          </cell>
          <cell r="O23">
            <v>-21.416033856241668</v>
          </cell>
          <cell r="P23">
            <v>-10.683811078145126</v>
          </cell>
          <cell r="Q23">
            <v>-15.62018065653227</v>
          </cell>
          <cell r="R23">
            <v>-12.721474766656542</v>
          </cell>
          <cell r="S23">
            <v>2.7289999999999996</v>
          </cell>
          <cell r="T23">
            <v>4.3659999999999997</v>
          </cell>
          <cell r="U23">
            <v>-10.65310492505354</v>
          </cell>
          <cell r="V23">
            <v>1.393960674157313</v>
          </cell>
          <cell r="W23">
            <v>-16.802930436579928</v>
          </cell>
          <cell r="X23">
            <v>2011</v>
          </cell>
          <cell r="Y23">
            <v>-20.592781772968621</v>
          </cell>
        </row>
        <row r="24">
          <cell r="A24">
            <v>2012</v>
          </cell>
          <cell r="B24">
            <v>-66.783333333333331</v>
          </cell>
          <cell r="C24">
            <v>-66.090027010766676</v>
          </cell>
          <cell r="D24">
            <v>-60.278798226708325</v>
          </cell>
          <cell r="E24">
            <v>-65.035268694400003</v>
          </cell>
          <cell r="F24">
            <v>-64.277683406099996</v>
          </cell>
          <cell r="G24">
            <v>-77.471683047399992</v>
          </cell>
          <cell r="H24">
            <v>-83.849378971000007</v>
          </cell>
          <cell r="I24">
            <v>-77.886657214924995</v>
          </cell>
          <cell r="J24">
            <v>-54.708370974133338</v>
          </cell>
          <cell r="K24">
            <v>-59.820202245366659</v>
          </cell>
          <cell r="L24">
            <v>-58.540627424250005</v>
          </cell>
          <cell r="M24">
            <v>-38.006654077983335</v>
          </cell>
          <cell r="N24">
            <v>-49.71867440539166</v>
          </cell>
          <cell r="O24">
            <v>-29.91677635990834</v>
          </cell>
          <cell r="P24">
            <v>-14.124941247300029</v>
          </cell>
          <cell r="Q24">
            <v>-26.736292428198425</v>
          </cell>
          <cell r="R24">
            <v>-16.112114618826709</v>
          </cell>
          <cell r="S24">
            <v>1.6240000000000001</v>
          </cell>
          <cell r="T24">
            <v>3.4799999999999995</v>
          </cell>
          <cell r="U24">
            <v>-14.999001398042751</v>
          </cell>
          <cell r="V24">
            <v>0.65103715759946112</v>
          </cell>
          <cell r="W24">
            <v>-29.332118752846668</v>
          </cell>
          <cell r="X24">
            <v>2012</v>
          </cell>
          <cell r="Y24">
            <v>-28.396106644096491</v>
          </cell>
        </row>
        <row r="25">
          <cell r="A25">
            <v>2013</v>
          </cell>
          <cell r="B25">
            <v>-54.19166666666667</v>
          </cell>
          <cell r="C25">
            <v>-54.135577579229164</v>
          </cell>
          <cell r="D25">
            <v>-44.814193093016662</v>
          </cell>
          <cell r="E25">
            <v>-54.719995605349993</v>
          </cell>
          <cell r="F25">
            <v>-42.401041811966678</v>
          </cell>
          <cell r="G25">
            <v>-69.041592584958337</v>
          </cell>
          <cell r="H25">
            <v>-74.190275941308343</v>
          </cell>
          <cell r="I25">
            <v>-70.689901246808333</v>
          </cell>
          <cell r="J25">
            <v>-39.229562573499997</v>
          </cell>
          <cell r="K25">
            <v>-41.611420616650001</v>
          </cell>
          <cell r="L25">
            <v>-45.424447148224999</v>
          </cell>
          <cell r="M25">
            <v>-32.896466313358331</v>
          </cell>
          <cell r="N25">
            <v>-38.504164777974999</v>
          </cell>
          <cell r="O25">
            <v>-32.703336797291662</v>
          </cell>
          <cell r="P25">
            <v>-15.739174820272197</v>
          </cell>
          <cell r="Q25">
            <v>-22.790449037776213</v>
          </cell>
          <cell r="R25">
            <v>-16.188507040874995</v>
          </cell>
          <cell r="S25">
            <v>1.4350000000000001</v>
          </cell>
          <cell r="T25">
            <v>3.2130000000000001</v>
          </cell>
          <cell r="U25">
            <v>-23.35526315789474</v>
          </cell>
          <cell r="V25">
            <v>1.291931876827789</v>
          </cell>
          <cell r="W25">
            <v>-16.653971602117139</v>
          </cell>
          <cell r="X25">
            <v>2013</v>
          </cell>
          <cell r="Y25">
            <v>-33.002364066193863</v>
          </cell>
        </row>
        <row r="26">
          <cell r="A26">
            <v>2014</v>
          </cell>
          <cell r="B26">
            <v>-39.69166666666667</v>
          </cell>
          <cell r="C26">
            <v>-41.039537034624999</v>
          </cell>
          <cell r="D26">
            <v>-34.135425673575</v>
          </cell>
          <cell r="E26">
            <v>-42.399316243824991</v>
          </cell>
          <cell r="F26">
            <v>-33.049349415716677</v>
          </cell>
          <cell r="G26">
            <v>-58.353501554674999</v>
          </cell>
          <cell r="H26">
            <v>-61.83790652285834</v>
          </cell>
          <cell r="I26">
            <v>-65.597476516425004</v>
          </cell>
          <cell r="J26">
            <v>-23.725572514575003</v>
          </cell>
          <cell r="K26">
            <v>-28.913449297183334</v>
          </cell>
          <cell r="L26">
            <v>-26.013702388266665</v>
          </cell>
          <cell r="M26">
            <v>-20.559350139983334</v>
          </cell>
          <cell r="N26">
            <v>-22.202753950441664</v>
          </cell>
          <cell r="O26">
            <v>-23.461224115558334</v>
          </cell>
          <cell r="P26">
            <v>-8.6319646167545017</v>
          </cell>
          <cell r="Q26">
            <v>-9.4391876298176527</v>
          </cell>
          <cell r="R26">
            <v>-9.5883512152397685</v>
          </cell>
          <cell r="S26">
            <v>1.3839999999999999</v>
          </cell>
          <cell r="T26">
            <v>2.9969999999999999</v>
          </cell>
          <cell r="U26">
            <v>-5.2237890864500258</v>
          </cell>
          <cell r="V26">
            <v>0.67678877736450715</v>
          </cell>
          <cell r="W26">
            <v>2.9362140882035987</v>
          </cell>
          <cell r="X26">
            <v>2014</v>
          </cell>
          <cell r="Y26">
            <v>-7.7628793225123331</v>
          </cell>
        </row>
        <row r="27">
          <cell r="A27">
            <v>2015</v>
          </cell>
          <cell r="B27">
            <v>-35.274999999999999</v>
          </cell>
          <cell r="C27">
            <v>-35.345741762333326</v>
          </cell>
          <cell r="D27">
            <v>-27.242029865391668</v>
          </cell>
          <cell r="E27">
            <v>-29.920097531472223</v>
          </cell>
          <cell r="F27">
            <v>-35.469800411952782</v>
          </cell>
          <cell r="G27">
            <v>-48.805324438324995</v>
          </cell>
          <cell r="H27">
            <v>-48.280536477133332</v>
          </cell>
          <cell r="I27">
            <v>-65.699853230344445</v>
          </cell>
          <cell r="J27">
            <v>-21.886159086341667</v>
          </cell>
          <cell r="K27">
            <v>-25.966638310147221</v>
          </cell>
          <cell r="L27">
            <v>-23.861367294199997</v>
          </cell>
          <cell r="M27">
            <v>-14.760767458819444</v>
          </cell>
          <cell r="N27">
            <v>-14.409886372111112</v>
          </cell>
          <cell r="O27">
            <v>-19.648052911791666</v>
          </cell>
          <cell r="P27">
            <v>-4.143401471398775</v>
          </cell>
          <cell r="Q27">
            <v>6.8807339449541018</v>
          </cell>
          <cell r="R27">
            <v>-3.1265893293938234</v>
          </cell>
          <cell r="S27">
            <v>1.2149999999999999</v>
          </cell>
          <cell r="T27">
            <v>2.2239999999999998</v>
          </cell>
          <cell r="U27">
            <v>-3.2992625177901402</v>
          </cell>
          <cell r="V27">
            <v>1.2171155289771463</v>
          </cell>
          <cell r="W27">
            <v>-8.9421084981901657</v>
          </cell>
          <cell r="X27">
            <v>2015</v>
          </cell>
          <cell r="Y27">
            <v>14.804896710022959</v>
          </cell>
        </row>
        <row r="28">
          <cell r="A28">
            <v>2016</v>
          </cell>
          <cell r="B28">
            <v>-31.891666666666666</v>
          </cell>
          <cell r="C28">
            <v>-31.360059655662507</v>
          </cell>
          <cell r="D28">
            <v>-19.543849883008335</v>
          </cell>
          <cell r="E28">
            <v>-14.685886310983337</v>
          </cell>
          <cell r="F28">
            <v>-31.793848514749996</v>
          </cell>
          <cell r="G28">
            <v>-43.563037949791664</v>
          </cell>
          <cell r="H28">
            <v>-33.338735820958327</v>
          </cell>
          <cell r="I28">
            <v>-69.804343813641665</v>
          </cell>
          <cell r="J28">
            <v>-19.157081361533333</v>
          </cell>
          <cell r="K28">
            <v>-16.427302128966669</v>
          </cell>
          <cell r="L28">
            <v>-30.589538545625004</v>
          </cell>
          <cell r="M28">
            <v>-11.512096405300001</v>
          </cell>
          <cell r="N28">
            <v>-10.437224535583333</v>
          </cell>
          <cell r="O28">
            <v>-16.735391803883335</v>
          </cell>
          <cell r="P28">
            <v>-4.0300000000000153</v>
          </cell>
          <cell r="Q28">
            <v>-4.4110634239389555</v>
          </cell>
          <cell r="R28">
            <v>-3.9358333333333348</v>
          </cell>
          <cell r="S28">
            <v>1.028</v>
          </cell>
          <cell r="T28">
            <v>1.879</v>
          </cell>
          <cell r="U28">
            <v>11.867808402461861</v>
          </cell>
          <cell r="V28">
            <v>1.2033132781120344</v>
          </cell>
          <cell r="W28">
            <v>32.140803520087985</v>
          </cell>
          <cell r="X28">
            <v>2016</v>
          </cell>
          <cell r="Y28">
            <v>22.059313562145945</v>
          </cell>
        </row>
        <row r="29">
          <cell r="A29">
            <v>2017</v>
          </cell>
          <cell r="B29">
            <v>-21.408333333333331</v>
          </cell>
          <cell r="C29">
            <v>-21.288049718745835</v>
          </cell>
          <cell r="D29">
            <v>-9.1700556900250003</v>
          </cell>
          <cell r="E29">
            <v>-6.6100891296499995</v>
          </cell>
          <cell r="F29">
            <v>-15.826174986008333</v>
          </cell>
          <cell r="G29">
            <v>-32.850165786424995</v>
          </cell>
          <cell r="H29">
            <v>-26.305493371299999</v>
          </cell>
          <cell r="I29">
            <v>-57.042828482258329</v>
          </cell>
          <cell r="J29">
            <v>-9.7259336510666667</v>
          </cell>
          <cell r="K29">
            <v>-11.040021807424999</v>
          </cell>
          <cell r="L29">
            <v>-14.004691689058332</v>
          </cell>
          <cell r="M29">
            <v>-6.7302146894416666</v>
          </cell>
          <cell r="N29">
            <v>-6.1077730376250008</v>
          </cell>
          <cell r="O29">
            <v>-8.8317727989916666</v>
          </cell>
          <cell r="P29">
            <v>1.7991733527838818</v>
          </cell>
          <cell r="Q29">
            <v>13.220254427538023</v>
          </cell>
          <cell r="R29">
            <v>1.8355786496872639</v>
          </cell>
          <cell r="S29">
            <v>1.0189999999999999</v>
          </cell>
          <cell r="T29">
            <v>1.6340000000000001</v>
          </cell>
          <cell r="U29">
            <v>11.260614759000134</v>
          </cell>
          <cell r="V29">
            <v>1.8057408230818623</v>
          </cell>
          <cell r="W29" t="str">
            <v/>
          </cell>
          <cell r="X29">
            <v>2017</v>
          </cell>
          <cell r="Y29">
            <v>20.952770952770948</v>
          </cell>
        </row>
        <row r="30">
          <cell r="A30">
            <v>2018</v>
          </cell>
          <cell r="B30">
            <v>-10.566666666666668</v>
          </cell>
          <cell r="C30">
            <v>-10.928679424341665</v>
          </cell>
          <cell r="D30">
            <v>-4.3346276103249997</v>
          </cell>
          <cell r="E30">
            <v>-7.2721300823416675</v>
          </cell>
          <cell r="F30">
            <v>-7.3164922130999992</v>
          </cell>
          <cell r="G30">
            <v>-22.882141353874999</v>
          </cell>
          <cell r="H30">
            <v>-21.664727100158334</v>
          </cell>
          <cell r="I30">
            <v>-39.803822393975004</v>
          </cell>
          <cell r="J30">
            <v>1.0247825051916666</v>
          </cell>
          <cell r="K30">
            <v>-4.0125311047666665</v>
          </cell>
          <cell r="L30">
            <v>3.6007016252750002</v>
          </cell>
          <cell r="M30">
            <v>-0.7906177205249999</v>
          </cell>
          <cell r="N30">
            <v>-0.9511119630666669</v>
          </cell>
          <cell r="O30">
            <v>-1.5787215155666665</v>
          </cell>
          <cell r="P30">
            <v>2.2996349244259306</v>
          </cell>
          <cell r="Q30">
            <v>4.2961004626569803</v>
          </cell>
          <cell r="R30">
            <v>3.5027642193316666</v>
          </cell>
          <cell r="S30">
            <v>1.0529999999999999</v>
          </cell>
          <cell r="T30">
            <v>1.4239999999999999</v>
          </cell>
          <cell r="U30">
            <v>19.715130341306093</v>
          </cell>
          <cell r="V30">
            <v>2.2735544609710558</v>
          </cell>
          <cell r="W30" t="str">
            <v/>
          </cell>
          <cell r="X30">
            <v>2018</v>
          </cell>
          <cell r="Y30">
            <v>29.635481322649809</v>
          </cell>
        </row>
        <row r="31">
          <cell r="A31">
            <v>2019</v>
          </cell>
          <cell r="B31">
            <v>-11.025</v>
          </cell>
          <cell r="C31">
            <v>-11.12140235335</v>
          </cell>
          <cell r="D31">
            <v>-2.7749499638916664</v>
          </cell>
          <cell r="E31">
            <v>-6.3801025491416672</v>
          </cell>
          <cell r="F31">
            <v>-5.1137031958500003</v>
          </cell>
          <cell r="G31">
            <v>-19.85481972700833</v>
          </cell>
          <cell r="H31">
            <v>-18.001257381458331</v>
          </cell>
          <cell r="I31">
            <v>-37.331981818675004</v>
          </cell>
          <cell r="J31">
            <v>-2.3879849796916663</v>
          </cell>
          <cell r="K31">
            <v>-3.4698517066250005</v>
          </cell>
          <cell r="L31">
            <v>-6.2898657374583324</v>
          </cell>
          <cell r="M31">
            <v>-0.76175382955833326</v>
          </cell>
          <cell r="N31">
            <v>-2.4025153625916666</v>
          </cell>
          <cell r="O31">
            <v>-1.4789138615583333</v>
          </cell>
          <cell r="P31">
            <v>2.2362672180902763</v>
          </cell>
          <cell r="Q31">
            <v>14.913392479932412</v>
          </cell>
          <cell r="R31">
            <v>2.7274597753178682</v>
          </cell>
          <cell r="S31">
            <v>1.0109999999999999</v>
          </cell>
          <cell r="T31">
            <v>1.0649999999999999</v>
          </cell>
          <cell r="U31">
            <v>5.5672787680151004</v>
          </cell>
          <cell r="V31">
            <v>2.3542902332937814</v>
          </cell>
          <cell r="W31" t="str">
            <v/>
          </cell>
          <cell r="X31">
            <v>2019</v>
          </cell>
          <cell r="Y31">
            <v>9.7588578392965957</v>
          </cell>
        </row>
        <row r="33">
          <cell r="A33" t="str">
            <v>3º Trim 15</v>
          </cell>
          <cell r="B33">
            <v>-34.533333333333331</v>
          </cell>
          <cell r="C33">
            <v>-33.191836193216666</v>
          </cell>
          <cell r="D33">
            <v>-20.542714417999999</v>
          </cell>
          <cell r="E33">
            <v>-23.249519668933331</v>
          </cell>
          <cell r="F33">
            <v>-26.573856996533333</v>
          </cell>
          <cell r="G33">
            <v>-46.191970551800004</v>
          </cell>
          <cell r="H33">
            <v>-47.275279080033329</v>
          </cell>
          <cell r="I33">
            <v>-60.393494988900009</v>
          </cell>
          <cell r="J33">
            <v>-20.191701834633331</v>
          </cell>
          <cell r="K33">
            <v>-26.207397878866669</v>
          </cell>
          <cell r="L33">
            <v>-18.259639320133335</v>
          </cell>
          <cell r="M33">
            <v>-13.098947067566668</v>
          </cell>
          <cell r="N33">
            <v>-13.863192864833332</v>
          </cell>
          <cell r="O33">
            <v>-15.598970154366667</v>
          </cell>
          <cell r="P33">
            <v>-3.6848345028677869</v>
          </cell>
          <cell r="Q33">
            <v>4.3643263757115847</v>
          </cell>
          <cell r="R33">
            <v>-2.9208176995730355</v>
          </cell>
          <cell r="U33">
            <v>-6.0452729693741674</v>
          </cell>
          <cell r="V33">
            <v>1.4806570204728615</v>
          </cell>
          <cell r="W33">
            <v>8.3860904670153218</v>
          </cell>
          <cell r="X33" t="str">
            <v>3º Trim 15</v>
          </cell>
          <cell r="Y33">
            <v>13.893249607535324</v>
          </cell>
        </row>
        <row r="34">
          <cell r="A34" t="str">
            <v>4º Trim 15</v>
          </cell>
          <cell r="B34">
            <v>-35.833333333333336</v>
          </cell>
          <cell r="C34">
            <v>-36.399787655466668</v>
          </cell>
          <cell r="D34">
            <v>-25.314822495800001</v>
          </cell>
          <cell r="E34">
            <v>-25.650481749533331</v>
          </cell>
          <cell r="F34">
            <v>-35.762378715266664</v>
          </cell>
          <cell r="G34">
            <v>-47.518194632399997</v>
          </cell>
          <cell r="H34">
            <v>-41.619644809366669</v>
          </cell>
          <cell r="I34">
            <v>-72.049734850099995</v>
          </cell>
          <cell r="J34">
            <v>-25.281380678533335</v>
          </cell>
          <cell r="K34">
            <v>-23.746943931533334</v>
          </cell>
          <cell r="L34">
            <v>-34.437977805733333</v>
          </cell>
          <cell r="M34">
            <v>-11.747220691466666</v>
          </cell>
          <cell r="N34">
            <v>-12.333355922333332</v>
          </cell>
          <cell r="O34">
            <v>-13.786950467866665</v>
          </cell>
          <cell r="P34">
            <v>-4.7789609551468288</v>
          </cell>
          <cell r="Q34">
            <v>8.1654294803817749</v>
          </cell>
          <cell r="R34">
            <v>-4.5978504399779041</v>
          </cell>
          <cell r="U34">
            <v>-1.1084718923198693</v>
          </cell>
          <cell r="V34">
            <v>1.1163040919942375</v>
          </cell>
          <cell r="W34">
            <v>-1.5879605604566649</v>
          </cell>
          <cell r="X34" t="str">
            <v>4º Trim 15</v>
          </cell>
          <cell r="Y34">
            <v>11.29737609329446</v>
          </cell>
        </row>
        <row r="35">
          <cell r="A35" t="str">
            <v>1º Trim 16</v>
          </cell>
          <cell r="B35">
            <v>-33.599999999999994</v>
          </cell>
          <cell r="C35">
            <v>-32.823662777316663</v>
          </cell>
          <cell r="D35">
            <v>-20.233750279800002</v>
          </cell>
          <cell r="E35">
            <v>-18.714173113133331</v>
          </cell>
          <cell r="F35">
            <v>-27.161176052766667</v>
          </cell>
          <cell r="G35">
            <v>-47.083188697399997</v>
          </cell>
          <cell r="H35">
            <v>-39.4789770784</v>
          </cell>
          <cell r="I35">
            <v>-71.506706186599999</v>
          </cell>
          <cell r="J35">
            <v>-18.564136857233333</v>
          </cell>
          <cell r="K35">
            <v>-17.543869926566668</v>
          </cell>
          <cell r="L35">
            <v>-27.352794193433329</v>
          </cell>
          <cell r="M35">
            <v>-11.748173486333334</v>
          </cell>
          <cell r="N35">
            <v>-11.684762510733334</v>
          </cell>
          <cell r="O35">
            <v>-16.3672293911</v>
          </cell>
          <cell r="P35">
            <v>-5.7242491035299707</v>
          </cell>
          <cell r="Q35">
            <v>-7.8078078078078192</v>
          </cell>
          <cell r="R35">
            <v>-5.235481644591971</v>
          </cell>
          <cell r="U35">
            <v>-3.0854830551340484</v>
          </cell>
          <cell r="V35">
            <v>1.265185582925028</v>
          </cell>
          <cell r="W35">
            <v>30.040798797509126</v>
          </cell>
          <cell r="X35" t="str">
            <v>1º Trim 16</v>
          </cell>
          <cell r="Y35">
            <v>6.4366290643662865</v>
          </cell>
        </row>
        <row r="36">
          <cell r="A36" t="str">
            <v>2º Trim 16</v>
          </cell>
          <cell r="B36">
            <v>-33.133333333333333</v>
          </cell>
          <cell r="C36">
            <v>-32.745192968766673</v>
          </cell>
          <cell r="D36">
            <v>-24.877671318599997</v>
          </cell>
          <cell r="E36">
            <v>-17.795670292200001</v>
          </cell>
          <cell r="F36">
            <v>-42.481693383133326</v>
          </cell>
          <cell r="G36">
            <v>-47.184608924733332</v>
          </cell>
          <cell r="H36">
            <v>-36.538375471833341</v>
          </cell>
          <cell r="I36">
            <v>-72.453955774300013</v>
          </cell>
          <cell r="J36">
            <v>-18.3057770128</v>
          </cell>
          <cell r="K36">
            <v>-19.393601822333334</v>
          </cell>
          <cell r="L36">
            <v>-24.266633367699999</v>
          </cell>
          <cell r="M36">
            <v>-13.186027587966668</v>
          </cell>
          <cell r="N36">
            <v>-12.171945237899999</v>
          </cell>
          <cell r="O36">
            <v>-17.643034897800003</v>
          </cell>
          <cell r="P36">
            <v>-4.3149658731479974</v>
          </cell>
          <cell r="Q36">
            <v>-4.3720930232558146</v>
          </cell>
          <cell r="R36">
            <v>-4.5263262533549806</v>
          </cell>
          <cell r="U36">
            <v>16.052702339338538</v>
          </cell>
          <cell r="V36">
            <v>1.2581965848950176</v>
          </cell>
          <cell r="W36">
            <v>22.406815761448343</v>
          </cell>
          <cell r="X36" t="str">
            <v>2º Trim 16</v>
          </cell>
          <cell r="Y36">
            <v>26.433750823994728</v>
          </cell>
        </row>
        <row r="37">
          <cell r="A37" t="str">
            <v>3º Trim 16</v>
          </cell>
          <cell r="B37">
            <v>-31.2</v>
          </cell>
          <cell r="C37">
            <v>-29.6321954979</v>
          </cell>
          <cell r="D37">
            <v>-18.615508273666666</v>
          </cell>
          <cell r="E37">
            <v>-13.485759208266666</v>
          </cell>
          <cell r="F37">
            <v>-31.074659001100002</v>
          </cell>
          <cell r="G37">
            <v>-40.347932845500004</v>
          </cell>
          <cell r="H37">
            <v>-31.938673136233334</v>
          </cell>
          <cell r="I37">
            <v>-65.212308065833341</v>
          </cell>
          <cell r="J37">
            <v>-18.916458150299999</v>
          </cell>
          <cell r="K37">
            <v>-15.124157011233331</v>
          </cell>
          <cell r="L37">
            <v>-32.593306593600005</v>
          </cell>
          <cell r="M37">
            <v>-10.721910463233334</v>
          </cell>
          <cell r="N37">
            <v>-9.0979406437666679</v>
          </cell>
          <cell r="O37">
            <v>-16.464574379499997</v>
          </cell>
          <cell r="P37">
            <v>-4.148507934395667</v>
          </cell>
          <cell r="Q37">
            <v>-5.5454545454545467</v>
          </cell>
          <cell r="R37">
            <v>-4.4580681704594696</v>
          </cell>
          <cell r="U37">
            <v>18.735827664399096</v>
          </cell>
          <cell r="V37">
            <v>1.0269875033235678</v>
          </cell>
          <cell r="W37">
            <v>16.727334292728344</v>
          </cell>
          <cell r="X37" t="str">
            <v>3º Trim 16</v>
          </cell>
          <cell r="Y37">
            <v>27.911784975878689</v>
          </cell>
        </row>
        <row r="38">
          <cell r="A38" t="str">
            <v>4º Trim 16</v>
          </cell>
          <cell r="B38">
            <v>-29.633333333333336</v>
          </cell>
          <cell r="C38">
            <v>-30.239187378666667</v>
          </cell>
          <cell r="D38">
            <v>-14.448469659966667</v>
          </cell>
          <cell r="E38">
            <v>-8.7479426303333323</v>
          </cell>
          <cell r="F38">
            <v>-26.457865622</v>
          </cell>
          <cell r="G38">
            <v>-39.636421331533334</v>
          </cell>
          <cell r="H38">
            <v>-25.398917597366665</v>
          </cell>
          <cell r="I38">
            <v>-70.044405227833337</v>
          </cell>
          <cell r="J38">
            <v>-20.8419534258</v>
          </cell>
          <cell r="K38">
            <v>-13.647579755733332</v>
          </cell>
          <cell r="L38">
            <v>-38.145420027766669</v>
          </cell>
          <cell r="M38">
            <v>-10.392274083666665</v>
          </cell>
          <cell r="N38">
            <v>-8.7942497499333339</v>
          </cell>
          <cell r="O38">
            <v>-16.466728547133332</v>
          </cell>
          <cell r="P38">
            <v>-1.8740045409874995</v>
          </cell>
          <cell r="Q38">
            <v>9.803921568629903E-2</v>
          </cell>
          <cell r="R38">
            <v>-1.449916612776974</v>
          </cell>
          <cell r="U38">
            <v>17.026954897251144</v>
          </cell>
          <cell r="V38">
            <v>1.2635919263126283</v>
          </cell>
          <cell r="W38">
            <v>63.045770934402015</v>
          </cell>
          <cell r="X38" t="str">
            <v>4º Trim 16</v>
          </cell>
          <cell r="Y38">
            <v>27.570399476096924</v>
          </cell>
        </row>
        <row r="39">
          <cell r="A39" t="str">
            <v>1º Trim 17</v>
          </cell>
          <cell r="B39">
            <v>-26.5</v>
          </cell>
          <cell r="C39">
            <v>-25.375470634400003</v>
          </cell>
          <cell r="D39">
            <v>-12.253689296166664</v>
          </cell>
          <cell r="E39">
            <v>-6.8665227896333336</v>
          </cell>
          <cell r="F39">
            <v>-19.257472651300002</v>
          </cell>
          <cell r="G39">
            <v>-36.399248367200002</v>
          </cell>
          <cell r="H39">
            <v>-27.733514663633333</v>
          </cell>
          <cell r="I39">
            <v>-60.828234023466671</v>
          </cell>
          <cell r="J39">
            <v>-14.351692901599998</v>
          </cell>
          <cell r="K39">
            <v>-13.157357279766666</v>
          </cell>
          <cell r="L39">
            <v>-21.454285189100002</v>
          </cell>
          <cell r="M39">
            <v>-8.3576139916333343</v>
          </cell>
          <cell r="N39">
            <v>-8.6069726693666677</v>
          </cell>
          <cell r="O39">
            <v>-11.309651190766665</v>
          </cell>
          <cell r="P39">
            <v>1.9611264263530614</v>
          </cell>
          <cell r="Q39">
            <v>19.218241042345284</v>
          </cell>
          <cell r="R39">
            <v>2.1120898938752788</v>
          </cell>
          <cell r="U39">
            <v>31.158663883089758</v>
          </cell>
          <cell r="V39">
            <v>1.7961888980944281</v>
          </cell>
          <cell r="W39" t="str">
            <v/>
          </cell>
          <cell r="X39" t="str">
            <v>1º Trim 17</v>
          </cell>
          <cell r="Y39">
            <v>41.521197007481305</v>
          </cell>
        </row>
        <row r="40">
          <cell r="A40" t="str">
            <v>2º Trim 17</v>
          </cell>
          <cell r="B40">
            <v>-22.166666666666668</v>
          </cell>
          <cell r="C40">
            <v>-21.962280474416669</v>
          </cell>
          <cell r="D40">
            <v>-12.041448949533333</v>
          </cell>
          <cell r="E40">
            <v>-7.0142383490000002</v>
          </cell>
          <cell r="F40">
            <v>-20.965272064133334</v>
          </cell>
          <cell r="G40">
            <v>-34.8194427428</v>
          </cell>
          <cell r="H40">
            <v>-26.758911199766668</v>
          </cell>
          <cell r="I40">
            <v>-60.987245408533333</v>
          </cell>
          <cell r="J40">
            <v>-9.1051182060333335</v>
          </cell>
          <cell r="K40">
            <v>-11.292295216466668</v>
          </cell>
          <cell r="L40">
            <v>-13.284141665266667</v>
          </cell>
          <cell r="M40">
            <v>-8.6805736801000002</v>
          </cell>
          <cell r="N40">
            <v>-8.1282290017000012</v>
          </cell>
          <cell r="O40">
            <v>-11.838771762066665</v>
          </cell>
          <cell r="P40">
            <v>1.4509899439785698</v>
          </cell>
          <cell r="Q40">
            <v>11.575875486381321</v>
          </cell>
          <cell r="R40">
            <v>0.77395620032625345</v>
          </cell>
          <cell r="U40">
            <v>9.5690454124189017</v>
          </cell>
          <cell r="V40">
            <v>1.367476414319043</v>
          </cell>
          <cell r="W40" t="str">
            <v/>
          </cell>
          <cell r="X40" t="str">
            <v>2º Trim 17</v>
          </cell>
          <cell r="Y40">
            <v>15.432742440041707</v>
          </cell>
        </row>
        <row r="41">
          <cell r="A41" t="str">
            <v>3º Trim 17</v>
          </cell>
          <cell r="B41">
            <v>-19.033333333333331</v>
          </cell>
          <cell r="C41">
            <v>-18.030019913666663</v>
          </cell>
          <cell r="D41">
            <v>-7.4645632441666665</v>
          </cell>
          <cell r="E41">
            <v>-3.7027430152999998</v>
          </cell>
          <cell r="F41">
            <v>-16.5683487248</v>
          </cell>
          <cell r="G41">
            <v>-29.869337001933332</v>
          </cell>
          <cell r="H41">
            <v>-24.909032727233335</v>
          </cell>
          <cell r="I41">
            <v>-53.26198216786667</v>
          </cell>
          <cell r="J41">
            <v>-6.1907028253999998</v>
          </cell>
          <cell r="K41">
            <v>-8.886121111266668</v>
          </cell>
          <cell r="L41">
            <v>-8.8910545081666665</v>
          </cell>
          <cell r="M41">
            <v>-6.2297904278333336</v>
          </cell>
          <cell r="N41">
            <v>-3.7681392568999996</v>
          </cell>
          <cell r="O41">
            <v>-8.837989829133333</v>
          </cell>
          <cell r="P41">
            <v>1.8395113147299753</v>
          </cell>
          <cell r="Q41">
            <v>11.64581328200191</v>
          </cell>
          <cell r="R41">
            <v>2.1098517872711682</v>
          </cell>
          <cell r="U41">
            <v>7.8061589878252562</v>
          </cell>
          <cell r="V41">
            <v>1.9837483962233051</v>
          </cell>
          <cell r="W41" t="str">
            <v/>
          </cell>
          <cell r="X41" t="str">
            <v>3º Trim 17</v>
          </cell>
          <cell r="Y41">
            <v>22.737068965517267</v>
          </cell>
        </row>
        <row r="42">
          <cell r="A42" t="str">
            <v>4º Trim 17</v>
          </cell>
          <cell r="B42">
            <v>-17.933333333333334</v>
          </cell>
          <cell r="C42">
            <v>-19.784427852499999</v>
          </cell>
          <cell r="D42">
            <v>-4.9205212702333334</v>
          </cell>
          <cell r="E42">
            <v>-8.8568523646666666</v>
          </cell>
          <cell r="F42">
            <v>-6.5136065037999993</v>
          </cell>
          <cell r="G42">
            <v>-30.312635033766668</v>
          </cell>
          <cell r="H42">
            <v>-25.820514894566667</v>
          </cell>
          <cell r="I42">
            <v>-53.093852329166658</v>
          </cell>
          <cell r="J42">
            <v>-9.2562206712333328</v>
          </cell>
          <cell r="K42">
            <v>-10.8243136222</v>
          </cell>
          <cell r="L42">
            <v>-12.3892853937</v>
          </cell>
          <cell r="M42">
            <v>-3.6528806581999995</v>
          </cell>
          <cell r="N42">
            <v>-3.9277512225333333</v>
          </cell>
          <cell r="O42">
            <v>-3.3406784140000005</v>
          </cell>
          <cell r="P42">
            <v>1.9443293272551472</v>
          </cell>
          <cell r="Q42">
            <v>11.067580803134163</v>
          </cell>
          <cell r="R42">
            <v>2.3450181315834726</v>
          </cell>
          <cell r="U42">
            <v>-1.1630558722919062</v>
          </cell>
          <cell r="V42">
            <v>2.0753291958099567</v>
          </cell>
          <cell r="W42" t="str">
            <v/>
          </cell>
          <cell r="X42" t="str">
            <v>4º Trim 17</v>
          </cell>
          <cell r="Y42">
            <v>7.7515400410677557</v>
          </cell>
        </row>
        <row r="43">
          <cell r="A43" t="str">
            <v>1º Trim 18</v>
          </cell>
          <cell r="B43">
            <v>-14.766666666666666</v>
          </cell>
          <cell r="C43">
            <v>-14.452618963266668</v>
          </cell>
          <cell r="D43">
            <v>-7.1745100863666664</v>
          </cell>
          <cell r="E43">
            <v>-9.8315410234000016</v>
          </cell>
          <cell r="F43">
            <v>-11.389571375933334</v>
          </cell>
          <cell r="G43">
            <v>-26.752766447566668</v>
          </cell>
          <cell r="H43">
            <v>-25.746558867633336</v>
          </cell>
          <cell r="I43">
            <v>-43.98387034426667</v>
          </cell>
          <cell r="J43">
            <v>-2.152471478966667</v>
          </cell>
          <cell r="K43">
            <v>-5.2461448693666668</v>
          </cell>
          <cell r="L43">
            <v>-1.1993899773333334</v>
          </cell>
          <cell r="M43">
            <v>-1.6998144729</v>
          </cell>
          <cell r="N43">
            <v>-2.6980354992333333</v>
          </cell>
          <cell r="O43">
            <v>-2.4182167580666665</v>
          </cell>
          <cell r="P43">
            <v>1.5469386358191599</v>
          </cell>
          <cell r="Q43">
            <v>-1.0018214936247745</v>
          </cell>
          <cell r="R43">
            <v>2.9718439017763103</v>
          </cell>
          <cell r="U43">
            <v>7.9188221249502533</v>
          </cell>
          <cell r="V43">
            <v>1.7156623368167487</v>
          </cell>
          <cell r="W43" t="str">
            <v/>
          </cell>
          <cell r="X43" t="str">
            <v>1º Trim 18</v>
          </cell>
          <cell r="Y43">
            <v>21.365638766519851</v>
          </cell>
        </row>
        <row r="44">
          <cell r="A44" t="str">
            <v>2º Trim 18</v>
          </cell>
          <cell r="B44">
            <v>-9.0666666666666664</v>
          </cell>
          <cell r="C44">
            <v>-9.0017292817833336</v>
          </cell>
          <cell r="D44">
            <v>-3.7617577448666668</v>
          </cell>
          <cell r="E44">
            <v>-3.8426086954666672</v>
          </cell>
          <cell r="F44">
            <v>-8.4270392143000006</v>
          </cell>
          <cell r="G44">
            <v>-20.7463603114</v>
          </cell>
          <cell r="H44">
            <v>-17.617521196899997</v>
          </cell>
          <cell r="I44">
            <v>-39.009232208433332</v>
          </cell>
          <cell r="J44">
            <v>2.7429017478333333</v>
          </cell>
          <cell r="K44">
            <v>-0.4874067744333333</v>
          </cell>
          <cell r="L44">
            <v>3.7738221543333332</v>
          </cell>
          <cell r="M44">
            <v>-1.0370460345000001</v>
          </cell>
          <cell r="N44">
            <v>0.23967322503333333</v>
          </cell>
          <cell r="O44">
            <v>-3.5589622861333332</v>
          </cell>
          <cell r="P44">
            <v>2.5380710659898682</v>
          </cell>
          <cell r="Q44">
            <v>8.0209241499563859</v>
          </cell>
          <cell r="R44">
            <v>4.0880286540845816</v>
          </cell>
          <cell r="U44">
            <v>21.843941636709687</v>
          </cell>
          <cell r="V44">
            <v>2.3154003307714675</v>
          </cell>
          <cell r="W44" t="str">
            <v/>
          </cell>
          <cell r="X44" t="str">
            <v>2º Trim 18</v>
          </cell>
          <cell r="Y44">
            <v>33.107497741644096</v>
          </cell>
        </row>
        <row r="45">
          <cell r="A45" t="str">
            <v>3º Trim 18</v>
          </cell>
          <cell r="B45">
            <v>-11.733333333333334</v>
          </cell>
          <cell r="C45">
            <v>-11.639681422466667</v>
          </cell>
          <cell r="D45">
            <v>-3.1473514320999993</v>
          </cell>
          <cell r="E45">
            <v>-5.2389932474333332</v>
          </cell>
          <cell r="F45">
            <v>-9.3427542313000007</v>
          </cell>
          <cell r="G45">
            <v>-23.673950468466668</v>
          </cell>
          <cell r="H45">
            <v>-21.1331729232</v>
          </cell>
          <cell r="I45">
            <v>-44.138225660733333</v>
          </cell>
          <cell r="J45">
            <v>0.39458762353333326</v>
          </cell>
          <cell r="K45">
            <v>-4.5793580443333335</v>
          </cell>
          <cell r="L45">
            <v>2.2145765053999997</v>
          </cell>
          <cell r="M45">
            <v>-1.1104994705</v>
          </cell>
          <cell r="N45">
            <v>-1.7078938455666666</v>
          </cell>
          <cell r="O45">
            <v>-1.1479843783999999</v>
          </cell>
          <cell r="P45">
            <v>2.6685297525731073</v>
          </cell>
          <cell r="Q45">
            <v>3.448275862068968</v>
          </cell>
          <cell r="R45">
            <v>4.3510928961748334</v>
          </cell>
          <cell r="U45">
            <v>19.685562444641278</v>
          </cell>
          <cell r="V45">
            <v>2.4451612903226021</v>
          </cell>
          <cell r="W45" t="str">
            <v/>
          </cell>
          <cell r="X45" t="str">
            <v>3º Trim 18</v>
          </cell>
          <cell r="Y45">
            <v>22.695346795434588</v>
          </cell>
        </row>
        <row r="46">
          <cell r="A46" t="str">
            <v>4º Trim 18</v>
          </cell>
          <cell r="B46">
            <v>-6.6999999999999993</v>
          </cell>
          <cell r="C46">
            <v>-8.6206880298499993</v>
          </cell>
          <cell r="D46">
            <v>-3.2548911779666665</v>
          </cell>
          <cell r="E46">
            <v>-10.175377363066668</v>
          </cell>
          <cell r="F46">
            <v>-0.10660403086666677</v>
          </cell>
          <cell r="G46">
            <v>-20.355488188066666</v>
          </cell>
          <cell r="H46">
            <v>-22.1616554129</v>
          </cell>
          <cell r="I46">
            <v>-32.083961362466674</v>
          </cell>
          <cell r="J46">
            <v>3.1141121283666671</v>
          </cell>
          <cell r="K46">
            <v>-5.7372147309333341</v>
          </cell>
          <cell r="L46">
            <v>9.6137978187000002</v>
          </cell>
          <cell r="M46">
            <v>0.68488909580000001</v>
          </cell>
          <cell r="N46">
            <v>0.36180826750000011</v>
          </cell>
          <cell r="O46">
            <v>0.81027736033333342</v>
          </cell>
          <cell r="P46">
            <v>2.442494664453406</v>
          </cell>
          <cell r="Q46">
            <v>6.5255731922398468</v>
          </cell>
          <cell r="R46">
            <v>2.6186137544712267</v>
          </cell>
          <cell r="U46">
            <v>31.102907245039205</v>
          </cell>
          <cell r="V46">
            <v>2.6121923757439305</v>
          </cell>
          <cell r="W46" t="str">
            <v/>
          </cell>
          <cell r="X46" t="str">
            <v>4º Trim 18</v>
          </cell>
          <cell r="Y46">
            <v>42.448785135778934</v>
          </cell>
        </row>
        <row r="47">
          <cell r="A47" t="str">
            <v>1º Trim 19</v>
          </cell>
          <cell r="B47">
            <v>-9.2999999999999989</v>
          </cell>
          <cell r="C47">
            <v>-9.4514536991833324</v>
          </cell>
          <cell r="D47">
            <v>-3.8541195943000002</v>
          </cell>
          <cell r="E47">
            <v>-6.7029987093999992</v>
          </cell>
          <cell r="F47">
            <v>-9.440709883966667</v>
          </cell>
          <cell r="G47">
            <v>-19.028302099699999</v>
          </cell>
          <cell r="H47">
            <v>-19.585798990433332</v>
          </cell>
          <cell r="I47">
            <v>-32.482222308833336</v>
          </cell>
          <cell r="J47">
            <v>0.12539470133333333</v>
          </cell>
          <cell r="K47">
            <v>-2.2593728459333335</v>
          </cell>
          <cell r="L47">
            <v>-3.2174035932999998</v>
          </cell>
          <cell r="M47">
            <v>-0.18680274863333324</v>
          </cell>
          <cell r="N47">
            <v>-1.4037740263333334</v>
          </cell>
          <cell r="O47">
            <v>-2.0000060766666827E-2</v>
          </cell>
          <cell r="P47">
            <v>2.5546830238279767</v>
          </cell>
          <cell r="Q47">
            <v>22.171113155473805</v>
          </cell>
          <cell r="R47">
            <v>2.2362952701365515</v>
          </cell>
          <cell r="U47">
            <v>15.154867256637175</v>
          </cell>
          <cell r="V47">
            <v>2.3236461400589121</v>
          </cell>
          <cell r="W47" t="str">
            <v/>
          </cell>
          <cell r="X47" t="str">
            <v>1º Trim 19</v>
          </cell>
          <cell r="Y47">
            <v>19.745916515426501</v>
          </cell>
        </row>
        <row r="48">
          <cell r="A48" t="str">
            <v>2º Trim 19</v>
          </cell>
          <cell r="B48">
            <v>-11</v>
          </cell>
          <cell r="C48">
            <v>-10.821009048916666</v>
          </cell>
          <cell r="D48">
            <v>-1.2908503935333335</v>
          </cell>
          <cell r="E48">
            <v>-4.1806330286333333</v>
          </cell>
          <cell r="F48">
            <v>-5.6329763970666669</v>
          </cell>
          <cell r="G48">
            <v>-20.508191576266665</v>
          </cell>
          <cell r="H48">
            <v>-16.813585212233331</v>
          </cell>
          <cell r="I48">
            <v>-42.768609088200002</v>
          </cell>
          <cell r="J48">
            <v>-1.1338265215666667</v>
          </cell>
          <cell r="K48">
            <v>-1.8127410065666669</v>
          </cell>
          <cell r="L48">
            <v>-4.812557229966667</v>
          </cell>
          <cell r="M48">
            <v>-1.2541458198</v>
          </cell>
          <cell r="N48">
            <v>-2.0219725054333333</v>
          </cell>
          <cell r="O48">
            <v>-4.6556498291666664</v>
          </cell>
          <cell r="P48">
            <v>2.7127374899651926</v>
          </cell>
          <cell r="Q48">
            <v>10.815173527037942</v>
          </cell>
          <cell r="R48">
            <v>3.808357873142981</v>
          </cell>
          <cell r="U48">
            <v>0.43387712599792394</v>
          </cell>
          <cell r="V48">
            <v>2.3961205667015264</v>
          </cell>
          <cell r="W48" t="str">
            <v/>
          </cell>
          <cell r="X48" t="str">
            <v>2º Trim 19</v>
          </cell>
          <cell r="Y48">
            <v>6.8204954190702409</v>
          </cell>
        </row>
        <row r="49">
          <cell r="A49" t="str">
            <v>3º Trim 19</v>
          </cell>
          <cell r="B49">
            <v>-12.966666666666667</v>
          </cell>
          <cell r="C49">
            <v>-12.660558029183333</v>
          </cell>
          <cell r="D49">
            <v>-2.1294916837</v>
          </cell>
          <cell r="E49">
            <v>-4.7549685941333335</v>
          </cell>
          <cell r="F49">
            <v>-3.5687873736666664</v>
          </cell>
          <cell r="G49">
            <v>-20.2806592538</v>
          </cell>
          <cell r="H49">
            <v>-17.404733247033331</v>
          </cell>
          <cell r="I49">
            <v>-38.842229296099994</v>
          </cell>
          <cell r="J49">
            <v>-5.0404568045666664</v>
          </cell>
          <cell r="K49">
            <v>-4.6241668130999996</v>
          </cell>
          <cell r="L49">
            <v>-12.262121130133336</v>
          </cell>
          <cell r="M49">
            <v>0.49744877473333343</v>
          </cell>
          <cell r="N49">
            <v>-0.44234963813333322</v>
          </cell>
          <cell r="O49">
            <v>-0.6287794090333334</v>
          </cell>
          <cell r="P49">
            <v>2.0680497925311272</v>
          </cell>
          <cell r="Q49">
            <v>16.833333333333329</v>
          </cell>
          <cell r="R49">
            <v>2.467761995156124</v>
          </cell>
          <cell r="U49">
            <v>5.6984273820536373</v>
          </cell>
          <cell r="V49">
            <v>2.2451035959443146</v>
          </cell>
          <cell r="W49" t="str">
            <v/>
          </cell>
          <cell r="X49" t="str">
            <v>3º Trim 19</v>
          </cell>
          <cell r="Y49">
            <v>10.196779964221832</v>
          </cell>
        </row>
        <row r="50">
          <cell r="A50" t="str">
            <v>4º Trim 19</v>
          </cell>
          <cell r="B50">
            <v>-10.833333333333334</v>
          </cell>
          <cell r="C50">
            <v>-11.552588636116667</v>
          </cell>
          <cell r="D50">
            <v>-3.8253381840333334</v>
          </cell>
          <cell r="E50">
            <v>-9.8818098643999992</v>
          </cell>
          <cell r="F50">
            <v>-1.8123391286999999</v>
          </cell>
          <cell r="G50">
            <v>-19.602125978266667</v>
          </cell>
          <cell r="H50">
            <v>-18.200912076133335</v>
          </cell>
          <cell r="I50">
            <v>-35.234866581566671</v>
          </cell>
          <cell r="J50">
            <v>-3.5030512939666667</v>
          </cell>
          <cell r="K50">
            <v>-5.1831261608999997</v>
          </cell>
          <cell r="L50">
            <v>-4.8673809964333321</v>
          </cell>
          <cell r="M50">
            <v>-2.1035155245333335</v>
          </cell>
          <cell r="N50">
            <v>-5.7419652804666663</v>
          </cell>
          <cell r="O50">
            <v>-0.61122614726666669</v>
          </cell>
          <cell r="P50">
            <v>1.6203703703703667</v>
          </cell>
          <cell r="Q50">
            <v>10.678807947019834</v>
          </cell>
          <cell r="R50">
            <v>2.4038145346925148</v>
          </cell>
          <cell r="U50">
            <v>1.4959521295318439</v>
          </cell>
          <cell r="V50">
            <v>2.45164122017745</v>
          </cell>
          <cell r="W50" t="str">
            <v/>
          </cell>
          <cell r="X50" t="str">
            <v>4º Trim 19</v>
          </cell>
          <cell r="Y50">
            <v>3.0434782608695627</v>
          </cell>
        </row>
        <row r="51">
          <cell r="A51" t="str">
            <v>1º Trim 20</v>
          </cell>
          <cell r="B51">
            <v>-7.7333333333333334</v>
          </cell>
          <cell r="C51">
            <v>-6.4420973217333328</v>
          </cell>
          <cell r="D51">
            <v>1.0345921319333333</v>
          </cell>
          <cell r="E51">
            <v>-7.6173330340666654</v>
          </cell>
          <cell r="F51">
            <v>7.4333427663333325</v>
          </cell>
          <cell r="G51">
            <v>-17.111548435766665</v>
          </cell>
          <cell r="H51">
            <v>-19.197887904799998</v>
          </cell>
          <cell r="I51">
            <v>-27.921523428133337</v>
          </cell>
          <cell r="J51">
            <v>4.2273537922999997</v>
          </cell>
          <cell r="K51">
            <v>-0.84991052833333336</v>
          </cell>
          <cell r="L51">
            <v>9.5017714413666656</v>
          </cell>
          <cell r="M51">
            <v>0.37673010479999985</v>
          </cell>
          <cell r="N51">
            <v>-2.0403552960666667</v>
          </cell>
          <cell r="O51">
            <v>2.1283222209666666</v>
          </cell>
          <cell r="P51">
            <v>0.84787538203687518</v>
          </cell>
          <cell r="Q51">
            <v>5.5722891566264821</v>
          </cell>
          <cell r="R51">
            <v>-1.2388695315524529</v>
          </cell>
          <cell r="U51">
            <v>-5.1232788984950446</v>
          </cell>
          <cell r="V51">
            <v>2.9777916796997204</v>
          </cell>
          <cell r="W51" t="str">
            <v/>
          </cell>
          <cell r="X51" t="str">
            <v>1º Trim 20</v>
          </cell>
          <cell r="Y51">
            <v>-1.8187329493785995</v>
          </cell>
        </row>
        <row r="52">
          <cell r="A52" t="str">
            <v>2º Trim 20</v>
          </cell>
          <cell r="B52">
            <v>-27.599999999999998</v>
          </cell>
          <cell r="C52">
            <v>-29.127145717833333</v>
          </cell>
          <cell r="D52">
            <v>-37.098767806733335</v>
          </cell>
          <cell r="E52">
            <v>-36.375166387733337</v>
          </cell>
          <cell r="F52">
            <v>-34.436363313100003</v>
          </cell>
          <cell r="G52">
            <v>-40.244921348266665</v>
          </cell>
          <cell r="H52">
            <v>-40.494920948899995</v>
          </cell>
          <cell r="I52">
            <v>-33.316597725933335</v>
          </cell>
          <cell r="J52">
            <v>-18.009370087400001</v>
          </cell>
          <cell r="K52">
            <v>-21.938034798</v>
          </cell>
          <cell r="L52">
            <v>-10.4176850329</v>
          </cell>
          <cell r="M52">
            <v>-10.752567224866667</v>
          </cell>
          <cell r="N52">
            <v>-14.105931010433332</v>
          </cell>
          <cell r="O52">
            <v>-2.8056686284999999</v>
          </cell>
          <cell r="P52">
            <v>-2.0842153254958333</v>
          </cell>
          <cell r="Q52">
            <v>13.692643845593565</v>
          </cell>
          <cell r="R52">
            <v>-8.2042455536431476</v>
          </cell>
          <cell r="U52">
            <v>-14.031449801278725</v>
          </cell>
          <cell r="V52">
            <v>0.77073080137431305</v>
          </cell>
          <cell r="W52" t="str">
            <v/>
          </cell>
          <cell r="X52" t="str">
            <v>2º Trim 20</v>
          </cell>
          <cell r="Y52">
            <v>-7.6556543837356941</v>
          </cell>
        </row>
        <row r="53">
          <cell r="A53" t="str">
            <v>3º Trim 20</v>
          </cell>
          <cell r="B53">
            <v>-16.133333333333336</v>
          </cell>
          <cell r="C53">
            <v>-14.422014980566667</v>
          </cell>
          <cell r="D53">
            <v>-17.202153310966668</v>
          </cell>
          <cell r="E53">
            <v>-21.191710752766667</v>
          </cell>
          <cell r="F53">
            <v>-10.972645434133334</v>
          </cell>
          <cell r="G53">
            <v>-27.294788454866666</v>
          </cell>
          <cell r="H53">
            <v>-30.628348966600001</v>
          </cell>
          <cell r="I53">
            <v>-24.080053750633329</v>
          </cell>
          <cell r="J53">
            <v>-1.5492415062666669</v>
          </cell>
          <cell r="K53">
            <v>-6.527907332699999</v>
          </cell>
          <cell r="L53">
            <v>6.6785944762999998</v>
          </cell>
          <cell r="M53">
            <v>-5.191597009633333</v>
          </cell>
          <cell r="N53">
            <v>-9.261291734966667</v>
          </cell>
          <cell r="O53">
            <v>-1.1115941911</v>
          </cell>
          <cell r="P53" t="str">
            <v/>
          </cell>
          <cell r="Q53">
            <v>11.69757489301</v>
          </cell>
          <cell r="R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3º Trim 20</v>
          </cell>
          <cell r="Y53" t="str">
            <v/>
          </cell>
        </row>
        <row r="55">
          <cell r="A55">
            <v>43009</v>
          </cell>
          <cell r="B55">
            <v>-19</v>
          </cell>
          <cell r="C55">
            <v>-20.135954286699999</v>
          </cell>
          <cell r="D55">
            <v>-4.1634829605999997</v>
          </cell>
          <cell r="E55">
            <v>-7.4767046771999999</v>
          </cell>
          <cell r="F55">
            <v>-5.9203811716999999</v>
          </cell>
          <cell r="G55">
            <v>-30.8853578642</v>
          </cell>
          <cell r="H55">
            <v>-27.111587162500001</v>
          </cell>
          <cell r="I55">
            <v>-50.9382732133</v>
          </cell>
          <cell r="J55">
            <v>-9.3865507091999998</v>
          </cell>
          <cell r="K55">
            <v>-12.925602767699999</v>
          </cell>
          <cell r="L55">
            <v>-10.2528358706</v>
          </cell>
          <cell r="M55">
            <v>-1.9027298974</v>
          </cell>
          <cell r="N55">
            <v>-1.9186201824</v>
          </cell>
          <cell r="O55">
            <v>3.1177316008</v>
          </cell>
          <cell r="P55">
            <v>2.1847690387016172</v>
          </cell>
          <cell r="Q55">
            <v>17.415730337078642</v>
          </cell>
          <cell r="R55">
            <v>2.2812892423608417</v>
          </cell>
          <cell r="S55">
            <v>1.016</v>
          </cell>
          <cell r="T55">
            <v>1.6859999999999999</v>
          </cell>
          <cell r="U55">
            <v>-10.877862595419856</v>
          </cell>
          <cell r="V55">
            <v>1.9515079834417435</v>
          </cell>
          <cell r="X55" t="str">
            <v>Jan-Out 17</v>
          </cell>
          <cell r="Y55">
            <v>22.227698373583053</v>
          </cell>
        </row>
        <row r="56">
          <cell r="A56">
            <v>43040</v>
          </cell>
          <cell r="B56">
            <v>-17.600000000000001</v>
          </cell>
          <cell r="C56">
            <v>-19.551647074649999</v>
          </cell>
          <cell r="D56">
            <v>-2.6847720257000001</v>
          </cell>
          <cell r="E56">
            <v>-7.2448739083999998</v>
          </cell>
          <cell r="F56">
            <v>-2.1754801963000001</v>
          </cell>
          <cell r="G56">
            <v>-29.330673587900002</v>
          </cell>
          <cell r="H56">
            <v>-24.4906702599</v>
          </cell>
          <cell r="I56">
            <v>-54.053491161300002</v>
          </cell>
          <cell r="J56">
            <v>-9.7726205614000001</v>
          </cell>
          <cell r="K56">
            <v>-12.070185903300001</v>
          </cell>
          <cell r="L56">
            <v>-11.881524560800001</v>
          </cell>
          <cell r="M56">
            <v>-4.5499852054999996</v>
          </cell>
          <cell r="N56">
            <v>-5.9790387649000003</v>
          </cell>
          <cell r="O56">
            <v>-4.9377695206999999</v>
          </cell>
          <cell r="P56">
            <v>1.7943693925956552</v>
          </cell>
          <cell r="Q56">
            <v>13.687150837988838</v>
          </cell>
          <cell r="R56">
            <v>2.1453863778379372</v>
          </cell>
          <cell r="S56">
            <v>1.0170000000000001</v>
          </cell>
          <cell r="T56">
            <v>1.66</v>
          </cell>
          <cell r="U56">
            <v>0.69138906348209161</v>
          </cell>
          <cell r="V56">
            <v>2.3457520205006972</v>
          </cell>
          <cell r="X56" t="str">
            <v>Jan-Nov 17</v>
          </cell>
          <cell r="Y56">
            <v>20.973451327433622</v>
          </cell>
        </row>
        <row r="57">
          <cell r="A57">
            <v>43070</v>
          </cell>
          <cell r="B57">
            <v>-17.2</v>
          </cell>
          <cell r="C57">
            <v>-19.665682196150001</v>
          </cell>
          <cell r="D57">
            <v>-7.9133088243999996</v>
          </cell>
          <cell r="E57">
            <v>-11.8489785084</v>
          </cell>
          <cell r="F57">
            <v>-11.444958143399999</v>
          </cell>
          <cell r="G57">
            <v>-30.721873649199999</v>
          </cell>
          <cell r="H57">
            <v>-25.8592872613</v>
          </cell>
          <cell r="I57">
            <v>-54.289792612900001</v>
          </cell>
          <cell r="J57">
            <v>-8.6094907431000003</v>
          </cell>
          <cell r="K57">
            <v>-7.4771521956000004</v>
          </cell>
          <cell r="L57">
            <v>-15.0334957497</v>
          </cell>
          <cell r="M57">
            <v>-4.5059268716999998</v>
          </cell>
          <cell r="N57">
            <v>-3.8855947202999999</v>
          </cell>
          <cell r="O57">
            <v>-8.2019973221000004</v>
          </cell>
          <cell r="P57">
            <v>1.8554991188970575</v>
          </cell>
          <cell r="Q57">
            <v>0.65146579804560645</v>
          </cell>
          <cell r="R57">
            <v>2.3450181315834726</v>
          </cell>
          <cell r="S57">
            <v>1.0189999999999999</v>
          </cell>
          <cell r="T57">
            <v>1.6340000000000001</v>
          </cell>
          <cell r="U57">
            <v>8.9198036006546744</v>
          </cell>
          <cell r="V57">
            <v>1.9289440015746351</v>
          </cell>
          <cell r="X57" t="str">
            <v>Jan-Dez 17</v>
          </cell>
          <cell r="Y57">
            <v>20.952770952770948</v>
          </cell>
        </row>
        <row r="58">
          <cell r="A58">
            <v>43101</v>
          </cell>
          <cell r="B58">
            <v>-15.5</v>
          </cell>
          <cell r="C58">
            <v>-15.522838658800001</v>
          </cell>
          <cell r="D58">
            <v>-5.7997479243000001</v>
          </cell>
          <cell r="E58">
            <v>-14.348833771200001</v>
          </cell>
          <cell r="F58">
            <v>-3.5389663724</v>
          </cell>
          <cell r="G58">
            <v>-26.962146327500001</v>
          </cell>
          <cell r="H58">
            <v>-29.552176281400001</v>
          </cell>
          <cell r="I58">
            <v>-37.7067784348</v>
          </cell>
          <cell r="J58">
            <v>-4.0835309900999999</v>
          </cell>
          <cell r="K58">
            <v>-8.4844912843000007</v>
          </cell>
          <cell r="L58">
            <v>-1.0272240815</v>
          </cell>
          <cell r="M58">
            <v>-0.32047159089999999</v>
          </cell>
          <cell r="N58">
            <v>-2.5506877661999998</v>
          </cell>
          <cell r="O58">
            <v>-6.3067945900000005E-2</v>
          </cell>
          <cell r="P58">
            <v>1.538461538461533</v>
          </cell>
          <cell r="Q58">
            <v>7.4285714285714306</v>
          </cell>
          <cell r="R58">
            <v>2.6004647348277814</v>
          </cell>
          <cell r="S58">
            <v>1.024</v>
          </cell>
          <cell r="T58">
            <v>1.595</v>
          </cell>
          <cell r="U58">
            <v>13.577185368877863</v>
          </cell>
          <cell r="V58">
            <v>1.5955364134690768</v>
          </cell>
          <cell r="X58">
            <v>43101</v>
          </cell>
          <cell r="Y58">
            <v>25</v>
          </cell>
        </row>
        <row r="59">
          <cell r="A59">
            <v>43132</v>
          </cell>
          <cell r="B59">
            <v>-15.4</v>
          </cell>
          <cell r="C59">
            <v>-15.336950639199999</v>
          </cell>
          <cell r="D59">
            <v>-7.678862606</v>
          </cell>
          <cell r="E59">
            <v>-9.6120131867000005</v>
          </cell>
          <cell r="F59">
            <v>-13.798407166700001</v>
          </cell>
          <cell r="G59">
            <v>-27.555010334199999</v>
          </cell>
          <cell r="H59">
            <v>-26.202497002299999</v>
          </cell>
          <cell r="I59">
            <v>-45.766498615300002</v>
          </cell>
          <cell r="J59">
            <v>-3.1188909441999999</v>
          </cell>
          <cell r="K59">
            <v>-4.9237039813000001</v>
          </cell>
          <cell r="L59">
            <v>-1.9734114463000001</v>
          </cell>
          <cell r="M59">
            <v>-2.7670753859000001</v>
          </cell>
          <cell r="N59">
            <v>-5.0640421045000004</v>
          </cell>
          <cell r="O59">
            <v>-2.6610182782999998</v>
          </cell>
          <cell r="P59">
            <v>1.5819209039548099</v>
          </cell>
          <cell r="Q59">
            <v>9.1463414634146432</v>
          </cell>
          <cell r="R59">
            <v>2.963063644704178</v>
          </cell>
          <cell r="S59">
            <v>1.0229999999999999</v>
          </cell>
          <cell r="T59">
            <v>1.6019999999999999</v>
          </cell>
          <cell r="U59">
            <v>7.8419071518193135</v>
          </cell>
          <cell r="V59">
            <v>1.7869348696416267</v>
          </cell>
          <cell r="X59" t="str">
            <v>Jan-Fev 18</v>
          </cell>
          <cell r="Y59">
            <v>28.930366116295772</v>
          </cell>
        </row>
        <row r="60">
          <cell r="A60">
            <v>43160</v>
          </cell>
          <cell r="B60">
            <v>-13.4</v>
          </cell>
          <cell r="C60">
            <v>-12.4980675918</v>
          </cell>
          <cell r="D60">
            <v>-8.0449197288000001</v>
          </cell>
          <cell r="E60">
            <v>-5.5337761123</v>
          </cell>
          <cell r="F60">
            <v>-16.831340588700002</v>
          </cell>
          <cell r="G60">
            <v>-25.741142680999999</v>
          </cell>
          <cell r="H60">
            <v>-21.485003319200001</v>
          </cell>
          <cell r="I60">
            <v>-48.478333982700001</v>
          </cell>
          <cell r="J60">
            <v>0.74500749740000005</v>
          </cell>
          <cell r="K60">
            <v>-2.3302393425000001</v>
          </cell>
          <cell r="L60">
            <v>-0.59753440420000004</v>
          </cell>
          <cell r="M60">
            <v>-2.0118964418999998</v>
          </cell>
          <cell r="N60">
            <v>-0.479376627</v>
          </cell>
          <cell r="O60">
            <v>-4.5305640499999997</v>
          </cell>
          <cell r="P60">
            <v>1.5204438052188038</v>
          </cell>
          <cell r="Q60">
            <v>-15.952380952380963</v>
          </cell>
          <cell r="R60">
            <v>2.9718439017763103</v>
          </cell>
          <cell r="S60">
            <v>1.0250000000000001</v>
          </cell>
          <cell r="T60">
            <v>1.5620000000000001</v>
          </cell>
          <cell r="U60">
            <v>2.9686641011544879</v>
          </cell>
          <cell r="V60">
            <v>1.7641325536062311</v>
          </cell>
          <cell r="X60" t="str">
            <v>Jan-Mar 18</v>
          </cell>
          <cell r="Y60">
            <v>21.365638766519822</v>
          </cell>
        </row>
        <row r="61">
          <cell r="A61">
            <v>43191</v>
          </cell>
          <cell r="B61">
            <v>-9.1999999999999993</v>
          </cell>
          <cell r="C61">
            <v>-9.0370594336999996</v>
          </cell>
          <cell r="D61">
            <v>-5.3073209614000003</v>
          </cell>
          <cell r="E61">
            <v>-5.8012127945999996</v>
          </cell>
          <cell r="F61">
            <v>-8.3463048312999994</v>
          </cell>
          <cell r="G61">
            <v>-20.584777340999999</v>
          </cell>
          <cell r="H61">
            <v>-17.598361553099998</v>
          </cell>
          <cell r="I61">
            <v>-38.070340450000003</v>
          </cell>
          <cell r="J61">
            <v>2.5106584735999999</v>
          </cell>
          <cell r="K61">
            <v>3.2370001531999999</v>
          </cell>
          <cell r="L61">
            <v>-3.0033667618000002</v>
          </cell>
          <cell r="M61">
            <v>-0.95513293619999995</v>
          </cell>
          <cell r="N61">
            <v>1.1691767019999999</v>
          </cell>
          <cell r="O61">
            <v>-5.1419349830999996</v>
          </cell>
          <cell r="P61">
            <v>2.3027674514663374</v>
          </cell>
          <cell r="Q61">
            <v>11.275964391691389</v>
          </cell>
          <cell r="R61">
            <v>3.5487742156694821</v>
          </cell>
          <cell r="S61">
            <v>1.0309999999999999</v>
          </cell>
          <cell r="T61">
            <v>1.5589999999999999</v>
          </cell>
          <cell r="U61">
            <v>30.940044411547007</v>
          </cell>
          <cell r="V61">
            <v>1.9256953900019624</v>
          </cell>
          <cell r="X61" t="str">
            <v>Jan-Abr 18</v>
          </cell>
          <cell r="Y61">
            <v>26.687435098650056</v>
          </cell>
        </row>
        <row r="62">
          <cell r="A62">
            <v>43221</v>
          </cell>
          <cell r="B62">
            <v>-10.5</v>
          </cell>
          <cell r="C62">
            <v>-10.82572522375</v>
          </cell>
          <cell r="D62">
            <v>-6.0052697352999997</v>
          </cell>
          <cell r="E62">
            <v>-5.2971998192000003</v>
          </cell>
          <cell r="F62">
            <v>-12.385085589399999</v>
          </cell>
          <cell r="G62">
            <v>-23.535412285900001</v>
          </cell>
          <cell r="H62">
            <v>-19.721307169999999</v>
          </cell>
          <cell r="I62">
            <v>-45.639444316400002</v>
          </cell>
          <cell r="J62">
            <v>1.8839618384000001</v>
          </cell>
          <cell r="K62">
            <v>-1.9729995619</v>
          </cell>
          <cell r="L62">
            <v>3.6988901825</v>
          </cell>
          <cell r="M62">
            <v>-2.6195812713</v>
          </cell>
          <cell r="N62">
            <v>-2.9151363345000001</v>
          </cell>
          <cell r="O62">
            <v>-2.9119655180000001</v>
          </cell>
          <cell r="P62">
            <v>2.8830313014827027</v>
          </cell>
          <cell r="Q62">
            <v>6.4133016627078376</v>
          </cell>
          <cell r="R62">
            <v>3.9124439848328194</v>
          </cell>
          <cell r="S62">
            <v>1.0309999999999999</v>
          </cell>
          <cell r="T62">
            <v>1.5110000000000001</v>
          </cell>
          <cell r="U62">
            <v>13.901098901098891</v>
          </cell>
          <cell r="V62">
            <v>2.2101061240385604</v>
          </cell>
          <cell r="X62" t="str">
            <v>Jan-Mai 18</v>
          </cell>
          <cell r="Y62">
            <v>24.26744805540757</v>
          </cell>
        </row>
        <row r="63">
          <cell r="A63">
            <v>43252</v>
          </cell>
          <cell r="B63">
            <v>-7.5</v>
          </cell>
          <cell r="C63">
            <v>-7.1424031879000003</v>
          </cell>
          <cell r="D63">
            <v>2.7317462099999999E-2</v>
          </cell>
          <cell r="E63">
            <v>-0.42941347260000001</v>
          </cell>
          <cell r="F63">
            <v>-4.5497272221999996</v>
          </cell>
          <cell r="G63">
            <v>-18.1188913073</v>
          </cell>
          <cell r="H63">
            <v>-15.5328948676</v>
          </cell>
          <cell r="I63">
            <v>-33.317911858899997</v>
          </cell>
          <cell r="J63">
            <v>3.8340849315000001</v>
          </cell>
          <cell r="K63">
            <v>-2.7262209145999998</v>
          </cell>
          <cell r="L63">
            <v>10.625943042299999</v>
          </cell>
          <cell r="M63">
            <v>0.46357610399999999</v>
          </cell>
          <cell r="N63">
            <v>2.4649793076000002</v>
          </cell>
          <cell r="O63">
            <v>-2.6229863572999998</v>
          </cell>
          <cell r="P63">
            <v>2.4282786885245997</v>
          </cell>
          <cell r="Q63">
            <v>6.9408740359897365</v>
          </cell>
          <cell r="R63">
            <v>4.0880286540845816</v>
          </cell>
          <cell r="S63">
            <v>1.032</v>
          </cell>
          <cell r="T63">
            <v>1.427</v>
          </cell>
          <cell r="U63">
            <v>23.234916559691925</v>
          </cell>
          <cell r="V63">
            <v>2.8101905873201076</v>
          </cell>
          <cell r="X63" t="str">
            <v>Jan-Jun 18</v>
          </cell>
          <cell r="Y63">
            <v>27.163247100802849</v>
          </cell>
        </row>
        <row r="64">
          <cell r="A64">
            <v>43282</v>
          </cell>
          <cell r="B64">
            <v>-9.9</v>
          </cell>
          <cell r="C64">
            <v>-10.17620647915</v>
          </cell>
          <cell r="D64">
            <v>-7.4264606913</v>
          </cell>
          <cell r="E64">
            <v>-8.6151062509000003</v>
          </cell>
          <cell r="F64">
            <v>-17.298400907800001</v>
          </cell>
          <cell r="G64">
            <v>-24.2294481737</v>
          </cell>
          <cell r="H64">
            <v>-21.187600859</v>
          </cell>
          <cell r="I64">
            <v>-42.9892463264</v>
          </cell>
          <cell r="J64">
            <v>3.8770352153999998</v>
          </cell>
          <cell r="K64">
            <v>-0.135481453</v>
          </cell>
          <cell r="L64">
            <v>6.4168508663999999</v>
          </cell>
          <cell r="M64">
            <v>-1.62660223</v>
          </cell>
          <cell r="N64">
            <v>-1.332663776</v>
          </cell>
          <cell r="O64">
            <v>-3.9698674676999999</v>
          </cell>
          <cell r="P64">
            <v>2.6908123593206454</v>
          </cell>
          <cell r="Q64">
            <v>11.139240506329102</v>
          </cell>
          <cell r="R64">
            <v>3.8878594468464911</v>
          </cell>
          <cell r="S64">
            <v>1.038</v>
          </cell>
          <cell r="T64">
            <v>1.4710000000000001</v>
          </cell>
          <cell r="U64">
            <v>32.985386221294362</v>
          </cell>
          <cell r="V64">
            <v>2.7482097929165832</v>
          </cell>
          <cell r="X64" t="str">
            <v>Jan-Jul 18</v>
          </cell>
          <cell r="Y64">
            <v>28.910318225650911</v>
          </cell>
        </row>
        <row r="65">
          <cell r="A65">
            <v>43313</v>
          </cell>
          <cell r="B65">
            <v>-12.9</v>
          </cell>
          <cell r="C65">
            <v>-12.38955060945</v>
          </cell>
          <cell r="D65">
            <v>-1.7585219684</v>
          </cell>
          <cell r="E65">
            <v>-0.69809894100000003</v>
          </cell>
          <cell r="F65">
            <v>-11.9430567729</v>
          </cell>
          <cell r="G65">
            <v>-24.006916517499999</v>
          </cell>
          <cell r="H65">
            <v>-17.9873241807</v>
          </cell>
          <cell r="I65">
            <v>-49.651237944999998</v>
          </cell>
          <cell r="J65">
            <v>-0.77218470139999995</v>
          </cell>
          <cell r="K65">
            <v>-2.4596332324999999</v>
          </cell>
          <cell r="L65">
            <v>-3.3924696759000001</v>
          </cell>
          <cell r="M65">
            <v>0.7469315191</v>
          </cell>
          <cell r="N65">
            <v>1.0377765218999999</v>
          </cell>
          <cell r="O65">
            <v>1.3723816256000001</v>
          </cell>
          <cell r="P65">
            <v>2.7217845083393115</v>
          </cell>
          <cell r="Q65">
            <v>0.81300813008131456</v>
          </cell>
          <cell r="R65">
            <v>4.2058793333561226</v>
          </cell>
          <cell r="S65">
            <v>1.0389999999999999</v>
          </cell>
          <cell r="T65">
            <v>1.498</v>
          </cell>
          <cell r="U65">
            <v>22.183098591549296</v>
          </cell>
          <cell r="V65">
            <v>2.5266214908034925</v>
          </cell>
          <cell r="X65" t="str">
            <v>Jan-Ago 18</v>
          </cell>
          <cell r="Y65">
            <v>28.774542992552455</v>
          </cell>
        </row>
        <row r="66">
          <cell r="A66">
            <v>43344</v>
          </cell>
          <cell r="B66">
            <v>-12.4</v>
          </cell>
          <cell r="C66">
            <v>-12.3532871788</v>
          </cell>
          <cell r="D66">
            <v>-0.25707163659999999</v>
          </cell>
          <cell r="E66">
            <v>-6.4037745503999997</v>
          </cell>
          <cell r="F66">
            <v>1.2131949868</v>
          </cell>
          <cell r="G66">
            <v>-22.785486714200001</v>
          </cell>
          <cell r="H66">
            <v>-24.2245937299</v>
          </cell>
          <cell r="I66">
            <v>-39.774192710800001</v>
          </cell>
          <cell r="J66">
            <v>-1.9210876433999999</v>
          </cell>
          <cell r="K66">
            <v>-11.142959447499999</v>
          </cell>
          <cell r="L66">
            <v>3.6193483256999999</v>
          </cell>
          <cell r="M66">
            <v>-2.4518277006</v>
          </cell>
          <cell r="N66">
            <v>-4.8287942825999997</v>
          </cell>
          <cell r="O66">
            <v>-0.84646729310000002</v>
          </cell>
          <cell r="P66">
            <v>2.5931597753956055</v>
          </cell>
          <cell r="Q66">
            <v>-1.7676767676767753</v>
          </cell>
          <cell r="R66">
            <v>4.3510928961748334</v>
          </cell>
          <cell r="S66">
            <v>1.0429999999999999</v>
          </cell>
          <cell r="T66">
            <v>1.444</v>
          </cell>
          <cell r="U66">
            <v>6.0277275467148854</v>
          </cell>
          <cell r="V66">
            <v>2.0607585139318871</v>
          </cell>
          <cell r="X66" t="str">
            <v>Jan-Set 18</v>
          </cell>
          <cell r="Y66">
            <v>25.658089322685612</v>
          </cell>
        </row>
        <row r="67">
          <cell r="A67">
            <v>43374</v>
          </cell>
          <cell r="B67">
            <v>-7.6</v>
          </cell>
          <cell r="C67">
            <v>-8.9526427693499997</v>
          </cell>
          <cell r="D67">
            <v>0.47764759600000001</v>
          </cell>
          <cell r="E67">
            <v>-10.314146515699999</v>
          </cell>
          <cell r="F67">
            <v>12.118888055799999</v>
          </cell>
          <cell r="G67">
            <v>-22.9235636099</v>
          </cell>
          <cell r="H67">
            <v>-23.1765998439</v>
          </cell>
          <cell r="I67">
            <v>-35.684997109000001</v>
          </cell>
          <cell r="J67">
            <v>5.0182780712000001</v>
          </cell>
          <cell r="K67">
            <v>-4.3024069468999997</v>
          </cell>
          <cell r="L67">
            <v>15.923256762999999</v>
          </cell>
          <cell r="M67">
            <v>2.1345991459999998</v>
          </cell>
          <cell r="N67">
            <v>3.7580993174000001</v>
          </cell>
          <cell r="O67">
            <v>2.6532295429000001</v>
          </cell>
          <cell r="P67">
            <v>2.9729179393198848</v>
          </cell>
          <cell r="Q67">
            <v>8.8516746411483354</v>
          </cell>
          <cell r="R67">
            <v>4.4846872655343901</v>
          </cell>
          <cell r="S67">
            <v>1.0509999999999999</v>
          </cell>
          <cell r="T67">
            <v>1.4590000000000001</v>
          </cell>
          <cell r="U67">
            <v>49.46466809421841</v>
          </cell>
          <cell r="V67">
            <v>2.1075019334880096</v>
          </cell>
          <cell r="X67" t="str">
            <v>Jan-Out 18</v>
          </cell>
          <cell r="Y67">
            <v>28.172043010752702</v>
          </cell>
        </row>
        <row r="68">
          <cell r="A68">
            <v>43405</v>
          </cell>
          <cell r="B68">
            <v>-7.3</v>
          </cell>
          <cell r="C68">
            <v>-9.4453043121999993</v>
          </cell>
          <cell r="D68">
            <v>-7.4721667272000003</v>
          </cell>
          <cell r="E68">
            <v>-13.0984563425</v>
          </cell>
          <cell r="F68">
            <v>-8.0866442563999996</v>
          </cell>
          <cell r="G68">
            <v>-21.3994409188</v>
          </cell>
          <cell r="H68">
            <v>-24.483956313</v>
          </cell>
          <cell r="I68">
            <v>-32.552033237700002</v>
          </cell>
          <cell r="J68">
            <v>2.5088322943999999</v>
          </cell>
          <cell r="K68">
            <v>-6.0922111759000002</v>
          </cell>
          <cell r="L68">
            <v>7.7764432632</v>
          </cell>
          <cell r="M68">
            <v>0.17311073190000001</v>
          </cell>
          <cell r="N68">
            <v>0.25513320020000002</v>
          </cell>
          <cell r="O68">
            <v>-1.2019139864999999</v>
          </cell>
          <cell r="P68">
            <v>2.2388815722824518</v>
          </cell>
          <cell r="Q68">
            <v>0</v>
          </cell>
          <cell r="R68">
            <v>3.4903480152256776</v>
          </cell>
          <cell r="S68">
            <v>1.0489999999999999</v>
          </cell>
          <cell r="T68">
            <v>1.452</v>
          </cell>
          <cell r="U68">
            <v>23.907615480649184</v>
          </cell>
          <cell r="V68">
            <v>2.783127889060097</v>
          </cell>
          <cell r="X68" t="str">
            <v>Jan-Nov 18</v>
          </cell>
          <cell r="Y68">
            <v>29.712265301146061</v>
          </cell>
        </row>
        <row r="69">
          <cell r="A69">
            <v>43435</v>
          </cell>
          <cell r="B69">
            <v>-5.2</v>
          </cell>
          <cell r="C69">
            <v>-7.4641170079999997</v>
          </cell>
          <cell r="D69">
            <v>-2.7701544026999998</v>
          </cell>
          <cell r="E69">
            <v>-7.1135292310000002</v>
          </cell>
          <cell r="F69">
            <v>-4.3520558920000001</v>
          </cell>
          <cell r="G69">
            <v>-16.7434600355</v>
          </cell>
          <cell r="H69">
            <v>-18.8244100818</v>
          </cell>
          <cell r="I69">
            <v>-28.014853740700001</v>
          </cell>
          <cell r="J69">
            <v>1.8152260195000001</v>
          </cell>
          <cell r="K69">
            <v>-6.8170260699999998</v>
          </cell>
          <cell r="L69">
            <v>5.1416934299000001</v>
          </cell>
          <cell r="M69">
            <v>-0.2530425905</v>
          </cell>
          <cell r="N69">
            <v>-2.9278077151000002</v>
          </cell>
          <cell r="O69">
            <v>0.97951652460000005</v>
          </cell>
          <cell r="P69">
            <v>2.116832892326471</v>
          </cell>
          <cell r="Q69">
            <v>11.974110032362461</v>
          </cell>
          <cell r="R69">
            <v>2.6186137544712267</v>
          </cell>
          <cell r="S69">
            <v>1.0529999999999999</v>
          </cell>
          <cell r="T69">
            <v>1.4239999999999999</v>
          </cell>
          <cell r="U69">
            <v>20.435762584522905</v>
          </cell>
          <cell r="V69">
            <v>2.9448682050787056</v>
          </cell>
          <cell r="X69" t="str">
            <v>Jan-Dez 18</v>
          </cell>
          <cell r="Y69">
            <v>29.635481322649809</v>
          </cell>
        </row>
        <row r="70">
          <cell r="A70">
            <v>43466</v>
          </cell>
          <cell r="B70">
            <v>-10.3</v>
          </cell>
          <cell r="C70">
            <v>-11.099171186149999</v>
          </cell>
          <cell r="D70">
            <v>-7.8675316192000002</v>
          </cell>
          <cell r="E70">
            <v>-12.1894947535</v>
          </cell>
          <cell r="F70">
            <v>-15.3991261408</v>
          </cell>
          <cell r="G70">
            <v>-24.113146496599999</v>
          </cell>
          <cell r="H70">
            <v>-24.450125394000001</v>
          </cell>
          <cell r="I70">
            <v>-41.218872683400001</v>
          </cell>
          <cell r="J70">
            <v>1.9148041243</v>
          </cell>
          <cell r="K70">
            <v>-3.2553963380000002</v>
          </cell>
          <cell r="L70">
            <v>3.5172883381000002</v>
          </cell>
          <cell r="M70">
            <v>2.1489516558999999</v>
          </cell>
          <cell r="N70">
            <v>-3.7376115734000002</v>
          </cell>
          <cell r="O70">
            <v>6.4302463186000001</v>
          </cell>
          <cell r="P70">
            <v>2.0808080808080831</v>
          </cell>
          <cell r="Q70">
            <v>15.957446808510639</v>
          </cell>
          <cell r="R70">
            <v>1.5686927560366399</v>
          </cell>
          <cell r="S70">
            <v>1.054</v>
          </cell>
          <cell r="T70">
            <v>1.282</v>
          </cell>
          <cell r="U70">
            <v>20.960698689956331</v>
          </cell>
          <cell r="V70">
            <v>2.3219963387609539</v>
          </cell>
          <cell r="X70">
            <v>43466</v>
          </cell>
          <cell r="Y70">
            <v>26.263736263736263</v>
          </cell>
        </row>
        <row r="71">
          <cell r="A71">
            <v>43497</v>
          </cell>
          <cell r="B71">
            <v>-5.4</v>
          </cell>
          <cell r="C71">
            <v>-4.9355111029999996</v>
          </cell>
          <cell r="D71">
            <v>-3.3013614137</v>
          </cell>
          <cell r="E71">
            <v>-4.4665448329000004</v>
          </cell>
          <cell r="F71">
            <v>-10.196188040699999</v>
          </cell>
          <cell r="G71">
            <v>-14.6876369766</v>
          </cell>
          <cell r="H71">
            <v>-15.213682546699999</v>
          </cell>
          <cell r="I71">
            <v>-25.853801032700002</v>
          </cell>
          <cell r="J71">
            <v>4.8166147706000002</v>
          </cell>
          <cell r="K71">
            <v>-0.27907082919999998</v>
          </cell>
          <cell r="L71">
            <v>7.7850341490000003</v>
          </cell>
          <cell r="M71">
            <v>1.7000158700000001</v>
          </cell>
          <cell r="N71">
            <v>3.0139124513</v>
          </cell>
          <cell r="O71">
            <v>0.86452479940000004</v>
          </cell>
          <cell r="P71">
            <v>2.4876124987359702</v>
          </cell>
          <cell r="Q71">
            <v>19.273743016759795</v>
          </cell>
          <cell r="R71">
            <v>1.504900828355531</v>
          </cell>
          <cell r="S71">
            <v>1.0609999999999999</v>
          </cell>
          <cell r="T71">
            <v>1.423</v>
          </cell>
          <cell r="U71">
            <v>17.510180337405473</v>
          </cell>
          <cell r="V71">
            <v>2.2544128933231065</v>
          </cell>
          <cell r="X71" t="str">
            <v>Jan-Fev 19</v>
          </cell>
          <cell r="Y71">
            <v>23.051224944320708</v>
          </cell>
        </row>
        <row r="72">
          <cell r="A72">
            <v>43525</v>
          </cell>
          <cell r="B72">
            <v>-12.2</v>
          </cell>
          <cell r="C72">
            <v>-12.319678808399999</v>
          </cell>
          <cell r="D72">
            <v>-0.39346575</v>
          </cell>
          <cell r="E72">
            <v>-3.4529565417999999</v>
          </cell>
          <cell r="F72">
            <v>-2.7268154704000001</v>
          </cell>
          <cell r="G72">
            <v>-18.284122825899999</v>
          </cell>
          <cell r="H72">
            <v>-19.0935890306</v>
          </cell>
          <cell r="I72">
            <v>-30.373993210399998</v>
          </cell>
          <cell r="J72">
            <v>-6.3552347909</v>
          </cell>
          <cell r="K72">
            <v>-3.2436513705999999</v>
          </cell>
          <cell r="L72">
            <v>-20.954533266999999</v>
          </cell>
          <cell r="M72">
            <v>-4.4093757717999997</v>
          </cell>
          <cell r="N72">
            <v>-3.4876229569000001</v>
          </cell>
          <cell r="O72">
            <v>-7.3547713003000004</v>
          </cell>
          <cell r="P72">
            <v>3.096539162112947</v>
          </cell>
          <cell r="Q72">
            <v>31.72804532577905</v>
          </cell>
          <cell r="R72">
            <v>2.2362952701365515</v>
          </cell>
          <cell r="S72">
            <v>1.0659999999999998</v>
          </cell>
          <cell r="T72">
            <v>1.3959999999999999</v>
          </cell>
          <cell r="U72">
            <v>7.3144687666844703</v>
          </cell>
          <cell r="V72">
            <v>2.3944066660281464</v>
          </cell>
          <cell r="X72" t="str">
            <v>Jan-Mar 19</v>
          </cell>
          <cell r="Y72">
            <v>19.745916515426501</v>
          </cell>
        </row>
        <row r="73">
          <cell r="A73">
            <v>43556</v>
          </cell>
          <cell r="B73">
            <v>-9.6999999999999993</v>
          </cell>
          <cell r="C73">
            <v>-9.415153149</v>
          </cell>
          <cell r="D73">
            <v>-3.3631146628000002</v>
          </cell>
          <cell r="E73">
            <v>-6.4936216700999996</v>
          </cell>
          <cell r="F73">
            <v>-5.8638485515000003</v>
          </cell>
          <cell r="G73">
            <v>-19.556220126900001</v>
          </cell>
          <cell r="H73">
            <v>-17.730132317799999</v>
          </cell>
          <cell r="I73">
            <v>-38.339682208600003</v>
          </cell>
          <cell r="J73">
            <v>0.7259138289</v>
          </cell>
          <cell r="K73">
            <v>-0.63942314909999998</v>
          </cell>
          <cell r="L73">
            <v>-1.8229585136999999</v>
          </cell>
          <cell r="M73">
            <v>-2.3460648549999998</v>
          </cell>
          <cell r="N73">
            <v>-3.5306732993000001</v>
          </cell>
          <cell r="O73">
            <v>-5.0724674641999998</v>
          </cell>
          <cell r="P73">
            <v>3.0584435247804578</v>
          </cell>
          <cell r="Q73">
            <v>14.666666666666671</v>
          </cell>
          <cell r="R73">
            <v>3.9039735099337491</v>
          </cell>
          <cell r="S73">
            <v>1.073</v>
          </cell>
          <cell r="T73">
            <v>1.411</v>
          </cell>
          <cell r="U73">
            <v>-1.2436404748445398</v>
          </cell>
          <cell r="V73">
            <v>2.5000000000000142</v>
          </cell>
          <cell r="X73" t="str">
            <v>Jan-Abr 19</v>
          </cell>
          <cell r="Y73">
            <v>15.081967213114751</v>
          </cell>
        </row>
        <row r="74">
          <cell r="A74">
            <v>43586</v>
          </cell>
          <cell r="B74">
            <v>-11.7</v>
          </cell>
          <cell r="C74">
            <v>-12.1993912949</v>
          </cell>
          <cell r="D74">
            <v>0.78045580010000004</v>
          </cell>
          <cell r="E74">
            <v>-0.49007778610000002</v>
          </cell>
          <cell r="F74">
            <v>-3.2777544261</v>
          </cell>
          <cell r="G74">
            <v>-20.7620334647</v>
          </cell>
          <cell r="H74">
            <v>-11.789753384999999</v>
          </cell>
          <cell r="I74">
            <v>-50.9658537882</v>
          </cell>
          <cell r="J74">
            <v>-3.6367491251000001</v>
          </cell>
          <cell r="K74">
            <v>-0.6356131142</v>
          </cell>
          <cell r="L74">
            <v>-12.1308507693</v>
          </cell>
          <cell r="M74">
            <v>-6.3098867200000006E-2</v>
          </cell>
          <cell r="N74">
            <v>0.1095074055</v>
          </cell>
          <cell r="O74">
            <v>-4.4136865364000002</v>
          </cell>
          <cell r="P74">
            <v>2.6421136909527547</v>
          </cell>
          <cell r="Q74">
            <v>14.285714285714306</v>
          </cell>
          <cell r="R74">
            <v>4.3257588323104983</v>
          </cell>
          <cell r="S74">
            <v>1.08</v>
          </cell>
          <cell r="T74">
            <v>1.3939999999999999</v>
          </cell>
          <cell r="U74">
            <v>10.660877954655092</v>
          </cell>
          <cell r="V74">
            <v>2.6481234520861108</v>
          </cell>
          <cell r="X74" t="str">
            <v>Jan-Mai 19</v>
          </cell>
          <cell r="Y74">
            <v>17.04180064308683</v>
          </cell>
        </row>
        <row r="75">
          <cell r="A75">
            <v>43617</v>
          </cell>
          <cell r="B75">
            <v>-11.6</v>
          </cell>
          <cell r="C75">
            <v>-10.848482702849999</v>
          </cell>
          <cell r="D75">
            <v>-1.2898923178999999</v>
          </cell>
          <cell r="E75">
            <v>-5.5581996296999998</v>
          </cell>
          <cell r="F75">
            <v>-7.7573262135999999</v>
          </cell>
          <cell r="G75">
            <v>-21.2063211372</v>
          </cell>
          <cell r="H75">
            <v>-20.920869933900001</v>
          </cell>
          <cell r="I75">
            <v>-39.000291267800002</v>
          </cell>
          <cell r="J75">
            <v>-0.49064426849999998</v>
          </cell>
          <cell r="K75">
            <v>-4.1631867564</v>
          </cell>
          <cell r="L75">
            <v>-0.48386240689999999</v>
          </cell>
          <cell r="M75">
            <v>-1.3532737372000001</v>
          </cell>
          <cell r="N75">
            <v>-2.6447516224999998</v>
          </cell>
          <cell r="O75">
            <v>-4.4807954869</v>
          </cell>
          <cell r="P75">
            <v>2.4407322196659038</v>
          </cell>
          <cell r="Q75">
            <v>3.6057692307692264</v>
          </cell>
          <cell r="R75">
            <v>3.808357873142981</v>
          </cell>
          <cell r="S75">
            <v>1.081</v>
          </cell>
          <cell r="T75">
            <v>1.2670000000000001</v>
          </cell>
          <cell r="U75">
            <v>-9.0625</v>
          </cell>
          <cell r="V75">
            <v>2.042939563037919</v>
          </cell>
          <cell r="X75" t="str">
            <v>Jan-Jun 19</v>
          </cell>
          <cell r="Y75">
            <v>13.065591020694484</v>
          </cell>
        </row>
        <row r="76">
          <cell r="A76">
            <v>43647</v>
          </cell>
          <cell r="B76">
            <v>-14.9</v>
          </cell>
          <cell r="C76">
            <v>-15.27160053175</v>
          </cell>
          <cell r="D76">
            <v>-1.446884697</v>
          </cell>
          <cell r="E76">
            <v>-6.0003883161999996</v>
          </cell>
          <cell r="F76">
            <v>-2.4225948318000001</v>
          </cell>
          <cell r="G76">
            <v>-20.736971301699999</v>
          </cell>
          <cell r="H76">
            <v>-17.358268023299999</v>
          </cell>
          <cell r="I76">
            <v>-43.783819908799998</v>
          </cell>
          <cell r="J76">
            <v>-9.8062297617999992</v>
          </cell>
          <cell r="K76">
            <v>-5.9363084539999997</v>
          </cell>
          <cell r="L76">
            <v>-26.263300479800002</v>
          </cell>
          <cell r="M76">
            <v>0.1957385438</v>
          </cell>
          <cell r="N76">
            <v>6.5549501900000001E-2</v>
          </cell>
          <cell r="O76">
            <v>-1.7926369769999999</v>
          </cell>
          <cell r="P76">
            <v>2.211816279764875</v>
          </cell>
          <cell r="Q76">
            <v>19.134396355353076</v>
          </cell>
          <cell r="R76">
            <v>2.8934764657307994</v>
          </cell>
          <cell r="S76">
            <v>1.087</v>
          </cell>
          <cell r="T76">
            <v>1.3050000000000002</v>
          </cell>
          <cell r="U76">
            <v>8.9481946624803754</v>
          </cell>
          <cell r="V76">
            <v>2.2885665850442649</v>
          </cell>
          <cell r="X76" t="str">
            <v>Jan-Jul 19</v>
          </cell>
          <cell r="Y76">
            <v>12.821663674446441</v>
          </cell>
        </row>
        <row r="77">
          <cell r="A77">
            <v>43678</v>
          </cell>
          <cell r="B77">
            <v>-11.4</v>
          </cell>
          <cell r="C77">
            <v>-10.4978367802</v>
          </cell>
          <cell r="D77">
            <v>-1.0835291777</v>
          </cell>
          <cell r="E77">
            <v>-0.66479980750000001</v>
          </cell>
          <cell r="F77">
            <v>-8.4706087433999997</v>
          </cell>
          <cell r="G77">
            <v>-18.958791126000001</v>
          </cell>
          <cell r="H77">
            <v>-13.6135057303</v>
          </cell>
          <cell r="I77">
            <v>-39.110058476900001</v>
          </cell>
          <cell r="J77">
            <v>-2.0368824343999998</v>
          </cell>
          <cell r="K77">
            <v>0.106254893</v>
          </cell>
          <cell r="L77">
            <v>-8.6521603670000005</v>
          </cell>
          <cell r="M77">
            <v>3.0057560303000002</v>
          </cell>
          <cell r="N77">
            <v>4.2873736524000003</v>
          </cell>
          <cell r="O77">
            <v>-1.1686115155000001</v>
          </cell>
          <cell r="P77">
            <v>1.8527741806952918</v>
          </cell>
          <cell r="Q77">
            <v>12.09677419354837</v>
          </cell>
          <cell r="R77">
            <v>2.6305418719211815</v>
          </cell>
          <cell r="S77">
            <v>1.077</v>
          </cell>
          <cell r="T77">
            <v>1.306</v>
          </cell>
          <cell r="U77">
            <v>-6.1671469740633995</v>
          </cell>
          <cell r="V77">
            <v>2.0205835143046045</v>
          </cell>
          <cell r="X77" t="str">
            <v>Jan-Ago 19</v>
          </cell>
          <cell r="Y77">
            <v>10.502103049421649</v>
          </cell>
        </row>
        <row r="78">
          <cell r="A78">
            <v>43709</v>
          </cell>
          <cell r="B78">
            <v>-12.6</v>
          </cell>
          <cell r="C78">
            <v>-12.212236775599999</v>
          </cell>
          <cell r="D78">
            <v>-3.8580611764000001</v>
          </cell>
          <cell r="E78">
            <v>-7.5997176587000004</v>
          </cell>
          <cell r="F78">
            <v>0.18684145420000001</v>
          </cell>
          <cell r="G78">
            <v>-21.146215333699999</v>
          </cell>
          <cell r="H78">
            <v>-21.242425987499999</v>
          </cell>
          <cell r="I78">
            <v>-33.632809502599997</v>
          </cell>
          <cell r="J78">
            <v>-3.2782582174999999</v>
          </cell>
          <cell r="K78">
            <v>-8.0424468782999998</v>
          </cell>
          <cell r="L78">
            <v>-1.8709025436</v>
          </cell>
          <cell r="M78">
            <v>-1.7091482498999999</v>
          </cell>
          <cell r="N78">
            <v>-5.6799720686999997</v>
          </cell>
          <cell r="O78">
            <v>1.0749102654</v>
          </cell>
          <cell r="P78">
            <v>2.1395163697880406</v>
          </cell>
          <cell r="Q78">
            <v>18.766066838046285</v>
          </cell>
          <cell r="R78">
            <v>2.467761995156124</v>
          </cell>
          <cell r="S78">
            <v>1.0649999999999999</v>
          </cell>
          <cell r="T78">
            <v>1.2489999999999999</v>
          </cell>
          <cell r="U78">
            <v>13.871517907902216</v>
          </cell>
          <cell r="V78">
            <v>2.4267703099819897</v>
          </cell>
          <cell r="X78" t="str">
            <v>Jan-Set 19</v>
          </cell>
          <cell r="Y78">
            <v>12.12192538543016</v>
          </cell>
        </row>
        <row r="79">
          <cell r="A79">
            <v>43739</v>
          </cell>
          <cell r="B79">
            <v>-11.8</v>
          </cell>
          <cell r="C79">
            <v>-12.310191172050001</v>
          </cell>
          <cell r="D79">
            <v>-5.3868350227999997</v>
          </cell>
          <cell r="E79">
            <v>-9.1428591835000006</v>
          </cell>
          <cell r="F79">
            <v>-5.7289685706000002</v>
          </cell>
          <cell r="G79">
            <v>-18.793265430600002</v>
          </cell>
          <cell r="H79">
            <v>-19.179654560700001</v>
          </cell>
          <cell r="I79">
            <v>-29.075130343600001</v>
          </cell>
          <cell r="J79">
            <v>-5.8271169135000003</v>
          </cell>
          <cell r="K79">
            <v>-7.6778719918</v>
          </cell>
          <cell r="L79">
            <v>-8.8380704824999992</v>
          </cell>
          <cell r="M79">
            <v>-2.2295114943000001</v>
          </cell>
          <cell r="N79">
            <v>-4.8697355880000002</v>
          </cell>
          <cell r="O79">
            <v>-1.6003580461</v>
          </cell>
          <cell r="P79">
            <v>1.5127545975875023</v>
          </cell>
          <cell r="Q79">
            <v>16.483516483516496</v>
          </cell>
          <cell r="R79">
            <v>2.1183536247021664</v>
          </cell>
          <cell r="S79">
            <v>1.038</v>
          </cell>
          <cell r="T79">
            <v>1.1339999999999999</v>
          </cell>
          <cell r="U79">
            <v>15.234001910219689</v>
          </cell>
          <cell r="V79">
            <v>2.4900587010035906</v>
          </cell>
          <cell r="X79" t="str">
            <v>Jan-Out 19</v>
          </cell>
          <cell r="Y79">
            <v>12.814597315436231</v>
          </cell>
        </row>
        <row r="80">
          <cell r="A80">
            <v>43770</v>
          </cell>
          <cell r="B80">
            <v>-10.4</v>
          </cell>
          <cell r="C80">
            <v>-11.299554631099999</v>
          </cell>
          <cell r="D80">
            <v>-3.2420309553000002</v>
          </cell>
          <cell r="E80">
            <v>-9.0305618109000001</v>
          </cell>
          <cell r="F80">
            <v>-1.4345363751</v>
          </cell>
          <cell r="G80">
            <v>-20.0083873761</v>
          </cell>
          <cell r="H80">
            <v>-18.674348874700001</v>
          </cell>
          <cell r="I80">
            <v>-36.510945071599998</v>
          </cell>
          <cell r="J80">
            <v>-2.5907218860999999</v>
          </cell>
          <cell r="K80">
            <v>-3.4535229828</v>
          </cell>
          <cell r="L80">
            <v>-4.8880734969999997</v>
          </cell>
          <cell r="M80">
            <v>-2.2736931759000001</v>
          </cell>
          <cell r="N80">
            <v>-6.1573908603999996</v>
          </cell>
          <cell r="O80">
            <v>0.12314478199999999</v>
          </cell>
          <cell r="P80">
            <v>1.9619500594530308</v>
          </cell>
          <cell r="Q80">
            <v>4.4226044226044223</v>
          </cell>
          <cell r="R80">
            <v>2.4367015861548111</v>
          </cell>
          <cell r="S80">
            <v>1.0170000000000001</v>
          </cell>
          <cell r="T80">
            <v>1.0860000000000001</v>
          </cell>
          <cell r="U80">
            <v>-9.3198992443325039</v>
          </cell>
          <cell r="V80">
            <v>2.6328117680127576</v>
          </cell>
          <cell r="X80" t="str">
            <v>Jan-Nov 19</v>
          </cell>
          <cell r="Y80">
            <v>10.452110160729404</v>
          </cell>
        </row>
        <row r="81">
          <cell r="A81">
            <v>43800</v>
          </cell>
          <cell r="B81">
            <v>-10.3</v>
          </cell>
          <cell r="C81">
            <v>-11.048020105199999</v>
          </cell>
          <cell r="D81">
            <v>-2.8471485740000002</v>
          </cell>
          <cell r="E81">
            <v>-11.4720085988</v>
          </cell>
          <cell r="F81">
            <v>1.7264875596</v>
          </cell>
          <cell r="G81">
            <v>-20.004725128099999</v>
          </cell>
          <cell r="H81">
            <v>-16.748732792999999</v>
          </cell>
          <cell r="I81">
            <v>-40.118524329499998</v>
          </cell>
          <cell r="J81">
            <v>-2.0913150823</v>
          </cell>
          <cell r="K81">
            <v>-4.4179835080999998</v>
          </cell>
          <cell r="L81">
            <v>-0.87599900980000001</v>
          </cell>
          <cell r="M81">
            <v>-1.8073419034</v>
          </cell>
          <cell r="N81">
            <v>-6.1987693930000001</v>
          </cell>
          <cell r="O81">
            <v>-0.35646517770000002</v>
          </cell>
          <cell r="P81">
            <v>1.3852900139525559</v>
          </cell>
          <cell r="Q81">
            <v>10.404624277456648</v>
          </cell>
          <cell r="R81">
            <v>2.4038145346925148</v>
          </cell>
          <cell r="S81">
            <v>1.0109999999999999</v>
          </cell>
          <cell r="T81">
            <v>1.0649999999999999</v>
          </cell>
          <cell r="U81">
            <v>-3.0567685589519584</v>
          </cell>
          <cell r="V81">
            <v>2.2322265991371069</v>
          </cell>
          <cell r="X81" t="str">
            <v>Jan-Dez 19</v>
          </cell>
          <cell r="Y81">
            <v>9.7588578392965957</v>
          </cell>
        </row>
        <row r="82">
          <cell r="A82">
            <v>43831</v>
          </cell>
          <cell r="B82">
            <v>-6.4</v>
          </cell>
          <cell r="C82">
            <v>-5.4726913194999991</v>
          </cell>
          <cell r="D82">
            <v>2.7305300160999999</v>
          </cell>
          <cell r="E82">
            <v>-8.3957484084999994</v>
          </cell>
          <cell r="F82">
            <v>12.1542721164</v>
          </cell>
          <cell r="G82">
            <v>-16.081735364499998</v>
          </cell>
          <cell r="H82">
            <v>-19.838322501299999</v>
          </cell>
          <cell r="I82">
            <v>-24.5096945865</v>
          </cell>
          <cell r="J82">
            <v>5.1363527255000001</v>
          </cell>
          <cell r="K82">
            <v>0.42025549919999999</v>
          </cell>
          <cell r="L82">
            <v>9.3365279436000002</v>
          </cell>
          <cell r="M82">
            <v>2.0752591653999999</v>
          </cell>
          <cell r="N82">
            <v>4.7748273100000002E-2</v>
          </cell>
          <cell r="O82">
            <v>1.9030255269</v>
          </cell>
          <cell r="P82">
            <v>0.84108450425488002</v>
          </cell>
          <cell r="Q82">
            <v>4.1284403669724696</v>
          </cell>
          <cell r="R82">
            <v>1.528069254984274</v>
          </cell>
          <cell r="S82">
            <v>1</v>
          </cell>
          <cell r="T82">
            <v>1.0900000000000001</v>
          </cell>
          <cell r="U82">
            <v>0.22563176895306469</v>
          </cell>
          <cell r="V82">
            <v>3.7853107344632662</v>
          </cell>
          <cell r="X82">
            <v>43831</v>
          </cell>
          <cell r="Y82">
            <v>4.1775456919060048</v>
          </cell>
        </row>
        <row r="83">
          <cell r="A83">
            <v>43862</v>
          </cell>
          <cell r="B83">
            <v>-8.1999999999999993</v>
          </cell>
          <cell r="C83">
            <v>-5.9432669574499997</v>
          </cell>
          <cell r="D83">
            <v>1.0046255828999999</v>
          </cell>
          <cell r="E83">
            <v>-3.7077509912000002</v>
          </cell>
          <cell r="F83">
            <v>1.8261705048000001</v>
          </cell>
          <cell r="G83">
            <v>-15.4414621964</v>
          </cell>
          <cell r="H83">
            <v>-18.036102508100001</v>
          </cell>
          <cell r="I83">
            <v>-24.562002353899999</v>
          </cell>
          <cell r="J83">
            <v>3.5549282815000001</v>
          </cell>
          <cell r="K83">
            <v>-0.96331042700000002</v>
          </cell>
          <cell r="L83">
            <v>5.0736301832999997</v>
          </cell>
          <cell r="M83">
            <v>2.0359517999999999</v>
          </cell>
          <cell r="N83">
            <v>7.3631537699999999E-2</v>
          </cell>
          <cell r="O83">
            <v>4.0789413337999996</v>
          </cell>
          <cell r="P83">
            <v>1.2530833744450121</v>
          </cell>
          <cell r="Q83">
            <v>5.8548009367681573</v>
          </cell>
          <cell r="R83">
            <v>0.76730500373895438</v>
          </cell>
          <cell r="S83">
            <v>0.997</v>
          </cell>
          <cell r="T83">
            <v>1.131</v>
          </cell>
          <cell r="U83">
            <v>-1.3366336633663423</v>
          </cell>
          <cell r="V83">
            <v>3.4337179848015609</v>
          </cell>
          <cell r="X83" t="str">
            <v>Jan-Fev 20</v>
          </cell>
          <cell r="Y83">
            <v>3.7104072398190198</v>
          </cell>
        </row>
        <row r="84">
          <cell r="A84">
            <v>43891</v>
          </cell>
          <cell r="B84">
            <v>-8.6</v>
          </cell>
          <cell r="C84">
            <v>-7.9103336882499997</v>
          </cell>
          <cell r="D84">
            <v>-0.63137920319999996</v>
          </cell>
          <cell r="E84">
            <v>-10.7484997025</v>
          </cell>
          <cell r="F84">
            <v>8.3195856777999992</v>
          </cell>
          <cell r="G84">
            <v>-19.811447746399999</v>
          </cell>
          <cell r="H84">
            <v>-19.719238704999999</v>
          </cell>
          <cell r="I84">
            <v>-34.692873343999999</v>
          </cell>
          <cell r="J84">
            <v>3.9907803699</v>
          </cell>
          <cell r="K84">
            <v>-2.0066766571999999</v>
          </cell>
          <cell r="L84">
            <v>14.0951561972</v>
          </cell>
          <cell r="M84">
            <v>-2.9810206510000001</v>
          </cell>
          <cell r="N84">
            <v>-6.2424456990000001</v>
          </cell>
          <cell r="O84">
            <v>0.40299980219999998</v>
          </cell>
          <cell r="P84">
            <v>0.45151158225364441</v>
          </cell>
          <cell r="Q84">
            <v>6.6666666666666714</v>
          </cell>
          <cell r="R84">
            <v>-1.2388695315524529</v>
          </cell>
          <cell r="S84">
            <v>0.99799999999999989</v>
          </cell>
          <cell r="T84">
            <v>1.1180000000000001</v>
          </cell>
          <cell r="U84">
            <v>-14.825870646766177</v>
          </cell>
          <cell r="V84">
            <v>1.7210738003928583</v>
          </cell>
          <cell r="X84" t="str">
            <v>Jan-Mar 20</v>
          </cell>
          <cell r="Y84">
            <v>-1.8187329493785995</v>
          </cell>
        </row>
        <row r="85">
          <cell r="A85">
            <v>43922</v>
          </cell>
          <cell r="B85">
            <v>-32.5</v>
          </cell>
          <cell r="C85">
            <v>-35.786007151549995</v>
          </cell>
          <cell r="D85">
            <v>-30.436388321900001</v>
          </cell>
          <cell r="E85">
            <v>-32.222590766000003</v>
          </cell>
          <cell r="F85">
            <v>-25.9746868774</v>
          </cell>
          <cell r="G85">
            <v>-41.681887695699999</v>
          </cell>
          <cell r="H85">
            <v>-37.438526126299998</v>
          </cell>
          <cell r="I85">
            <v>-43.033388480799999</v>
          </cell>
          <cell r="J85">
            <v>-29.890126607399999</v>
          </cell>
          <cell r="K85">
            <v>-27.526531921099998</v>
          </cell>
          <cell r="L85">
            <v>-27.102404343300002</v>
          </cell>
          <cell r="M85">
            <v>-14.5555428218</v>
          </cell>
          <cell r="N85">
            <v>-19.6642754979</v>
          </cell>
          <cell r="O85">
            <v>-3.5912660944999999</v>
          </cell>
          <cell r="P85">
            <v>-2.262487757100871</v>
          </cell>
          <cell r="Q85">
            <v>11.627906976744185</v>
          </cell>
          <cell r="R85">
            <v>-5.5737913891456117</v>
          </cell>
          <cell r="S85">
            <v>0.94699999999999995</v>
          </cell>
          <cell r="T85">
            <v>0.8909999999999999</v>
          </cell>
          <cell r="U85">
            <v>-25.414997137950763</v>
          </cell>
          <cell r="V85">
            <v>0.36306088251723168</v>
          </cell>
          <cell r="X85" t="str">
            <v>Jan-Abr 20</v>
          </cell>
          <cell r="Y85">
            <v>-4.8907882241215503</v>
          </cell>
        </row>
        <row r="86">
          <cell r="A86">
            <v>43952</v>
          </cell>
          <cell r="B86">
            <v>-27</v>
          </cell>
          <cell r="C86">
            <v>-29.186880514849999</v>
          </cell>
          <cell r="D86">
            <v>-45.736874924699997</v>
          </cell>
          <cell r="E86">
            <v>-40.041159202899998</v>
          </cell>
          <cell r="F86">
            <v>-50.803121951199998</v>
          </cell>
          <cell r="G86">
            <v>-42.9999222135</v>
          </cell>
          <cell r="H86">
            <v>-43.436400524</v>
          </cell>
          <cell r="I86">
            <v>-35.117143437199999</v>
          </cell>
          <cell r="J86">
            <v>-15.373838816199999</v>
          </cell>
          <cell r="K86">
            <v>-21.427180580999998</v>
          </cell>
          <cell r="L86">
            <v>-2.9136754435999999</v>
          </cell>
          <cell r="M86">
            <v>-10.686677745700001</v>
          </cell>
          <cell r="N86">
            <v>-13.379029103900001</v>
          </cell>
          <cell r="O86">
            <v>-2.3105820769999998</v>
          </cell>
          <cell r="P86">
            <v>-2.398595943837762</v>
          </cell>
          <cell r="Q86">
            <v>4.1015624999999716</v>
          </cell>
          <cell r="R86">
            <v>-8.3881840440077582</v>
          </cell>
          <cell r="S86">
            <v>0.90300000000000002</v>
          </cell>
          <cell r="T86">
            <v>0.84499999999999997</v>
          </cell>
          <cell r="U86">
            <v>-22.624237140366176</v>
          </cell>
          <cell r="V86">
            <v>0.76095025983666176</v>
          </cell>
          <cell r="X86" t="str">
            <v>Jan-Mai 20</v>
          </cell>
          <cell r="Y86">
            <v>-7.3809523809523796</v>
          </cell>
        </row>
        <row r="87">
          <cell r="A87">
            <v>43983</v>
          </cell>
          <cell r="B87">
            <v>-23.3</v>
          </cell>
          <cell r="C87">
            <v>-22.408549487099997</v>
          </cell>
          <cell r="D87">
            <v>-35.123040173600003</v>
          </cell>
          <cell r="E87">
            <v>-36.861749194300003</v>
          </cell>
          <cell r="F87">
            <v>-26.5312811107</v>
          </cell>
          <cell r="G87">
            <v>-36.052954135599997</v>
          </cell>
          <cell r="H87">
            <v>-40.609836196400003</v>
          </cell>
          <cell r="I87">
            <v>-21.799261259800002</v>
          </cell>
          <cell r="J87">
            <v>-8.7641448386</v>
          </cell>
          <cell r="K87">
            <v>-16.860391891900001</v>
          </cell>
          <cell r="L87">
            <v>-1.2369753118</v>
          </cell>
          <cell r="M87">
            <v>-7.0154811071000003</v>
          </cell>
          <cell r="N87">
            <v>-9.2744884294999999</v>
          </cell>
          <cell r="O87">
            <v>-2.5151577139999999</v>
          </cell>
          <cell r="P87">
            <v>-1.5916414412654944</v>
          </cell>
          <cell r="Q87">
            <v>27.146171693735496</v>
          </cell>
          <cell r="R87">
            <v>-8.2042455536431476</v>
          </cell>
          <cell r="S87">
            <v>0.93200000000000005</v>
          </cell>
          <cell r="T87">
            <v>0.89999999999999991</v>
          </cell>
          <cell r="U87">
            <v>8.6483390607101853</v>
          </cell>
          <cell r="V87">
            <v>1.1863935489850803</v>
          </cell>
          <cell r="X87" t="str">
            <v>Jan-Jun 20</v>
          </cell>
          <cell r="Y87">
            <v>-4.6688382193268154</v>
          </cell>
        </row>
        <row r="88">
          <cell r="A88">
            <v>44013</v>
          </cell>
          <cell r="B88">
            <v>-18.5</v>
          </cell>
          <cell r="C88">
            <v>-17.920122823949999</v>
          </cell>
          <cell r="D88">
            <v>-21.201002852799999</v>
          </cell>
          <cell r="E88">
            <v>-23.836835881100001</v>
          </cell>
          <cell r="F88">
            <v>-13.6845775704</v>
          </cell>
          <cell r="G88">
            <v>-32.103943853399997</v>
          </cell>
          <cell r="H88">
            <v>-33.507961400600003</v>
          </cell>
          <cell r="I88">
            <v>-27.4967483247</v>
          </cell>
          <cell r="J88">
            <v>-3.7363017945000001</v>
          </cell>
          <cell r="K88">
            <v>-8.4277074224999993</v>
          </cell>
          <cell r="L88">
            <v>4.8602062332999996</v>
          </cell>
          <cell r="M88">
            <v>-5.9884890391000001</v>
          </cell>
          <cell r="N88">
            <v>-11.749983514</v>
          </cell>
          <cell r="O88">
            <v>-0.1406508558</v>
          </cell>
          <cell r="P88">
            <v>-0.96500633590019902</v>
          </cell>
          <cell r="Q88">
            <v>10.707456978967485</v>
          </cell>
          <cell r="R88">
            <v>-4.914769991332534</v>
          </cell>
          <cell r="S88">
            <v>0.95</v>
          </cell>
          <cell r="T88">
            <v>0.96900000000000008</v>
          </cell>
          <cell r="U88">
            <v>2.8818443804034644</v>
          </cell>
          <cell r="V88">
            <v>2.1268759782708742</v>
          </cell>
          <cell r="X88" t="str">
            <v>Jan-Jul 20</v>
          </cell>
          <cell r="Y88">
            <v>-2.4930380586129104</v>
          </cell>
        </row>
        <row r="89">
          <cell r="A89">
            <v>44044</v>
          </cell>
          <cell r="B89">
            <v>-15.7</v>
          </cell>
          <cell r="C89">
            <v>-13.361991192600001</v>
          </cell>
          <cell r="D89">
            <v>-18.137901708200001</v>
          </cell>
          <cell r="E89">
            <v>-17.981218806699999</v>
          </cell>
          <cell r="F89">
            <v>-19.1012327758</v>
          </cell>
          <cell r="G89">
            <v>-25.048230038700002</v>
          </cell>
          <cell r="H89">
            <v>-29.0795801306</v>
          </cell>
          <cell r="I89">
            <v>-22.918767864900001</v>
          </cell>
          <cell r="J89">
            <v>-1.6757523464999999</v>
          </cell>
          <cell r="K89">
            <v>-5.5678334545999997</v>
          </cell>
          <cell r="L89">
            <v>2.7960206653999999</v>
          </cell>
          <cell r="M89">
            <v>-5.3894364388999998</v>
          </cell>
          <cell r="N89">
            <v>-9.5269897556000007</v>
          </cell>
          <cell r="O89">
            <v>-1.7730680752000001</v>
          </cell>
          <cell r="P89">
            <v>-0.65525672371637711</v>
          </cell>
          <cell r="Q89">
            <v>12.949640287769768</v>
          </cell>
          <cell r="R89">
            <v>-3.1646987296406479</v>
          </cell>
          <cell r="S89">
            <v>0.96699999999999997</v>
          </cell>
          <cell r="T89">
            <v>1.0030000000000001</v>
          </cell>
          <cell r="U89" t="str">
            <v/>
          </cell>
          <cell r="V89">
            <v>2.5451180009254983</v>
          </cell>
          <cell r="X89" t="str">
            <v>Jan-Ago 20</v>
          </cell>
          <cell r="Y89" t="str">
            <v/>
          </cell>
        </row>
        <row r="90">
          <cell r="A90">
            <v>44075</v>
          </cell>
          <cell r="B90">
            <v>-14.2</v>
          </cell>
          <cell r="C90">
            <v>-11.983930925149998</v>
          </cell>
          <cell r="D90">
            <v>-12.2675553719</v>
          </cell>
          <cell r="E90">
            <v>-21.757077570500002</v>
          </cell>
          <cell r="F90">
            <v>-0.13212595620000001</v>
          </cell>
          <cell r="G90">
            <v>-24.732191472499998</v>
          </cell>
          <cell r="H90">
            <v>-29.2975053686</v>
          </cell>
          <cell r="I90">
            <v>-21.8246450623</v>
          </cell>
          <cell r="J90">
            <v>0.7643296222</v>
          </cell>
          <cell r="K90">
            <v>-5.5881811209999999</v>
          </cell>
          <cell r="L90">
            <v>12.3795565302</v>
          </cell>
          <cell r="M90">
            <v>-4.1968655509000001</v>
          </cell>
          <cell r="N90">
            <v>-6.5069019353000002</v>
          </cell>
          <cell r="O90">
            <v>-1.4210636423</v>
          </cell>
          <cell r="P90" t="str">
            <v/>
          </cell>
          <cell r="Q90">
            <v>11.688311688311686</v>
          </cell>
          <cell r="R90" t="str">
            <v/>
          </cell>
          <cell r="S90">
            <v>0.96599999999999997</v>
          </cell>
          <cell r="T90">
            <v>0.96599999999999997</v>
          </cell>
          <cell r="U90" t="str">
            <v/>
          </cell>
          <cell r="V90" t="str">
            <v/>
          </cell>
          <cell r="X90" t="str">
            <v>Jan-Set 20</v>
          </cell>
          <cell r="Y90" t="str">
            <v/>
          </cell>
        </row>
        <row r="91">
          <cell r="A91">
            <v>44105</v>
          </cell>
          <cell r="B91">
            <v>-12.3</v>
          </cell>
          <cell r="C91">
            <v>-10.6536601947</v>
          </cell>
          <cell r="D91">
            <v>-8.0570155749999994</v>
          </cell>
          <cell r="E91">
            <v>-12.973516979699999</v>
          </cell>
          <cell r="F91">
            <v>1.4579554262000001</v>
          </cell>
          <cell r="G91">
            <v>-23.278836527500001</v>
          </cell>
          <cell r="H91">
            <v>-21.5093594983</v>
          </cell>
          <cell r="I91">
            <v>-26.543352369699999</v>
          </cell>
          <cell r="J91">
            <v>1.9715161380999999</v>
          </cell>
          <cell r="K91">
            <v>-2.4423539085999999</v>
          </cell>
          <cell r="L91">
            <v>13.0765144362</v>
          </cell>
          <cell r="M91">
            <v>-3.1304272384999998</v>
          </cell>
          <cell r="N91">
            <v>-6.3079313673000001</v>
          </cell>
          <cell r="O91">
            <v>1.8503949007</v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X91" t="str">
            <v>Jan-Out 20</v>
          </cell>
          <cell r="Y91" t="str">
            <v/>
          </cell>
        </row>
      </sheetData>
      <sheetData sheetId="25">
        <row r="5">
          <cell r="L5">
            <v>44124</v>
          </cell>
        </row>
        <row r="12">
          <cell r="A12">
            <v>2001</v>
          </cell>
          <cell r="B12">
            <v>35620</v>
          </cell>
          <cell r="C12">
            <v>5.4002071312324347</v>
          </cell>
          <cell r="D12">
            <v>24926</v>
          </cell>
          <cell r="E12">
            <v>3.4188034188034351</v>
          </cell>
          <cell r="F12">
            <v>10694</v>
          </cell>
          <cell r="G12">
            <v>10.327040132054051</v>
          </cell>
          <cell r="H12">
            <v>1498286</v>
          </cell>
          <cell r="I12">
            <v>-0.8</v>
          </cell>
          <cell r="J12">
            <v>42.06305446378439</v>
          </cell>
          <cell r="K12" t="str">
            <v/>
          </cell>
          <cell r="L12">
            <v>6124.7599999999993</v>
          </cell>
          <cell r="M12">
            <v>7.0762237762237703</v>
          </cell>
        </row>
        <row r="13">
          <cell r="A13">
            <v>2002</v>
          </cell>
          <cell r="B13">
            <v>34208.97</v>
          </cell>
          <cell r="C13">
            <v>-3.9613419427288079</v>
          </cell>
          <cell r="D13">
            <v>23562.7</v>
          </cell>
          <cell r="E13">
            <v>-5.4693893926020962</v>
          </cell>
          <cell r="F13">
            <v>10646.27</v>
          </cell>
          <cell r="G13">
            <v>-0.44632504207966406</v>
          </cell>
          <cell r="H13">
            <v>1466066</v>
          </cell>
          <cell r="I13">
            <v>-2.1504572558243211</v>
          </cell>
          <cell r="J13">
            <v>42.85618654990197</v>
          </cell>
          <cell r="K13">
            <v>1.8855789153411422</v>
          </cell>
          <cell r="L13">
            <v>6093.8300000000008</v>
          </cell>
          <cell r="M13">
            <v>-0.50499937956750784</v>
          </cell>
        </row>
        <row r="14">
          <cell r="A14">
            <v>2003</v>
          </cell>
          <cell r="B14">
            <v>33875.47</v>
          </cell>
          <cell r="C14">
            <v>-0.97489050386492693</v>
          </cell>
          <cell r="D14">
            <v>23214.7</v>
          </cell>
          <cell r="E14">
            <v>-1.4769105408123835</v>
          </cell>
          <cell r="F14">
            <v>10660.77</v>
          </cell>
          <cell r="G14">
            <v>0.1361979359907366</v>
          </cell>
          <cell r="H14">
            <v>1479130.3570000001</v>
          </cell>
          <cell r="I14">
            <v>0.89111656637558667</v>
          </cell>
          <cell r="J14">
            <v>43.663758967772253</v>
          </cell>
          <cell r="K14">
            <v>1.8843776893913429</v>
          </cell>
          <cell r="L14">
            <v>5848.91</v>
          </cell>
          <cell r="M14">
            <v>-4.0191472358106637</v>
          </cell>
        </row>
        <row r="15">
          <cell r="A15">
            <v>2004</v>
          </cell>
          <cell r="B15">
            <v>34141</v>
          </cell>
          <cell r="C15">
            <v>0.7838415230843907</v>
          </cell>
          <cell r="D15">
            <v>23002</v>
          </cell>
          <cell r="E15">
            <v>-0.91622980266814125</v>
          </cell>
          <cell r="F15">
            <v>11139</v>
          </cell>
          <cell r="G15">
            <v>4.4858861039118096</v>
          </cell>
          <cell r="H15">
            <v>1560947.419</v>
          </cell>
          <cell r="I15">
            <v>5.5314301145128866</v>
          </cell>
          <cell r="J15">
            <v>45.720612137898712</v>
          </cell>
          <cell r="K15">
            <v>4.7106644474759918</v>
          </cell>
          <cell r="L15">
            <v>6195.49</v>
          </cell>
          <cell r="M15">
            <v>5.9255485210064904</v>
          </cell>
        </row>
        <row r="16">
          <cell r="A16">
            <v>2005</v>
          </cell>
          <cell r="B16">
            <v>35521</v>
          </cell>
          <cell r="C16">
            <v>4.0420608652353565</v>
          </cell>
          <cell r="D16">
            <v>23873</v>
          </cell>
          <cell r="E16">
            <v>3.7866272498043685</v>
          </cell>
          <cell r="F16">
            <v>11648</v>
          </cell>
          <cell r="G16">
            <v>4.5695304784989759</v>
          </cell>
          <cell r="H16">
            <v>1589227.078</v>
          </cell>
          <cell r="I16">
            <v>1.8116983734222742</v>
          </cell>
          <cell r="J16">
            <v>44.740493736099772</v>
          </cell>
          <cell r="K16">
            <v>-2.143712334477911</v>
          </cell>
          <cell r="L16">
            <v>6198.5999999999995</v>
          </cell>
          <cell r="M16">
            <v>5.0197805177631949E-2</v>
          </cell>
        </row>
        <row r="17">
          <cell r="A17">
            <v>2006</v>
          </cell>
          <cell r="B17">
            <v>37566</v>
          </cell>
          <cell r="C17">
            <v>5.7571577376763088</v>
          </cell>
          <cell r="D17">
            <v>25216</v>
          </cell>
          <cell r="E17">
            <v>5.6256021446822899</v>
          </cell>
          <cell r="F17">
            <v>12350</v>
          </cell>
          <cell r="G17">
            <v>6.0267857142857224</v>
          </cell>
          <cell r="H17">
            <v>1741456</v>
          </cell>
          <cell r="I17">
            <v>9.5788024321594065</v>
          </cell>
          <cell r="J17">
            <v>46.357237927913538</v>
          </cell>
          <cell r="K17">
            <v>3.6136038224121307</v>
          </cell>
          <cell r="L17">
            <v>6671.93</v>
          </cell>
          <cell r="M17">
            <v>7.6360791146387896</v>
          </cell>
        </row>
        <row r="18">
          <cell r="A18">
            <v>2007</v>
          </cell>
          <cell r="B18">
            <v>39736.53</v>
          </cell>
          <cell r="C18">
            <v>5.7779108768567227</v>
          </cell>
          <cell r="D18">
            <v>26768.53</v>
          </cell>
          <cell r="E18">
            <v>6.1569241751269033</v>
          </cell>
          <cell r="F18">
            <v>12968</v>
          </cell>
          <cell r="G18">
            <v>5.0040485829959493</v>
          </cell>
          <cell r="H18">
            <v>1943591</v>
          </cell>
          <cell r="I18">
            <v>11.60724129693773</v>
          </cell>
          <cell r="J18">
            <v>48.91194575872629</v>
          </cell>
          <cell r="K18">
            <v>5.5109146812961001</v>
          </cell>
          <cell r="L18">
            <v>7402.11</v>
          </cell>
          <cell r="M18">
            <v>10.944059664894553</v>
          </cell>
        </row>
        <row r="19">
          <cell r="A19">
            <v>2008</v>
          </cell>
          <cell r="B19">
            <v>39228.244999999995</v>
          </cell>
          <cell r="C19">
            <v>-1.2791378613079729</v>
          </cell>
          <cell r="D19">
            <v>26204.244999999999</v>
          </cell>
          <cell r="E19">
            <v>-2.1080163908888494</v>
          </cell>
          <cell r="F19">
            <v>13024</v>
          </cell>
          <cell r="G19">
            <v>0.43183220234423914</v>
          </cell>
          <cell r="H19">
            <v>1964601</v>
          </cell>
          <cell r="I19">
            <v>1.0809887471180843</v>
          </cell>
          <cell r="J19">
            <v>50.081287093011689</v>
          </cell>
          <cell r="K19">
            <v>2.3907070474226089</v>
          </cell>
          <cell r="L19">
            <v>7440.1100000000006</v>
          </cell>
          <cell r="M19">
            <v>0.51336713450625382</v>
          </cell>
        </row>
        <row r="20">
          <cell r="A20">
            <v>2009</v>
          </cell>
          <cell r="B20">
            <v>36457.069000000003</v>
          </cell>
          <cell r="C20">
            <v>-7.0642364959227422</v>
          </cell>
          <cell r="D20">
            <v>23214.377</v>
          </cell>
          <cell r="E20">
            <v>-11.409861264844679</v>
          </cell>
          <cell r="F20">
            <v>13242.691999999999</v>
          </cell>
          <cell r="G20">
            <v>1.6791461916461685</v>
          </cell>
          <cell r="H20">
            <v>1763953</v>
          </cell>
          <cell r="I20">
            <v>-10.213167966421679</v>
          </cell>
          <cell r="J20">
            <v>48.384388772449036</v>
          </cell>
          <cell r="K20">
            <v>-3.3882881592303136</v>
          </cell>
          <cell r="L20">
            <v>6907.8400000000011</v>
          </cell>
          <cell r="M20">
            <v>-7.1540608942609651</v>
          </cell>
        </row>
        <row r="21">
          <cell r="A21">
            <v>2010</v>
          </cell>
          <cell r="B21">
            <v>37391.290999999997</v>
          </cell>
          <cell r="C21">
            <v>2.5625263511995371</v>
          </cell>
          <cell r="D21">
            <v>23608.206999999999</v>
          </cell>
          <cell r="E21">
            <v>1.6964917904107324</v>
          </cell>
          <cell r="F21">
            <v>13783.084000000001</v>
          </cell>
          <cell r="G21">
            <v>4.0806808766676852</v>
          </cell>
          <cell r="H21">
            <v>1807538</v>
          </cell>
          <cell r="I21">
            <v>2.4708708225219027</v>
          </cell>
          <cell r="J21">
            <v>48.34114981480581</v>
          </cell>
          <cell r="K21">
            <v>-8.9365513836654031E-2</v>
          </cell>
          <cell r="L21">
            <v>7601.2800000000007</v>
          </cell>
          <cell r="M21">
            <v>10.038449066567836</v>
          </cell>
        </row>
        <row r="22">
          <cell r="A22">
            <v>2011</v>
          </cell>
          <cell r="B22">
            <v>39440.315000000002</v>
          </cell>
          <cell r="C22">
            <v>5.4799498631914219</v>
          </cell>
          <cell r="D22">
            <v>26003.759999999998</v>
          </cell>
          <cell r="E22">
            <v>10.147119601247141</v>
          </cell>
          <cell r="F22">
            <v>13436.555000000006</v>
          </cell>
          <cell r="G22">
            <v>-2.5141615621002984</v>
          </cell>
          <cell r="H22">
            <v>1906007</v>
          </cell>
          <cell r="I22">
            <v>5.4476863003710037</v>
          </cell>
          <cell r="J22">
            <v>48.326363519155457</v>
          </cell>
          <cell r="K22">
            <v>-3.0587389226369055E-2</v>
          </cell>
          <cell r="L22">
            <v>8145.56</v>
          </cell>
          <cell r="M22">
            <v>7.1603729898122452</v>
          </cell>
        </row>
        <row r="23">
          <cell r="A23">
            <v>2012</v>
          </cell>
          <cell r="B23">
            <v>39681.040000000001</v>
          </cell>
          <cell r="C23">
            <v>0.61035263029718578</v>
          </cell>
          <cell r="D23">
            <v>27256.58</v>
          </cell>
          <cell r="E23">
            <v>4.8178417275040317</v>
          </cell>
          <cell r="F23">
            <v>12424.46</v>
          </cell>
          <cell r="G23">
            <v>-7.5323994878151836</v>
          </cell>
          <cell r="H23">
            <v>1856449.9379999998</v>
          </cell>
          <cell r="I23">
            <v>-2.6000461698199473</v>
          </cell>
          <cell r="J23">
            <v>46.784306510111627</v>
          </cell>
          <cell r="K23">
            <v>-3.1909229181554082</v>
          </cell>
          <cell r="L23">
            <v>8605.5300000000007</v>
          </cell>
          <cell r="M23">
            <v>5.6468800180711867</v>
          </cell>
        </row>
        <row r="24">
          <cell r="A24">
            <v>2013</v>
          </cell>
          <cell r="B24">
            <v>43503.713999999993</v>
          </cell>
          <cell r="C24">
            <v>9.6335025493283268</v>
          </cell>
          <cell r="D24">
            <v>30355.812999999998</v>
          </cell>
          <cell r="E24">
            <v>11.370586478567731</v>
          </cell>
          <cell r="F24">
            <v>13147.901</v>
          </cell>
          <cell r="G24">
            <v>5.8227158363421978</v>
          </cell>
          <cell r="H24">
            <v>2023939.6229999999</v>
          </cell>
          <cell r="I24">
            <v>9.0220415628573676</v>
          </cell>
          <cell r="J24">
            <v>46.523375521455485</v>
          </cell>
          <cell r="K24">
            <v>-0.55773187233147326</v>
          </cell>
          <cell r="L24">
            <v>9156.99</v>
          </cell>
          <cell r="M24">
            <v>6.408204956580235</v>
          </cell>
        </row>
        <row r="25">
          <cell r="A25">
            <v>2014</v>
          </cell>
          <cell r="B25">
            <v>48670.775999999998</v>
          </cell>
          <cell r="C25">
            <v>11.877289373500417</v>
          </cell>
          <cell r="D25">
            <v>33734.328999999998</v>
          </cell>
          <cell r="E25">
            <v>11.129716736626349</v>
          </cell>
          <cell r="F25">
            <v>14936.447</v>
          </cell>
          <cell r="G25">
            <v>13.603281618868294</v>
          </cell>
          <cell r="H25">
            <v>2285896.466</v>
          </cell>
          <cell r="I25">
            <v>12.942917862920851</v>
          </cell>
          <cell r="J25">
            <v>46.966509553905617</v>
          </cell>
          <cell r="K25">
            <v>0.9524975939154956</v>
          </cell>
          <cell r="L25">
            <v>10284.19</v>
          </cell>
          <cell r="M25">
            <v>12.309721862751857</v>
          </cell>
        </row>
        <row r="26">
          <cell r="A26">
            <v>2015</v>
          </cell>
          <cell r="B26">
            <v>52956.189000000006</v>
          </cell>
          <cell r="C26">
            <v>8.8048996794298375</v>
          </cell>
          <cell r="D26">
            <v>36805.942999999999</v>
          </cell>
          <cell r="E26">
            <v>9.1053063483195444</v>
          </cell>
          <cell r="F26">
            <v>16150.245999999999</v>
          </cell>
          <cell r="G26">
            <v>8.1264239079079488</v>
          </cell>
          <cell r="H26">
            <v>2627740.9539999999</v>
          </cell>
          <cell r="I26">
            <v>14.954504418049169</v>
          </cell>
          <cell r="J26">
            <v>49.621035871746727</v>
          </cell>
          <cell r="K26">
            <v>5.651955708555235</v>
          </cell>
          <cell r="L26">
            <v>11605.22</v>
          </cell>
          <cell r="M26">
            <v>12.845250817030788</v>
          </cell>
        </row>
        <row r="27">
          <cell r="A27">
            <v>2016</v>
          </cell>
          <cell r="B27">
            <v>58887.406000000003</v>
          </cell>
          <cell r="C27">
            <v>11.200233838579265</v>
          </cell>
          <cell r="D27">
            <v>41560.536</v>
          </cell>
          <cell r="E27">
            <v>12.918003486556515</v>
          </cell>
          <cell r="F27">
            <v>17326.87</v>
          </cell>
          <cell r="G27">
            <v>7.2854865492451211</v>
          </cell>
          <cell r="H27">
            <v>3103754.9240000001</v>
          </cell>
          <cell r="I27">
            <v>18.114950382586301</v>
          </cell>
          <cell r="J27">
            <v>52.706599506183039</v>
          </cell>
          <cell r="K27">
            <v>6.2182571972327025</v>
          </cell>
          <cell r="L27">
            <v>12811.4</v>
          </cell>
          <cell r="M27">
            <v>10.393426406392976</v>
          </cell>
        </row>
        <row r="28">
          <cell r="A28">
            <v>2017</v>
          </cell>
          <cell r="B28">
            <v>64965.740999999995</v>
          </cell>
          <cell r="C28">
            <v>10.321960862055974</v>
          </cell>
          <cell r="D28">
            <v>46416.85</v>
          </cell>
          <cell r="E28">
            <v>11.684916671912021</v>
          </cell>
          <cell r="F28">
            <v>18548.891</v>
          </cell>
          <cell r="G28">
            <v>7.0527510161962397</v>
          </cell>
          <cell r="H28">
            <v>3681207.0730000003</v>
          </cell>
          <cell r="I28">
            <v>18.604953133857677</v>
          </cell>
          <cell r="J28">
            <v>56.663820289527685</v>
          </cell>
          <cell r="K28">
            <v>7.5080176304684869</v>
          </cell>
          <cell r="L28">
            <v>15550.38</v>
          </cell>
          <cell r="M28">
            <v>21.379240364050773</v>
          </cell>
        </row>
        <row r="29">
          <cell r="A29">
            <v>2018</v>
          </cell>
          <cell r="B29">
            <v>67076.459000000003</v>
          </cell>
          <cell r="C29">
            <v>3.2489708691231698</v>
          </cell>
          <cell r="D29">
            <v>47249.425000000003</v>
          </cell>
          <cell r="E29">
            <v>1.7936912996034948</v>
          </cell>
          <cell r="F29">
            <v>19827.034</v>
          </cell>
          <cell r="G29">
            <v>6.8906707144917618</v>
          </cell>
          <cell r="H29">
            <v>3986552.8460000004</v>
          </cell>
          <cell r="I29">
            <v>8.2947187415664132</v>
          </cell>
          <cell r="J29">
            <v>59.432965088392642</v>
          </cell>
          <cell r="K29">
            <v>4.8869715891300984</v>
          </cell>
          <cell r="L29">
            <v>17053.539999999997</v>
          </cell>
          <cell r="M29">
            <v>9.6663875738084641</v>
          </cell>
        </row>
        <row r="30">
          <cell r="A30">
            <v>2019</v>
          </cell>
          <cell r="B30">
            <v>70158.964000000007</v>
          </cell>
          <cell r="C30">
            <v>4.5955094320050591</v>
          </cell>
          <cell r="D30">
            <v>49051.832000000002</v>
          </cell>
          <cell r="E30">
            <v>3.8146644112600399</v>
          </cell>
          <cell r="F30">
            <v>21107.132000000001</v>
          </cell>
          <cell r="G30">
            <v>6.4563262462756796</v>
          </cell>
          <cell r="H30">
            <v>4295814.4049999993</v>
          </cell>
          <cell r="I30">
            <v>7.7576184474841057</v>
          </cell>
          <cell r="J30">
            <v>61.22972974629441</v>
          </cell>
          <cell r="K30">
            <v>3.0231785596251228</v>
          </cell>
          <cell r="L30">
            <v>18430.72</v>
          </cell>
          <cell r="M30">
            <v>8.0756253540320984</v>
          </cell>
        </row>
        <row r="32">
          <cell r="A32" t="str">
            <v>2º Trim 15</v>
          </cell>
          <cell r="B32">
            <v>14642.028</v>
          </cell>
          <cell r="C32">
            <v>7.6506593535135181</v>
          </cell>
          <cell r="D32">
            <v>10648.477999999999</v>
          </cell>
          <cell r="E32">
            <v>8.417086898075695</v>
          </cell>
          <cell r="F32">
            <v>3993.55</v>
          </cell>
          <cell r="G32">
            <v>5.6590305260422866</v>
          </cell>
          <cell r="H32">
            <v>707934.79299999983</v>
          </cell>
          <cell r="I32">
            <v>13.100713125099546</v>
          </cell>
          <cell r="J32">
            <v>48.349504112408461</v>
          </cell>
          <cell r="K32">
            <v>5.0627221461678573</v>
          </cell>
          <cell r="L32">
            <v>2752.0299999999997</v>
          </cell>
          <cell r="M32">
            <v>14.804246709634342</v>
          </cell>
        </row>
        <row r="33">
          <cell r="A33" t="str">
            <v>3º Trim 15</v>
          </cell>
          <cell r="B33">
            <v>20580.422999999999</v>
          </cell>
          <cell r="C33">
            <v>7.3665391702177061</v>
          </cell>
          <cell r="D33">
            <v>13869.891</v>
          </cell>
          <cell r="E33">
            <v>7.85062283640967</v>
          </cell>
          <cell r="F33">
            <v>6710.5319999999992</v>
          </cell>
          <cell r="G33">
            <v>6.3796408996816325</v>
          </cell>
          <cell r="H33">
            <v>1076916.29</v>
          </cell>
          <cell r="I33">
            <v>15.549862468558857</v>
          </cell>
          <cell r="J33">
            <v>52.327218444441115</v>
          </cell>
          <cell r="K33">
            <v>7.6218562706649635</v>
          </cell>
          <cell r="L33">
            <v>4746.58</v>
          </cell>
          <cell r="M33">
            <v>11.737869471463952</v>
          </cell>
        </row>
        <row r="34">
          <cell r="A34" t="str">
            <v>4º Trim 15</v>
          </cell>
          <cell r="B34">
            <v>9960.1759999999995</v>
          </cell>
          <cell r="C34">
            <v>9.008805698301785</v>
          </cell>
          <cell r="D34">
            <v>7022.3019999999997</v>
          </cell>
          <cell r="E34">
            <v>9.5097706990218995</v>
          </cell>
          <cell r="F34">
            <v>2937.8739999999998</v>
          </cell>
          <cell r="G34">
            <v>7.8297362242337556</v>
          </cell>
          <cell r="H34">
            <v>494559.25</v>
          </cell>
          <cell r="I34">
            <v>14.431283122427033</v>
          </cell>
          <cell r="J34">
            <v>49.653665758516716</v>
          </cell>
          <cell r="K34">
            <v>4.9743480715977313</v>
          </cell>
          <cell r="L34">
            <v>2228.62</v>
          </cell>
          <cell r="M34">
            <v>6.66570943116281</v>
          </cell>
        </row>
        <row r="35">
          <cell r="A35" t="str">
            <v>1º Trim 16</v>
          </cell>
          <cell r="B35">
            <v>9094.0689999999995</v>
          </cell>
          <cell r="C35">
            <v>16.987154666033405</v>
          </cell>
          <cell r="D35">
            <v>6206.7359999999999</v>
          </cell>
          <cell r="E35">
            <v>17.880633707052525</v>
          </cell>
          <cell r="F35">
            <v>2887.3330000000001</v>
          </cell>
          <cell r="G35">
            <v>15.11160990156641</v>
          </cell>
          <cell r="H35">
            <v>420812.712</v>
          </cell>
          <cell r="I35">
            <v>20.808417816359608</v>
          </cell>
          <cell r="J35">
            <v>46.273314178724618</v>
          </cell>
          <cell r="K35">
            <v>3.2663954955010723</v>
          </cell>
          <cell r="L35">
            <v>1989.4299999999998</v>
          </cell>
          <cell r="M35">
            <v>5.9340039084340219</v>
          </cell>
        </row>
        <row r="36">
          <cell r="A36" t="str">
            <v>2º Trim 16</v>
          </cell>
          <cell r="B36">
            <v>16018.138999999999</v>
          </cell>
          <cell r="C36">
            <v>9.3983633961087776</v>
          </cell>
          <cell r="D36">
            <v>11769.508999999998</v>
          </cell>
          <cell r="E36">
            <v>10.527617186230742</v>
          </cell>
          <cell r="F36">
            <v>4248.6299999999992</v>
          </cell>
          <cell r="G36">
            <v>6.3872995204767449</v>
          </cell>
          <cell r="H36">
            <v>819088.45699999994</v>
          </cell>
          <cell r="I36">
            <v>15.701116133728462</v>
          </cell>
          <cell r="J36">
            <v>51.135057387128427</v>
          </cell>
          <cell r="K36">
            <v>5.7612861307611212</v>
          </cell>
          <cell r="L36">
            <v>2935.84</v>
          </cell>
          <cell r="M36">
            <v>6.6790696322351266</v>
          </cell>
        </row>
        <row r="37">
          <cell r="A37" t="str">
            <v>3º Trim 16</v>
          </cell>
          <cell r="B37">
            <v>22336.519999999997</v>
          </cell>
          <cell r="C37">
            <v>8.5328518271951879</v>
          </cell>
          <cell r="D37">
            <v>15372.935999999998</v>
          </cell>
          <cell r="E37">
            <v>10.836747022741548</v>
          </cell>
          <cell r="F37">
            <v>6963.5840000000007</v>
          </cell>
          <cell r="G37">
            <v>3.7709677861606394</v>
          </cell>
          <cell r="H37">
            <v>1264117.6480000003</v>
          </cell>
          <cell r="I37">
            <v>17.383092793591246</v>
          </cell>
          <cell r="J37">
            <v>56.594207513077258</v>
          </cell>
          <cell r="K37">
            <v>8.1544351018135046</v>
          </cell>
          <cell r="L37">
            <v>5334.76</v>
          </cell>
          <cell r="M37">
            <v>12.391658836467528</v>
          </cell>
        </row>
        <row r="38">
          <cell r="A38" t="str">
            <v>4º Trim 16</v>
          </cell>
          <cell r="B38">
            <v>11438.678000000002</v>
          </cell>
          <cell r="C38">
            <v>14.84413528435644</v>
          </cell>
          <cell r="D38">
            <v>8211.3550000000032</v>
          </cell>
          <cell r="E38">
            <v>16.932524405814547</v>
          </cell>
          <cell r="F38">
            <v>3227.3229999999985</v>
          </cell>
          <cell r="G38">
            <v>9.8523285886324317</v>
          </cell>
          <cell r="H38">
            <v>599736.10699999984</v>
          </cell>
          <cell r="I38">
            <v>21.266785931109311</v>
          </cell>
          <cell r="J38">
            <v>52.430543721923087</v>
          </cell>
          <cell r="K38">
            <v>5.592493365769414</v>
          </cell>
          <cell r="L38">
            <v>2551.37</v>
          </cell>
          <cell r="M38">
            <v>14.482056160314457</v>
          </cell>
        </row>
        <row r="39">
          <cell r="A39" t="str">
            <v>1º Trim 17</v>
          </cell>
          <cell r="B39">
            <v>9754.648000000001</v>
          </cell>
          <cell r="C39">
            <v>7.2638441604083113</v>
          </cell>
          <cell r="D39">
            <v>6891.3770000000004</v>
          </cell>
          <cell r="E39">
            <v>11.030612547400139</v>
          </cell>
          <cell r="F39">
            <v>2863.2710000000002</v>
          </cell>
          <cell r="G39">
            <v>-0.8333642153503007</v>
          </cell>
          <cell r="H39">
            <v>480039.38200000004</v>
          </cell>
          <cell r="I39">
            <v>14.074353818474947</v>
          </cell>
          <cell r="J39">
            <v>49.211348477156733</v>
          </cell>
          <cell r="K39">
            <v>6.3493059673321426</v>
          </cell>
          <cell r="L39">
            <v>2293.62</v>
          </cell>
          <cell r="M39">
            <v>15.290309284568963</v>
          </cell>
        </row>
        <row r="40">
          <cell r="A40" t="str">
            <v>2º Trim 17</v>
          </cell>
          <cell r="B40">
            <v>18424.531999999999</v>
          </cell>
          <cell r="C40">
            <v>15.022924947773262</v>
          </cell>
          <cell r="D40">
            <v>13662.307000000001</v>
          </cell>
          <cell r="E40">
            <v>16.082217193597458</v>
          </cell>
          <cell r="F40">
            <v>4762.2250000000004</v>
          </cell>
          <cell r="G40">
            <v>12.088484993986313</v>
          </cell>
          <cell r="H40">
            <v>1009216.0419999999</v>
          </cell>
          <cell r="I40">
            <v>23.212094295207478</v>
          </cell>
          <cell r="J40">
            <v>54.775667680459939</v>
          </cell>
          <cell r="K40">
            <v>7.1195975507948077</v>
          </cell>
          <cell r="L40">
            <v>3746.5599999999995</v>
          </cell>
          <cell r="M40">
            <v>27.614583901030002</v>
          </cell>
        </row>
        <row r="41">
          <cell r="A41" t="str">
            <v>3º Trim 17</v>
          </cell>
          <cell r="B41">
            <v>24058.004999999997</v>
          </cell>
          <cell r="C41">
            <v>7.7070420996645908</v>
          </cell>
          <cell r="D41">
            <v>16734.227999999996</v>
          </cell>
          <cell r="E41">
            <v>8.8551204532432877</v>
          </cell>
          <cell r="F41">
            <v>7323.7769999999991</v>
          </cell>
          <cell r="G41">
            <v>5.1725232294174788</v>
          </cell>
          <cell r="H41">
            <v>1474838.9910000002</v>
          </cell>
          <cell r="I41">
            <v>16.669440801921269</v>
          </cell>
          <cell r="J41">
            <v>61.30346182071208</v>
          </cell>
          <cell r="K41">
            <v>8.3210888791872293</v>
          </cell>
          <cell r="L41">
            <v>6415.3799999999992</v>
          </cell>
          <cell r="M41">
            <v>20.256206464770642</v>
          </cell>
        </row>
        <row r="42">
          <cell r="A42" t="str">
            <v>4º Trim 17</v>
          </cell>
          <cell r="B42">
            <v>12728.556000000002</v>
          </cell>
          <cell r="C42">
            <v>11.27646044411776</v>
          </cell>
          <cell r="D42">
            <v>9128.9380000000019</v>
          </cell>
          <cell r="E42">
            <v>11.174562541748571</v>
          </cell>
          <cell r="F42">
            <v>3599.6180000000004</v>
          </cell>
          <cell r="G42">
            <v>11.535721711152007</v>
          </cell>
          <cell r="H42">
            <v>717112.65800000029</v>
          </cell>
          <cell r="I42">
            <v>19.571366410993903</v>
          </cell>
          <cell r="J42">
            <v>56.338885416381885</v>
          </cell>
          <cell r="K42">
            <v>7.4543222652573462</v>
          </cell>
          <cell r="L42">
            <v>3094.8199999999997</v>
          </cell>
          <cell r="M42">
            <v>21.300321004009604</v>
          </cell>
        </row>
        <row r="43">
          <cell r="A43" t="str">
            <v>1º Trim 18</v>
          </cell>
          <cell r="B43">
            <v>10747.527999999998</v>
          </cell>
          <cell r="C43">
            <v>10.178532326333013</v>
          </cell>
          <cell r="D43">
            <v>7520.7049999999999</v>
          </cell>
          <cell r="E43">
            <v>9.1321081403614954</v>
          </cell>
          <cell r="F43">
            <v>3226.8229999999994</v>
          </cell>
          <cell r="G43">
            <v>12.697086653690832</v>
          </cell>
          <cell r="H43">
            <v>556097.70700000005</v>
          </cell>
          <cell r="I43">
            <v>15.844184425685313</v>
          </cell>
          <cell r="J43">
            <v>51.741917490235906</v>
          </cell>
          <cell r="K43">
            <v>5.1422468422173608</v>
          </cell>
          <cell r="L43">
            <v>2686.41</v>
          </cell>
          <cell r="M43">
            <v>17.12533026394955</v>
          </cell>
        </row>
        <row r="44">
          <cell r="A44" t="str">
            <v>2º Trim 18</v>
          </cell>
          <cell r="B44">
            <v>18419.889000000003</v>
          </cell>
          <cell r="C44">
            <v>-2.5200097348459849E-2</v>
          </cell>
          <cell r="D44">
            <v>13582.046</v>
          </cell>
          <cell r="E44">
            <v>-0.58746301045643179</v>
          </cell>
          <cell r="F44">
            <v>4837.8430000000008</v>
          </cell>
          <cell r="G44">
            <v>1.5878712156607548</v>
          </cell>
          <cell r="H44">
            <v>1100196.2339999997</v>
          </cell>
          <cell r="I44">
            <v>9.0149371605014608</v>
          </cell>
          <cell r="J44">
            <v>59.728711394514896</v>
          </cell>
          <cell r="K44">
            <v>9.0424159554733308</v>
          </cell>
          <cell r="L44">
            <v>4156.05</v>
          </cell>
          <cell r="M44">
            <v>10.929759566108672</v>
          </cell>
        </row>
        <row r="45">
          <cell r="A45" t="str">
            <v>3º Trim 18</v>
          </cell>
          <cell r="B45">
            <v>24609.887999999999</v>
          </cell>
          <cell r="C45">
            <v>2.2939682654484557</v>
          </cell>
          <cell r="D45">
            <v>16771.454000000002</v>
          </cell>
          <cell r="E45">
            <v>0.22245424168959005</v>
          </cell>
          <cell r="F45">
            <v>7838.4340000000002</v>
          </cell>
          <cell r="G45">
            <v>7.0272074095101686</v>
          </cell>
          <cell r="H45">
            <v>1566071.9570000002</v>
          </cell>
          <cell r="I45">
            <v>6.1859610816324135</v>
          </cell>
          <cell r="J45">
            <v>63.635883145831471</v>
          </cell>
          <cell r="K45">
            <v>3.804713887024505</v>
          </cell>
          <cell r="L45">
            <v>6897.64</v>
          </cell>
          <cell r="M45">
            <v>7.5172476143268341</v>
          </cell>
        </row>
        <row r="46">
          <cell r="A46" t="str">
            <v>4º Trim 18</v>
          </cell>
          <cell r="B46">
            <v>13299.154</v>
          </cell>
          <cell r="C46">
            <v>4.4828180038646934</v>
          </cell>
          <cell r="D46">
            <v>9375.2200000000012</v>
          </cell>
          <cell r="E46">
            <v>2.6978165477736837</v>
          </cell>
          <cell r="F46">
            <v>3923.9339999999993</v>
          </cell>
          <cell r="G46">
            <v>9.0097338106432119</v>
          </cell>
          <cell r="H46">
            <v>764186.94800000032</v>
          </cell>
          <cell r="I46">
            <v>6.5644204540034679</v>
          </cell>
          <cell r="J46">
            <v>57.46132032157837</v>
          </cell>
          <cell r="K46">
            <v>1.9922916417336722</v>
          </cell>
          <cell r="L46">
            <v>3313.44</v>
          </cell>
          <cell r="M46">
            <v>7.0640618840514264</v>
          </cell>
        </row>
        <row r="47">
          <cell r="A47" t="str">
            <v>1º Trim 19</v>
          </cell>
          <cell r="B47">
            <v>11006.446</v>
          </cell>
          <cell r="C47">
            <v>2.4090935143411798</v>
          </cell>
          <cell r="D47">
            <v>7646.2809999999999</v>
          </cell>
          <cell r="E47">
            <v>1.6697370791701047</v>
          </cell>
          <cell r="F47">
            <v>3360.165</v>
          </cell>
          <cell r="G47">
            <v>4.1322997883677033</v>
          </cell>
          <cell r="H47">
            <v>585919.39299999992</v>
          </cell>
          <cell r="I47">
            <v>5.362670197091802</v>
          </cell>
          <cell r="J47">
            <v>53.234204120022021</v>
          </cell>
          <cell r="K47">
            <v>2.8840961104074267</v>
          </cell>
          <cell r="L47">
            <v>2899.88</v>
          </cell>
          <cell r="M47">
            <v>7.9462926358969952</v>
          </cell>
        </row>
        <row r="48">
          <cell r="A48" t="str">
            <v>2º Trim 19</v>
          </cell>
          <cell r="B48">
            <v>19716.693999999996</v>
          </cell>
          <cell r="C48">
            <v>7.0402432935399162</v>
          </cell>
          <cell r="D48">
            <v>14248.263999999999</v>
          </cell>
          <cell r="E48">
            <v>4.9051372672423526</v>
          </cell>
          <cell r="F48">
            <v>5468.4299999999994</v>
          </cell>
          <cell r="G48">
            <v>13.034465979983196</v>
          </cell>
          <cell r="H48">
            <v>1209011.436</v>
          </cell>
          <cell r="I48">
            <v>9.8905266748986236</v>
          </cell>
          <cell r="J48">
            <v>61.319176328445337</v>
          </cell>
          <cell r="K48">
            <v>2.6628147448640505</v>
          </cell>
          <cell r="L48">
            <v>4542.0300000000007</v>
          </cell>
          <cell r="M48">
            <v>9.287183744180183</v>
          </cell>
        </row>
        <row r="49">
          <cell r="A49" t="str">
            <v>3º Trim 19</v>
          </cell>
          <cell r="B49">
            <v>25489.231000000003</v>
          </cell>
          <cell r="C49">
            <v>3.5731288171648998</v>
          </cell>
          <cell r="D49">
            <v>17321.204000000005</v>
          </cell>
          <cell r="E49">
            <v>3.2778911118857224</v>
          </cell>
          <cell r="F49">
            <v>8168.027</v>
          </cell>
          <cell r="G49">
            <v>4.2048322407256364</v>
          </cell>
          <cell r="H49">
            <v>1674455.9700000002</v>
          </cell>
          <cell r="I49">
            <v>6.9207556214481372</v>
          </cell>
          <cell r="J49">
            <v>65.692682921662097</v>
          </cell>
          <cell r="K49">
            <v>3.2321383379203752</v>
          </cell>
          <cell r="L49">
            <v>7362.8</v>
          </cell>
          <cell r="M49">
            <v>6.743755835329182</v>
          </cell>
        </row>
        <row r="50">
          <cell r="A50" t="str">
            <v>4º Trim 19</v>
          </cell>
          <cell r="B50">
            <v>13946.593000000001</v>
          </cell>
          <cell r="C50">
            <v>4.8682720720430837</v>
          </cell>
          <cell r="D50">
            <v>9836.0829999999987</v>
          </cell>
          <cell r="E50">
            <v>4.9157566435773958</v>
          </cell>
          <cell r="F50">
            <v>4110.510000000002</v>
          </cell>
          <cell r="G50">
            <v>4.7548200351994439</v>
          </cell>
          <cell r="H50">
            <v>826427.60599999921</v>
          </cell>
          <cell r="I50">
            <v>8.144690008497605</v>
          </cell>
          <cell r="J50">
            <v>59.25659449587431</v>
          </cell>
          <cell r="K50">
            <v>3.1243176527250114</v>
          </cell>
          <cell r="L50">
            <v>3626.0099999999998</v>
          </cell>
          <cell r="M50">
            <v>9.433398522381566</v>
          </cell>
        </row>
        <row r="51">
          <cell r="A51" t="str">
            <v>1º Trim 20</v>
          </cell>
          <cell r="B51">
            <v>8991.7829999999994</v>
          </cell>
          <cell r="C51">
            <v>-18.304391808218568</v>
          </cell>
          <cell r="D51">
            <v>6042.2529999999997</v>
          </cell>
          <cell r="E51">
            <v>-20.97788454282545</v>
          </cell>
          <cell r="F51">
            <v>2949.53</v>
          </cell>
          <cell r="G51">
            <v>-12.220679639243897</v>
          </cell>
          <cell r="H51">
            <v>470262.391</v>
          </cell>
          <cell r="I51">
            <v>-19.739405007200361</v>
          </cell>
          <cell r="J51">
            <v>52.299125879705954</v>
          </cell>
          <cell r="K51">
            <v>-1.756536527169331</v>
          </cell>
          <cell r="L51">
            <v>2588.38</v>
          </cell>
          <cell r="M51">
            <v>-10.741823799605498</v>
          </cell>
        </row>
        <row r="52">
          <cell r="A52" t="str">
            <v>2º Trim 20</v>
          </cell>
          <cell r="B52">
            <v>1472.7530000000002</v>
          </cell>
          <cell r="C52">
            <v>-92.530426246915425</v>
          </cell>
          <cell r="D52">
            <v>270.16700000000037</v>
          </cell>
          <cell r="E52">
            <v>-98.103860231674531</v>
          </cell>
          <cell r="F52">
            <v>1202.5859999999998</v>
          </cell>
          <cell r="G52">
            <v>-78.008569187134157</v>
          </cell>
          <cell r="H52">
            <v>68331.436999999976</v>
          </cell>
          <cell r="I52">
            <v>-94.348156273353894</v>
          </cell>
          <cell r="J52">
            <v>46.397078804117164</v>
          </cell>
          <cell r="K52">
            <v>-24.335123884248858</v>
          </cell>
          <cell r="L52">
            <v>802.52</v>
          </cell>
          <cell r="M52">
            <v>-82.33124836251632</v>
          </cell>
        </row>
        <row r="54">
          <cell r="A54" t="str">
            <v>Jan-Ago 17</v>
          </cell>
          <cell r="B54">
            <v>45042.491999999998</v>
          </cell>
          <cell r="C54">
            <v>10.287077491214561</v>
          </cell>
          <cell r="D54">
            <v>32032.117999999999</v>
          </cell>
          <cell r="E54">
            <v>12.031072279815874</v>
          </cell>
          <cell r="F54">
            <v>13010.374</v>
          </cell>
          <cell r="G54">
            <v>6.2161522284340975</v>
          </cell>
          <cell r="H54">
            <v>2513372.469</v>
          </cell>
          <cell r="I54">
            <v>18.025773378949083</v>
          </cell>
          <cell r="J54">
            <v>55.800031423661018</v>
          </cell>
          <cell r="K54">
            <v>7.0168654966407757</v>
          </cell>
          <cell r="L54">
            <v>10680.46</v>
          </cell>
          <cell r="M54">
            <v>20.783748726340477</v>
          </cell>
        </row>
        <row r="55">
          <cell r="A55" t="str">
            <v>Jan-Set 17</v>
          </cell>
          <cell r="B55">
            <v>52237.184999999998</v>
          </cell>
          <cell r="C55">
            <v>10.091855360168992</v>
          </cell>
          <cell r="D55">
            <v>37287.911999999997</v>
          </cell>
          <cell r="E55">
            <v>11.810577896950463</v>
          </cell>
          <cell r="F55">
            <v>14949.272999999999</v>
          </cell>
          <cell r="G55">
            <v>6.0266191530834305</v>
          </cell>
          <cell r="H55">
            <v>2964094.415</v>
          </cell>
          <cell r="I55">
            <v>18.373488045557281</v>
          </cell>
          <cell r="J55">
            <v>56.742996679472682</v>
          </cell>
          <cell r="K55">
            <v>7.5224753532354214</v>
          </cell>
          <cell r="L55">
            <v>12455.56</v>
          </cell>
          <cell r="M55">
            <v>21.398865305462095</v>
          </cell>
        </row>
        <row r="56">
          <cell r="A56" t="str">
            <v>Jan-Out 17</v>
          </cell>
          <cell r="B56">
            <v>58308.57</v>
          </cell>
          <cell r="C56">
            <v>10.0951703664945</v>
          </cell>
          <cell r="D56">
            <v>41961.758999999998</v>
          </cell>
          <cell r="E56">
            <v>11.64729692098922</v>
          </cell>
          <cell r="F56">
            <v>16346.811</v>
          </cell>
          <cell r="G56">
            <v>6.3016740740114585</v>
          </cell>
          <cell r="H56">
            <v>3314880.2560000001</v>
          </cell>
          <cell r="I56">
            <v>18.635738048316568</v>
          </cell>
          <cell r="J56">
            <v>56.850652588461699</v>
          </cell>
          <cell r="K56">
            <v>7.7574408154249568</v>
          </cell>
          <cell r="L56">
            <v>13801.869999999999</v>
          </cell>
          <cell r="M56">
            <v>21.643105180589089</v>
          </cell>
        </row>
        <row r="57">
          <cell r="A57" t="str">
            <v>Jan-Nov 17</v>
          </cell>
          <cell r="B57">
            <v>61846.06</v>
          </cell>
          <cell r="C57">
            <v>10.18092807504452</v>
          </cell>
          <cell r="D57">
            <v>44490.167999999998</v>
          </cell>
          <cell r="E57">
            <v>11.681238599249923</v>
          </cell>
          <cell r="F57">
            <v>17355.892</v>
          </cell>
          <cell r="G57">
            <v>6.5130012520081095</v>
          </cell>
          <cell r="H57">
            <v>3507261.3880000003</v>
          </cell>
          <cell r="I57">
            <v>18.564857011059104</v>
          </cell>
          <cell r="J57">
            <v>56.709536355266614</v>
          </cell>
          <cell r="K57">
            <v>7.6092378985083968</v>
          </cell>
          <cell r="L57">
            <v>14657.91</v>
          </cell>
          <cell r="M57">
            <v>21.707553005550693</v>
          </cell>
        </row>
        <row r="58">
          <cell r="A58" t="str">
            <v>Jan-Dez 17</v>
          </cell>
          <cell r="B58">
            <v>64965.740999999995</v>
          </cell>
          <cell r="C58">
            <v>10.321960862055974</v>
          </cell>
          <cell r="D58">
            <v>46416.85</v>
          </cell>
          <cell r="E58">
            <v>11.684916671912021</v>
          </cell>
          <cell r="F58">
            <v>18548.891</v>
          </cell>
          <cell r="G58">
            <v>7.0527510161962397</v>
          </cell>
          <cell r="H58">
            <v>3681207.0730000003</v>
          </cell>
          <cell r="I58">
            <v>18.604953133857677</v>
          </cell>
          <cell r="J58">
            <v>56.663820289527685</v>
          </cell>
          <cell r="K58">
            <v>7.5080176304684869</v>
          </cell>
          <cell r="L58">
            <v>15550.38</v>
          </cell>
          <cell r="M58">
            <v>21.379240364050773</v>
          </cell>
        </row>
        <row r="59">
          <cell r="A59">
            <v>43101</v>
          </cell>
          <cell r="B59">
            <v>2843.739</v>
          </cell>
          <cell r="C59">
            <v>6.9940820521271547</v>
          </cell>
          <cell r="D59">
            <v>1951.1569999999999</v>
          </cell>
          <cell r="E59">
            <v>6.4691007986449733</v>
          </cell>
          <cell r="F59">
            <v>892.58199999999999</v>
          </cell>
          <cell r="G59">
            <v>8.159899568975419</v>
          </cell>
          <cell r="H59">
            <v>150149.95100000003</v>
          </cell>
          <cell r="I59">
            <v>13.807748763222421</v>
          </cell>
          <cell r="J59">
            <v>52.800187007316786</v>
          </cell>
          <cell r="K59">
            <v>6.3682650296262864</v>
          </cell>
          <cell r="L59">
            <v>850.41</v>
          </cell>
          <cell r="M59">
            <v>16.103268437866916</v>
          </cell>
        </row>
        <row r="60">
          <cell r="A60" t="str">
            <v>Jan-Fev 18</v>
          </cell>
          <cell r="B60">
            <v>6176.4089999999997</v>
          </cell>
          <cell r="C60">
            <v>7.6240753193179245</v>
          </cell>
          <cell r="D60">
            <v>4233.9859999999999</v>
          </cell>
          <cell r="E60">
            <v>6.9148155789087582</v>
          </cell>
          <cell r="F60">
            <v>1942.4229999999998</v>
          </cell>
          <cell r="G60">
            <v>9.2031703625745251</v>
          </cell>
          <cell r="H60">
            <v>314879.09100000001</v>
          </cell>
          <cell r="I60">
            <v>12.783646693661993</v>
          </cell>
          <cell r="J60">
            <v>50.980932609870884</v>
          </cell>
          <cell r="K60">
            <v>4.7940680178071062</v>
          </cell>
          <cell r="L60">
            <v>1627.3</v>
          </cell>
          <cell r="M60">
            <v>15.47194981763478</v>
          </cell>
        </row>
        <row r="61">
          <cell r="A61" t="str">
            <v>Jan-Mar 18</v>
          </cell>
          <cell r="B61">
            <v>10747.527999999998</v>
          </cell>
          <cell r="C61">
            <v>10.178532326333013</v>
          </cell>
          <cell r="D61">
            <v>7520.7049999999999</v>
          </cell>
          <cell r="E61">
            <v>9.1321081403614954</v>
          </cell>
          <cell r="F61">
            <v>3226.8229999999994</v>
          </cell>
          <cell r="G61">
            <v>12.697086653690803</v>
          </cell>
          <cell r="H61">
            <v>556097.70700000005</v>
          </cell>
          <cell r="I61">
            <v>15.844184425685313</v>
          </cell>
          <cell r="J61">
            <v>51.741917490235906</v>
          </cell>
          <cell r="K61">
            <v>5.1422468422173608</v>
          </cell>
          <cell r="L61">
            <v>2686.41</v>
          </cell>
          <cell r="M61">
            <v>17.12533026394955</v>
          </cell>
        </row>
        <row r="62">
          <cell r="A62" t="str">
            <v>Jan-Abr 18</v>
          </cell>
          <cell r="B62">
            <v>16122.14</v>
          </cell>
          <cell r="C62">
            <v>4.2776693205432821</v>
          </cell>
          <cell r="D62">
            <v>11458.545</v>
          </cell>
          <cell r="E62">
            <v>3.9497294786612969</v>
          </cell>
          <cell r="F62">
            <v>4663.5949999999993</v>
          </cell>
          <cell r="G62">
            <v>5.0922803422285767</v>
          </cell>
          <cell r="H62">
            <v>859547.97400000005</v>
          </cell>
          <cell r="I62">
            <v>11.537680409022386</v>
          </cell>
          <cell r="J62">
            <v>53.314756849897101</v>
          </cell>
          <cell r="K62">
            <v>6.9621915562403416</v>
          </cell>
          <cell r="L62">
            <v>3915.08</v>
          </cell>
          <cell r="M62">
            <v>12.954115311821994</v>
          </cell>
        </row>
        <row r="63">
          <cell r="A63" t="str">
            <v>Jan-Mai 18</v>
          </cell>
          <cell r="B63">
            <v>22424.214</v>
          </cell>
          <cell r="C63">
            <v>4.479404558807019</v>
          </cell>
          <cell r="D63">
            <v>16273.844999999999</v>
          </cell>
          <cell r="E63">
            <v>3.9430919883409246</v>
          </cell>
          <cell r="F63">
            <v>6150.3689999999988</v>
          </cell>
          <cell r="G63">
            <v>5.9255503449434883</v>
          </cell>
          <cell r="H63">
            <v>1239500.673</v>
          </cell>
          <cell r="I63">
            <v>11.655134476632284</v>
          </cell>
          <cell r="J63">
            <v>55.275100077086314</v>
          </cell>
          <cell r="K63">
            <v>6.8680807936518704</v>
          </cell>
          <cell r="L63">
            <v>5387.63</v>
          </cell>
          <cell r="M63">
            <v>14.123909626635836</v>
          </cell>
        </row>
        <row r="64">
          <cell r="A64" t="str">
            <v>Jan-Jun 18</v>
          </cell>
          <cell r="B64">
            <v>29167.417000000001</v>
          </cell>
          <cell r="C64">
            <v>3.5069757175333081</v>
          </cell>
          <cell r="D64">
            <v>21102.751</v>
          </cell>
          <cell r="E64">
            <v>2.6713799822941695</v>
          </cell>
          <cell r="F64">
            <v>8064.6659999999993</v>
          </cell>
          <cell r="G64">
            <v>5.7592319240610692</v>
          </cell>
          <cell r="H64">
            <v>1656293.9409999999</v>
          </cell>
          <cell r="I64">
            <v>11.216243654923218</v>
          </cell>
          <cell r="J64">
            <v>56.785759980048965</v>
          </cell>
          <cell r="K64">
            <v>7.4480660689268348</v>
          </cell>
          <cell r="L64">
            <v>6842.46</v>
          </cell>
          <cell r="M64">
            <v>13.282385624269494</v>
          </cell>
        </row>
        <row r="65">
          <cell r="A65" t="str">
            <v>Jan-Jul 18</v>
          </cell>
          <cell r="B65">
            <v>37141.938000000002</v>
          </cell>
          <cell r="C65">
            <v>3.1123708511373991</v>
          </cell>
          <cell r="D65">
            <v>26649.280999999999</v>
          </cell>
          <cell r="E65">
            <v>2.2622438453544476</v>
          </cell>
          <cell r="F65">
            <v>10492.656999999999</v>
          </cell>
          <cell r="G65">
            <v>5.336434064946701</v>
          </cell>
          <cell r="H65">
            <v>2162598.0619999999</v>
          </cell>
          <cell r="I65">
            <v>10.44473032787252</v>
          </cell>
          <cell r="J65">
            <v>58.22523482754184</v>
          </cell>
          <cell r="K65">
            <v>7.111037614798704</v>
          </cell>
          <cell r="L65">
            <v>9013.4</v>
          </cell>
          <cell r="M65">
            <v>12.23217943402031</v>
          </cell>
        </row>
        <row r="66">
          <cell r="A66" t="str">
            <v>Jan-Ago 18</v>
          </cell>
          <cell r="B66">
            <v>46434.678</v>
          </cell>
          <cell r="C66">
            <v>3.0908281007187668</v>
          </cell>
          <cell r="D66">
            <v>32647.087</v>
          </cell>
          <cell r="E66">
            <v>1.919851194354365</v>
          </cell>
          <cell r="F66">
            <v>13787.591</v>
          </cell>
          <cell r="G66">
            <v>5.9738251951865493</v>
          </cell>
          <cell r="H66">
            <v>2754850.3990000002</v>
          </cell>
          <cell r="I66">
            <v>9.6077255949285245</v>
          </cell>
          <cell r="J66">
            <v>59.327436253568941</v>
          </cell>
          <cell r="K66">
            <v>6.3215104721467696</v>
          </cell>
          <cell r="L66">
            <v>11865.14</v>
          </cell>
          <cell r="M66">
            <v>11.092031616615756</v>
          </cell>
        </row>
        <row r="67">
          <cell r="A67" t="str">
            <v>Jan-Set 18</v>
          </cell>
          <cell r="B67">
            <v>53777.305</v>
          </cell>
          <cell r="C67">
            <v>2.9483212006925754</v>
          </cell>
          <cell r="D67">
            <v>37874.205000000002</v>
          </cell>
          <cell r="E67">
            <v>1.5723406555990778</v>
          </cell>
          <cell r="F67">
            <v>15903.1</v>
          </cell>
          <cell r="G67">
            <v>6.3804239844974546</v>
          </cell>
          <cell r="H67">
            <v>3222365.898</v>
          </cell>
          <cell r="I67">
            <v>8.7133352329466902</v>
          </cell>
          <cell r="J67">
            <v>59.920553809827396</v>
          </cell>
          <cell r="K67">
            <v>5.5999106785000379</v>
          </cell>
          <cell r="L67">
            <v>13740.099999999999</v>
          </cell>
          <cell r="M67">
            <v>10.312984723288238</v>
          </cell>
        </row>
        <row r="68">
          <cell r="A68" t="str">
            <v>Jan-Out 18</v>
          </cell>
          <cell r="B68">
            <v>60028.018999999993</v>
          </cell>
          <cell r="C68">
            <v>2.9488786982771131</v>
          </cell>
          <cell r="D68">
            <v>42561.258999999998</v>
          </cell>
          <cell r="E68">
            <v>1.4286817671299161</v>
          </cell>
          <cell r="F68">
            <v>17466.759999999998</v>
          </cell>
          <cell r="G68">
            <v>6.8511772724355779</v>
          </cell>
          <cell r="H68">
            <v>3590486.9810000001</v>
          </cell>
          <cell r="I68">
            <v>8.3142286814477302</v>
          </cell>
          <cell r="J68">
            <v>59.813517767427918</v>
          </cell>
          <cell r="K68">
            <v>5.2116643240917711</v>
          </cell>
          <cell r="L68">
            <v>15195.719999999998</v>
          </cell>
          <cell r="M68">
            <v>10.098993831995216</v>
          </cell>
        </row>
        <row r="69">
          <cell r="A69" t="str">
            <v>Jan-Nov 18</v>
          </cell>
          <cell r="B69">
            <v>63819.628999999994</v>
          </cell>
          <cell r="C69">
            <v>3.191098996443742</v>
          </cell>
          <cell r="D69">
            <v>45212.02</v>
          </cell>
          <cell r="E69">
            <v>1.62249780670642</v>
          </cell>
          <cell r="F69">
            <v>18607.609</v>
          </cell>
          <cell r="G69">
            <v>7.2120580146500117</v>
          </cell>
          <cell r="H69">
            <v>3798886.0530000003</v>
          </cell>
          <cell r="I69">
            <v>8.3148825461879028</v>
          </cell>
          <cell r="J69">
            <v>59.525354699257193</v>
          </cell>
          <cell r="K69">
            <v>4.9653348007474563</v>
          </cell>
          <cell r="L69">
            <v>16100.809999999998</v>
          </cell>
          <cell r="M69">
            <v>9.8438317604624217</v>
          </cell>
        </row>
        <row r="70">
          <cell r="A70" t="str">
            <v>Jan-Dez 18</v>
          </cell>
          <cell r="B70">
            <v>67076.459000000003</v>
          </cell>
          <cell r="C70">
            <v>3.2489708691231698</v>
          </cell>
          <cell r="D70">
            <v>47249.425000000003</v>
          </cell>
          <cell r="E70">
            <v>1.7936912996034948</v>
          </cell>
          <cell r="F70">
            <v>19827.034</v>
          </cell>
          <cell r="G70">
            <v>6.8906707144917618</v>
          </cell>
          <cell r="H70">
            <v>3986552.8460000004</v>
          </cell>
          <cell r="I70">
            <v>8.2947187415664132</v>
          </cell>
          <cell r="J70">
            <v>59.432965088392642</v>
          </cell>
          <cell r="K70">
            <v>4.8869715891300984</v>
          </cell>
          <cell r="L70">
            <v>17053.539999999997</v>
          </cell>
          <cell r="M70">
            <v>9.6663875738084641</v>
          </cell>
        </row>
        <row r="71">
          <cell r="A71">
            <v>43466</v>
          </cell>
          <cell r="B71">
            <v>3034.2840000000001</v>
          </cell>
          <cell r="C71">
            <v>6.7005094349376009</v>
          </cell>
          <cell r="D71">
            <v>2068.3870000000002</v>
          </cell>
          <cell r="E71">
            <v>6.0082299886682762</v>
          </cell>
          <cell r="F71">
            <v>965.89700000000005</v>
          </cell>
          <cell r="G71">
            <v>8.2138111680495598</v>
          </cell>
          <cell r="H71">
            <v>164942.81599999999</v>
          </cell>
          <cell r="I71">
            <v>9.8520611571827743</v>
          </cell>
          <cell r="J71">
            <v>54.359715834114404</v>
          </cell>
          <cell r="K71">
            <v>2.9536426198291821</v>
          </cell>
          <cell r="L71">
            <v>931.01</v>
          </cell>
          <cell r="M71">
            <v>9.4777813054879516</v>
          </cell>
        </row>
        <row r="72">
          <cell r="A72" t="str">
            <v>Jan-Fev 19</v>
          </cell>
          <cell r="B72">
            <v>6399.5239999999994</v>
          </cell>
          <cell r="C72">
            <v>3.61237411576856</v>
          </cell>
          <cell r="D72">
            <v>4395.9070000000002</v>
          </cell>
          <cell r="E72">
            <v>3.8243159046817965</v>
          </cell>
          <cell r="F72">
            <v>2003.6169999999997</v>
          </cell>
          <cell r="G72">
            <v>3.1503951507987722</v>
          </cell>
          <cell r="H72">
            <v>337676.08899999998</v>
          </cell>
          <cell r="I72">
            <v>7.2399211797775251</v>
          </cell>
          <cell r="J72">
            <v>52.765813363618918</v>
          </cell>
          <cell r="K72">
            <v>3.5010751321611764</v>
          </cell>
          <cell r="L72">
            <v>1775.38</v>
          </cell>
          <cell r="M72">
            <v>9.0997357586185785</v>
          </cell>
        </row>
        <row r="73">
          <cell r="A73" t="str">
            <v>Jan-Mar 19</v>
          </cell>
          <cell r="B73">
            <v>11006.446</v>
          </cell>
          <cell r="C73">
            <v>2.4090935143411798</v>
          </cell>
          <cell r="D73">
            <v>7646.2809999999999</v>
          </cell>
          <cell r="E73">
            <v>1.6697370791701047</v>
          </cell>
          <cell r="F73">
            <v>3360.165</v>
          </cell>
          <cell r="G73">
            <v>4.1322997883677033</v>
          </cell>
          <cell r="H73">
            <v>585919.39299999992</v>
          </cell>
          <cell r="I73">
            <v>5.362670197091802</v>
          </cell>
          <cell r="J73">
            <v>53.234204120022021</v>
          </cell>
          <cell r="K73">
            <v>2.8840961104074267</v>
          </cell>
          <cell r="L73">
            <v>2899.88</v>
          </cell>
          <cell r="M73">
            <v>7.9462926358969952</v>
          </cell>
        </row>
        <row r="74">
          <cell r="A74" t="str">
            <v>Jan-Abr 19</v>
          </cell>
          <cell r="B74">
            <v>16987.745999999999</v>
          </cell>
          <cell r="C74">
            <v>5.3690515030883006</v>
          </cell>
          <cell r="D74">
            <v>11944.708000000001</v>
          </cell>
          <cell r="E74">
            <v>4.2427987148455628</v>
          </cell>
          <cell r="F74">
            <v>5043.0379999999996</v>
          </cell>
          <cell r="G74">
            <v>8.1362768422215197</v>
          </cell>
          <cell r="H74">
            <v>920848.82699999993</v>
          </cell>
          <cell r="I74">
            <v>7.1317546959862739</v>
          </cell>
          <cell r="J74">
            <v>54.206651488667184</v>
          </cell>
          <cell r="K74">
            <v>1.6728851287479927</v>
          </cell>
          <cell r="L74">
            <v>4289.3900000000003</v>
          </cell>
          <cell r="M74">
            <v>9.5607241742186773</v>
          </cell>
        </row>
        <row r="75">
          <cell r="A75" t="str">
            <v>Jan-Mai 19</v>
          </cell>
          <cell r="B75">
            <v>23545.585999999999</v>
          </cell>
          <cell r="C75">
            <v>5.000719311722591</v>
          </cell>
          <cell r="D75">
            <v>16879.637999999999</v>
          </cell>
          <cell r="E75">
            <v>3.7224945917820946</v>
          </cell>
          <cell r="F75">
            <v>6665.9480000000003</v>
          </cell>
          <cell r="G75">
            <v>8.3828954002597555</v>
          </cell>
          <cell r="H75">
            <v>1328948.5209999999</v>
          </cell>
          <cell r="I75">
            <v>7.2164420680391146</v>
          </cell>
          <cell r="J75">
            <v>56.441513963593856</v>
          </cell>
          <cell r="K75">
            <v>2.1101976927782431</v>
          </cell>
          <cell r="L75">
            <v>5848.43</v>
          </cell>
          <cell r="M75">
            <v>8.5529258690741727</v>
          </cell>
        </row>
        <row r="76">
          <cell r="A76" t="str">
            <v>Jan-Jun 19</v>
          </cell>
          <cell r="B76">
            <v>30723.14</v>
          </cell>
          <cell r="C76">
            <v>5.3337702135228398</v>
          </cell>
          <cell r="D76">
            <v>21894.544999999998</v>
          </cell>
          <cell r="E76">
            <v>3.7520890048885036</v>
          </cell>
          <cell r="F76">
            <v>8828.5949999999993</v>
          </cell>
          <cell r="G76">
            <v>9.4725435622504506</v>
          </cell>
          <cell r="H76">
            <v>1794930.8289999999</v>
          </cell>
          <cell r="I76">
            <v>8.3703070190727829</v>
          </cell>
          <cell r="J76">
            <v>58.422766325317006</v>
          </cell>
          <cell r="K76">
            <v>2.8827761499417903</v>
          </cell>
          <cell r="L76">
            <v>7441.91</v>
          </cell>
          <cell r="M76">
            <v>8.7607380971171267</v>
          </cell>
        </row>
        <row r="77">
          <cell r="A77" t="str">
            <v>Jan-Jul 19</v>
          </cell>
          <cell r="B77">
            <v>38954.370000000003</v>
          </cell>
          <cell r="C77">
            <v>4.8797453703142821</v>
          </cell>
          <cell r="D77">
            <v>27615.742999999999</v>
          </cell>
          <cell r="E77">
            <v>3.6265969051847833</v>
          </cell>
          <cell r="F77">
            <v>11338.627</v>
          </cell>
          <cell r="G77">
            <v>8.0624955147204531</v>
          </cell>
          <cell r="H77">
            <v>2329559.9709999999</v>
          </cell>
          <cell r="I77">
            <v>7.7204318238217411</v>
          </cell>
          <cell r="J77">
            <v>59.802275611183028</v>
          </cell>
          <cell r="K77">
            <v>2.7085176870685927</v>
          </cell>
          <cell r="L77">
            <v>9750.01</v>
          </cell>
          <cell r="M77">
            <v>8.1723877781969065</v>
          </cell>
        </row>
        <row r="78">
          <cell r="A78" t="str">
            <v>Jan-Ago 19</v>
          </cell>
          <cell r="B78">
            <v>48587.797000000006</v>
          </cell>
          <cell r="C78">
            <v>4.6368772062982799</v>
          </cell>
          <cell r="D78">
            <v>33811.654999999999</v>
          </cell>
          <cell r="E78">
            <v>3.5671421465566056</v>
          </cell>
          <cell r="F78">
            <v>14776.142</v>
          </cell>
          <cell r="G78">
            <v>7.1698602025545881</v>
          </cell>
          <cell r="H78">
            <v>2967851.5419999999</v>
          </cell>
          <cell r="I78">
            <v>7.7318587999304071</v>
          </cell>
          <cell r="J78">
            <v>61.082241329031639</v>
          </cell>
          <cell r="K78">
            <v>2.9578306198207542</v>
          </cell>
          <cell r="L78">
            <v>12770.04</v>
          </cell>
          <cell r="M78">
            <v>7.6265429653590218</v>
          </cell>
        </row>
        <row r="79">
          <cell r="A79" t="str">
            <v>Jan-Set 19</v>
          </cell>
          <cell r="B79">
            <v>56212.371000000014</v>
          </cell>
          <cell r="C79">
            <v>4.5280550968480355</v>
          </cell>
          <cell r="D79">
            <v>39215.749000000003</v>
          </cell>
          <cell r="E79">
            <v>3.5421047121649138</v>
          </cell>
          <cell r="F79">
            <v>16996.621999999999</v>
          </cell>
          <cell r="G79">
            <v>6.8761562211141296</v>
          </cell>
          <cell r="H79">
            <v>3469386.7990000001</v>
          </cell>
          <cell r="I79">
            <v>7.6658240814091414</v>
          </cell>
          <cell r="J79">
            <v>61.719275264158476</v>
          </cell>
          <cell r="K79">
            <v>3.0018438414967932</v>
          </cell>
          <cell r="L79">
            <v>14804.710000000001</v>
          </cell>
          <cell r="M79">
            <v>7.74819688357438</v>
          </cell>
        </row>
        <row r="80">
          <cell r="A80" t="str">
            <v>Jan-Out 19</v>
          </cell>
          <cell r="B80">
            <v>62571.056000000011</v>
          </cell>
          <cell r="C80">
            <v>4.2364166640248726</v>
          </cell>
          <cell r="D80">
            <v>44052.849000000002</v>
          </cell>
          <cell r="E80">
            <v>3.5045720804452856</v>
          </cell>
          <cell r="F80">
            <v>18518.206999999999</v>
          </cell>
          <cell r="G80">
            <v>6.0197025664748338</v>
          </cell>
          <cell r="H80">
            <v>3860521.7409999999</v>
          </cell>
          <cell r="I80">
            <v>7.5208394133987895</v>
          </cell>
          <cell r="J80">
            <v>61.698203415329914</v>
          </cell>
          <cell r="K80">
            <v>3.1509359727514834</v>
          </cell>
          <cell r="L80">
            <v>16365.230000000001</v>
          </cell>
          <cell r="M80">
            <v>7.6963118562332227</v>
          </cell>
        </row>
        <row r="81">
          <cell r="A81" t="str">
            <v>Jan-Nov 19</v>
          </cell>
          <cell r="B81">
            <v>66643.024000000005</v>
          </cell>
          <cell r="C81">
            <v>4.4240228974067151</v>
          </cell>
          <cell r="D81">
            <v>46813.216</v>
          </cell>
          <cell r="E81">
            <v>3.5415272310328305</v>
          </cell>
          <cell r="F81">
            <v>19829.808000000001</v>
          </cell>
          <cell r="G81">
            <v>6.5682753759497103</v>
          </cell>
          <cell r="H81">
            <v>4090545.1349999998</v>
          </cell>
          <cell r="I81">
            <v>7.6774896096100349</v>
          </cell>
          <cell r="J81">
            <v>61.379944808626924</v>
          </cell>
          <cell r="K81">
            <v>3.1156305052523692</v>
          </cell>
          <cell r="L81">
            <v>17358.990000000002</v>
          </cell>
          <cell r="M81">
            <v>7.8143894623935211</v>
          </cell>
        </row>
        <row r="82">
          <cell r="A82" t="str">
            <v>Jan-Dez 19</v>
          </cell>
          <cell r="B82">
            <v>70158.964000000007</v>
          </cell>
          <cell r="C82">
            <v>4.5955094320050591</v>
          </cell>
          <cell r="D82">
            <v>49051.832000000002</v>
          </cell>
          <cell r="E82">
            <v>3.8146644112600399</v>
          </cell>
          <cell r="F82">
            <v>21107.132000000001</v>
          </cell>
          <cell r="G82">
            <v>6.4563262462756796</v>
          </cell>
          <cell r="H82">
            <v>4295814.4049999993</v>
          </cell>
          <cell r="I82">
            <v>7.7576184474841057</v>
          </cell>
          <cell r="J82">
            <v>61.22972974629441</v>
          </cell>
          <cell r="K82">
            <v>3.0231785596251228</v>
          </cell>
          <cell r="L82">
            <v>18430.72</v>
          </cell>
          <cell r="M82">
            <v>8.0756253540320984</v>
          </cell>
        </row>
        <row r="83">
          <cell r="A83">
            <v>43831</v>
          </cell>
          <cell r="B83">
            <v>3253.0960000000005</v>
          </cell>
          <cell r="C83">
            <v>7.2113223416133962</v>
          </cell>
          <cell r="D83">
            <v>2177.5010000000002</v>
          </cell>
          <cell r="E83">
            <v>5.275318400280014</v>
          </cell>
          <cell r="F83">
            <v>1075.595</v>
          </cell>
          <cell r="G83">
            <v>11.357111576079021</v>
          </cell>
          <cell r="H83">
            <v>175314.62400000001</v>
          </cell>
          <cell r="I83">
            <v>6.2881235154855375</v>
          </cell>
          <cell r="J83">
            <v>53.891623241367604</v>
          </cell>
          <cell r="K83">
            <v>-0.86110198621207701</v>
          </cell>
          <cell r="L83">
            <v>991.45</v>
          </cell>
          <cell r="M83">
            <v>6.4918744159568718</v>
          </cell>
        </row>
        <row r="84">
          <cell r="A84" t="str">
            <v>Jan-Fev 20</v>
          </cell>
          <cell r="B84">
            <v>7091.6550000000007</v>
          </cell>
          <cell r="C84">
            <v>10.815351266750483</v>
          </cell>
          <cell r="D84">
            <v>4708.6080000000002</v>
          </cell>
          <cell r="E84">
            <v>7.1134580417647584</v>
          </cell>
          <cell r="F84">
            <v>2383.047</v>
          </cell>
          <cell r="G84">
            <v>18.937251979794567</v>
          </cell>
          <cell r="H84">
            <v>370613.73499999999</v>
          </cell>
          <cell r="I84">
            <v>9.7542133046915325</v>
          </cell>
          <cell r="J84">
            <v>52.260542144252639</v>
          </cell>
          <cell r="K84">
            <v>-0.95757307081454712</v>
          </cell>
          <cell r="L84">
            <v>1945.8400000000001</v>
          </cell>
          <cell r="M84">
            <v>9.6013247868062024</v>
          </cell>
        </row>
        <row r="85">
          <cell r="A85" t="str">
            <v>Jan-Mar 20</v>
          </cell>
          <cell r="B85">
            <v>8991.7829999999994</v>
          </cell>
          <cell r="C85">
            <v>-18.304391808218568</v>
          </cell>
          <cell r="D85">
            <v>6042.2529999999997</v>
          </cell>
          <cell r="E85">
            <v>-20.977884542825464</v>
          </cell>
          <cell r="F85">
            <v>2949.53</v>
          </cell>
          <cell r="G85">
            <v>-12.220679639243897</v>
          </cell>
          <cell r="H85">
            <v>470262.391</v>
          </cell>
          <cell r="I85">
            <v>-19.739405007200361</v>
          </cell>
          <cell r="J85">
            <v>52.299125879705954</v>
          </cell>
          <cell r="K85">
            <v>-1.756536527169331</v>
          </cell>
          <cell r="L85">
            <v>2588.38</v>
          </cell>
          <cell r="M85">
            <v>-10.741823799605498</v>
          </cell>
        </row>
        <row r="86">
          <cell r="A86" t="str">
            <v>Jan-Abr 20</v>
          </cell>
          <cell r="B86">
            <v>9146.7949999999983</v>
          </cell>
          <cell r="C86">
            <v>-46.156511876266585</v>
          </cell>
          <cell r="D86">
            <v>6088.9849999999997</v>
          </cell>
          <cell r="E86">
            <v>-49.023575963514553</v>
          </cell>
          <cell r="F86">
            <v>3057.81</v>
          </cell>
          <cell r="G86">
            <v>-39.365715665834756</v>
          </cell>
          <cell r="H86">
            <v>475345.59600000002</v>
          </cell>
          <cell r="I86">
            <v>-48.379627354403951</v>
          </cell>
          <cell r="J86">
            <v>51.968541549253054</v>
          </cell>
          <cell r="K86">
            <v>-4.1288474346769846</v>
          </cell>
          <cell r="L86">
            <v>2790.59</v>
          </cell>
          <cell r="M86">
            <v>-34.942031384415969</v>
          </cell>
        </row>
        <row r="87">
          <cell r="A87" t="str">
            <v>Jan-Mai 20</v>
          </cell>
          <cell r="B87">
            <v>9423.3029999999999</v>
          </cell>
          <cell r="C87">
            <v>-59.978473247597236</v>
          </cell>
          <cell r="D87">
            <v>6148.1840000000002</v>
          </cell>
          <cell r="E87">
            <v>-63.576327880965216</v>
          </cell>
          <cell r="F87">
            <v>3275.1190000000001</v>
          </cell>
          <cell r="G87">
            <v>-50.867918561620947</v>
          </cell>
          <cell r="H87">
            <v>485497.50300000003</v>
          </cell>
          <cell r="I87">
            <v>-63.467546309869441</v>
          </cell>
          <cell r="J87">
            <v>51.52094790966607</v>
          </cell>
          <cell r="K87">
            <v>-8.7179909048890352</v>
          </cell>
          <cell r="L87">
            <v>3051.04</v>
          </cell>
          <cell r="M87">
            <v>-47.831469300307951</v>
          </cell>
        </row>
        <row r="88">
          <cell r="A88" t="str">
            <v>Jan-Jun 20</v>
          </cell>
          <cell r="B88">
            <v>10464.536</v>
          </cell>
          <cell r="C88">
            <v>-65.939236679584184</v>
          </cell>
          <cell r="D88">
            <v>6312.42</v>
          </cell>
          <cell r="E88">
            <v>-71.168982958997319</v>
          </cell>
          <cell r="F88">
            <v>4152.116</v>
          </cell>
          <cell r="G88">
            <v>-52.969685436923989</v>
          </cell>
          <cell r="H88">
            <v>538593.82799999998</v>
          </cell>
          <cell r="I88">
            <v>-69.993616506098803</v>
          </cell>
          <cell r="J88">
            <v>51.468486323712774</v>
          </cell>
          <cell r="K88">
            <v>-11.903373357708773</v>
          </cell>
          <cell r="L88">
            <v>3390.9</v>
          </cell>
          <cell r="M88">
            <v>-54.43508454146852</v>
          </cell>
        </row>
        <row r="89">
          <cell r="A89" t="str">
            <v>Jan-Jul 20</v>
          </cell>
          <cell r="B89">
            <v>13112.7</v>
          </cell>
          <cell r="C89">
            <v>-66.3383081282023</v>
          </cell>
          <cell r="D89">
            <v>7189.4930000000004</v>
          </cell>
          <cell r="E89">
            <v>-73.965962096330344</v>
          </cell>
          <cell r="F89">
            <v>5923.2070000000003</v>
          </cell>
          <cell r="G89">
            <v>-47.760809135003733</v>
          </cell>
          <cell r="H89">
            <v>699793.34</v>
          </cell>
          <cell r="I89">
            <v>-69.960277961867504</v>
          </cell>
          <cell r="J89">
            <v>53.367600875487121</v>
          </cell>
          <cell r="K89">
            <v>-10.759916190367548</v>
          </cell>
          <cell r="L89">
            <v>4177.51</v>
          </cell>
          <cell r="M89">
            <v>-57.153787534576885</v>
          </cell>
        </row>
        <row r="90">
          <cell r="A90" t="str">
            <v>Jan-Ago 20</v>
          </cell>
          <cell r="B90">
            <v>18210.877</v>
          </cell>
          <cell r="C90">
            <v>-62.519648709325104</v>
          </cell>
          <cell r="D90">
            <v>8922.2810000000009</v>
          </cell>
          <cell r="E90">
            <v>-73.611818173348809</v>
          </cell>
          <cell r="F90">
            <v>9288.5959999999995</v>
          </cell>
          <cell r="G90">
            <v>-37.137880781059096</v>
          </cell>
          <cell r="H90">
            <v>1026256.4839999999</v>
          </cell>
          <cell r="I90">
            <v>-65.420895571197676</v>
          </cell>
          <cell r="J90">
            <v>56.354039621485548</v>
          </cell>
          <cell r="K90">
            <v>-7.7407141661300471</v>
          </cell>
          <cell r="L90">
            <v>5633.4500000000007</v>
          </cell>
          <cell r="M90">
            <v>-55.885416177239847</v>
          </cell>
        </row>
      </sheetData>
      <sheetData sheetId="26">
        <row r="5">
          <cell r="R5">
            <v>44124</v>
          </cell>
          <cell r="S5"/>
        </row>
        <row r="12">
          <cell r="A12">
            <v>2001</v>
          </cell>
          <cell r="B12">
            <v>40015</v>
          </cell>
          <cell r="C12">
            <v>5.5</v>
          </cell>
          <cell r="D12">
            <v>238</v>
          </cell>
          <cell r="E12" t="str">
            <v/>
          </cell>
          <cell r="F12" t="str">
            <v/>
          </cell>
          <cell r="G12" t="str">
            <v/>
          </cell>
          <cell r="H12">
            <v>2001</v>
          </cell>
          <cell r="I12">
            <v>24.46</v>
          </cell>
          <cell r="J12">
            <v>-14.654570830425669</v>
          </cell>
          <cell r="K12">
            <v>22.8</v>
          </cell>
          <cell r="L12">
            <v>31.288966303884862</v>
          </cell>
          <cell r="M12">
            <v>0.89315</v>
          </cell>
          <cell r="N12">
            <v>0.6403996394230802</v>
          </cell>
          <cell r="O12">
            <v>5203462</v>
          </cell>
          <cell r="P12">
            <v>9.9018870060530304</v>
          </cell>
          <cell r="Q12">
            <v>2048689</v>
          </cell>
          <cell r="R12">
            <v>-3.8853298490972321</v>
          </cell>
          <cell r="S12" t="str">
            <v/>
          </cell>
        </row>
        <row r="13">
          <cell r="A13">
            <v>2002</v>
          </cell>
          <cell r="B13">
            <v>40666</v>
          </cell>
          <cell r="C13">
            <v>1.6268899162813995</v>
          </cell>
          <cell r="D13">
            <v>340</v>
          </cell>
          <cell r="E13">
            <v>42.857142857142861</v>
          </cell>
          <cell r="F13">
            <v>0.83607927998819653</v>
          </cell>
          <cell r="G13" t="str">
            <v/>
          </cell>
          <cell r="H13">
            <v>2002</v>
          </cell>
          <cell r="I13">
            <v>24.99</v>
          </cell>
          <cell r="J13">
            <v>2.166802943581331</v>
          </cell>
          <cell r="K13">
            <v>23.44</v>
          </cell>
          <cell r="L13">
            <v>29.432976427404817</v>
          </cell>
          <cell r="M13">
            <v>0.99193333333333333</v>
          </cell>
          <cell r="N13">
            <v>11.0601056186904</v>
          </cell>
          <cell r="O13">
            <v>5190145</v>
          </cell>
          <cell r="P13">
            <v>-0.25592576634555542</v>
          </cell>
          <cell r="Q13">
            <v>2023896</v>
          </cell>
          <cell r="R13">
            <v>-1.2101885644917303</v>
          </cell>
          <cell r="S13" t="str">
            <v/>
          </cell>
        </row>
        <row r="14">
          <cell r="A14">
            <v>2003</v>
          </cell>
          <cell r="B14">
            <v>43061</v>
          </cell>
          <cell r="C14">
            <v>5.8894408105050928</v>
          </cell>
          <cell r="D14">
            <v>475</v>
          </cell>
          <cell r="E14">
            <v>39.70588235294116</v>
          </cell>
          <cell r="F14">
            <v>1.1030863194073524</v>
          </cell>
          <cell r="G14" t="str">
            <v/>
          </cell>
          <cell r="H14">
            <v>2003</v>
          </cell>
          <cell r="I14">
            <v>28.85</v>
          </cell>
          <cell r="J14">
            <v>15.446178471388563</v>
          </cell>
          <cell r="K14">
            <v>27.88</v>
          </cell>
          <cell r="L14">
            <v>28.537463345563342</v>
          </cell>
          <cell r="M14">
            <v>1.1568833333333333</v>
          </cell>
          <cell r="N14">
            <v>16.62914174339673</v>
          </cell>
          <cell r="O14">
            <v>5253456</v>
          </cell>
          <cell r="P14">
            <v>1.2198310451827581</v>
          </cell>
          <cell r="Q14">
            <v>1994108</v>
          </cell>
          <cell r="R14">
            <v>-1.4718147572800149</v>
          </cell>
          <cell r="S14" t="str">
            <v/>
          </cell>
        </row>
        <row r="15">
          <cell r="A15">
            <v>2004</v>
          </cell>
          <cell r="B15">
            <v>45500</v>
          </cell>
          <cell r="C15">
            <v>5.6640579642832165</v>
          </cell>
          <cell r="D15">
            <v>781</v>
          </cell>
          <cell r="E15">
            <v>64.421052631578959</v>
          </cell>
          <cell r="F15">
            <v>1.7164835164835166</v>
          </cell>
          <cell r="G15" t="str">
            <v/>
          </cell>
          <cell r="H15">
            <v>2004</v>
          </cell>
          <cell r="I15">
            <v>38.26</v>
          </cell>
          <cell r="J15">
            <v>32.616984402079709</v>
          </cell>
          <cell r="K15">
            <v>36.94</v>
          </cell>
          <cell r="L15">
            <v>33.996466420754189</v>
          </cell>
          <cell r="M15">
            <v>1.25915</v>
          </cell>
          <cell r="N15">
            <v>8.8398426807658552</v>
          </cell>
          <cell r="O15">
            <v>5484812</v>
          </cell>
          <cell r="P15">
            <v>4.4038819398125781</v>
          </cell>
          <cell r="Q15">
            <v>1924695</v>
          </cell>
          <cell r="R15">
            <v>-3.4809047453798883</v>
          </cell>
          <cell r="S15" t="str">
            <v/>
          </cell>
        </row>
        <row r="16">
          <cell r="A16">
            <v>2005</v>
          </cell>
          <cell r="B16">
            <v>47940</v>
          </cell>
          <cell r="C16">
            <v>5.3626373626373578</v>
          </cell>
          <cell r="D16">
            <v>1725</v>
          </cell>
          <cell r="E16">
            <v>120.87067861715747</v>
          </cell>
          <cell r="F16">
            <v>3.5982478097622028</v>
          </cell>
          <cell r="G16" t="str">
            <v/>
          </cell>
          <cell r="H16">
            <v>2005</v>
          </cell>
          <cell r="I16">
            <v>54.57</v>
          </cell>
          <cell r="J16">
            <v>42.62937794040775</v>
          </cell>
          <cell r="K16">
            <v>50.662500000000001</v>
          </cell>
          <cell r="L16">
            <v>44.005648736174749</v>
          </cell>
          <cell r="M16">
            <v>1.2040333333333335</v>
          </cell>
          <cell r="N16">
            <v>-4.3772915591205503</v>
          </cell>
          <cell r="O16">
            <v>5450939</v>
          </cell>
          <cell r="P16">
            <v>-0.61757814123801325</v>
          </cell>
          <cell r="Q16">
            <v>1804413</v>
          </cell>
          <cell r="R16">
            <v>-6.2494057500019409</v>
          </cell>
          <cell r="S16" t="str">
            <v/>
          </cell>
        </row>
        <row r="17">
          <cell r="A17">
            <v>2006</v>
          </cell>
          <cell r="B17">
            <v>49173</v>
          </cell>
          <cell r="C17">
            <v>2.5719649561952451</v>
          </cell>
          <cell r="D17">
            <v>2892</v>
          </cell>
          <cell r="E17">
            <v>67.65217391304347</v>
          </cell>
          <cell r="F17">
            <v>5.8812763101702155</v>
          </cell>
          <cell r="G17" t="str">
            <v/>
          </cell>
          <cell r="H17">
            <v>2006</v>
          </cell>
          <cell r="I17">
            <v>65.16</v>
          </cell>
          <cell r="J17">
            <v>19.406267179769102</v>
          </cell>
          <cell r="K17">
            <v>61.835000000000001</v>
          </cell>
          <cell r="L17">
            <v>51.416139001484204</v>
          </cell>
          <cell r="M17">
            <v>1.2821166666666668</v>
          </cell>
          <cell r="N17">
            <v>6.4851471443204645</v>
          </cell>
          <cell r="O17">
            <v>5277475</v>
          </cell>
          <cell r="P17">
            <v>-3.1822774021136553</v>
          </cell>
          <cell r="Q17">
            <v>1678058</v>
          </cell>
          <cell r="R17">
            <v>-7.0025542932798572</v>
          </cell>
          <cell r="S17" t="str">
            <v/>
          </cell>
        </row>
        <row r="18">
          <cell r="A18">
            <v>2007</v>
          </cell>
          <cell r="B18">
            <v>50059</v>
          </cell>
          <cell r="C18">
            <v>1.8018018018018012</v>
          </cell>
          <cell r="D18">
            <v>4012</v>
          </cell>
          <cell r="E18">
            <v>38.727524204702632</v>
          </cell>
          <cell r="F18">
            <v>8.0145428394494491</v>
          </cell>
          <cell r="G18">
            <v>20</v>
          </cell>
          <cell r="H18">
            <v>2007</v>
          </cell>
          <cell r="I18">
            <v>72.44</v>
          </cell>
          <cell r="J18">
            <v>11.172498465316139</v>
          </cell>
          <cell r="K18">
            <v>69.984359469798605</v>
          </cell>
          <cell r="L18">
            <v>51.557023473942657</v>
          </cell>
          <cell r="M18">
            <v>1.4119166666666667</v>
          </cell>
          <cell r="N18">
            <v>10.123883681932227</v>
          </cell>
          <cell r="O18">
            <v>5379518</v>
          </cell>
          <cell r="P18">
            <v>1.9335572409153912</v>
          </cell>
          <cell r="Q18">
            <v>1589475</v>
          </cell>
          <cell r="R18">
            <v>-5.2788997758122775</v>
          </cell>
          <cell r="S18" t="str">
            <v/>
          </cell>
        </row>
        <row r="19">
          <cell r="A19">
            <v>2008</v>
          </cell>
          <cell r="B19">
            <v>50595</v>
          </cell>
          <cell r="C19">
            <v>1.0707365308935408</v>
          </cell>
          <cell r="D19">
            <v>5695</v>
          </cell>
          <cell r="E19">
            <v>41.949152542372872</v>
          </cell>
          <cell r="F19">
            <v>11.256052969661033</v>
          </cell>
          <cell r="G19">
            <v>33</v>
          </cell>
          <cell r="H19">
            <v>2008</v>
          </cell>
          <cell r="I19">
            <v>96.94</v>
          </cell>
          <cell r="J19">
            <v>33.82109331860849</v>
          </cell>
          <cell r="K19">
            <v>97.680978385514209</v>
          </cell>
          <cell r="L19">
            <v>64.691127968060471</v>
          </cell>
          <cell r="M19">
            <v>1.4102833333333333</v>
          </cell>
          <cell r="N19">
            <v>-0.11568199256329592</v>
          </cell>
          <cell r="O19">
            <v>5283910</v>
          </cell>
          <cell r="P19">
            <v>-1.7772595983506392</v>
          </cell>
          <cell r="Q19">
            <v>1486988</v>
          </cell>
          <cell r="R19">
            <v>-6.4478522782679875</v>
          </cell>
          <cell r="S19" t="str">
            <v/>
          </cell>
        </row>
        <row r="20">
          <cell r="A20">
            <v>2009</v>
          </cell>
          <cell r="B20">
            <v>49873</v>
          </cell>
          <cell r="C20">
            <v>-1.4270184800869572</v>
          </cell>
          <cell r="D20">
            <v>7493</v>
          </cell>
          <cell r="E20">
            <v>31.571553994732227</v>
          </cell>
          <cell r="F20">
            <v>15.024161369879494</v>
          </cell>
          <cell r="G20">
            <v>139</v>
          </cell>
          <cell r="H20">
            <v>2009</v>
          </cell>
          <cell r="I20">
            <v>61.74</v>
          </cell>
          <cell r="J20">
            <v>-36.311120280585932</v>
          </cell>
          <cell r="K20">
            <v>61.084035656527583</v>
          </cell>
          <cell r="L20">
            <v>43.185541006957052</v>
          </cell>
          <cell r="M20">
            <v>1.4543666666666668</v>
          </cell>
          <cell r="N20">
            <v>3.125849415602076</v>
          </cell>
          <cell r="O20">
            <v>5312475</v>
          </cell>
          <cell r="P20">
            <v>0.54060345463871329</v>
          </cell>
          <cell r="Q20">
            <v>1463096</v>
          </cell>
          <cell r="R20">
            <v>-1.6067379158406112</v>
          </cell>
          <cell r="S20" t="str">
            <v/>
          </cell>
        </row>
        <row r="21">
          <cell r="A21">
            <v>2010</v>
          </cell>
          <cell r="B21">
            <v>52198</v>
          </cell>
          <cell r="C21">
            <v>4.6618410763339</v>
          </cell>
          <cell r="D21">
            <v>9024</v>
          </cell>
          <cell r="E21">
            <v>20.432403576671561</v>
          </cell>
          <cell r="F21">
            <v>17.288018698034406</v>
          </cell>
          <cell r="G21">
            <v>204</v>
          </cell>
          <cell r="H21">
            <v>2010</v>
          </cell>
          <cell r="I21">
            <v>79.61</v>
          </cell>
          <cell r="J21">
            <v>28.943958535795247</v>
          </cell>
          <cell r="K21">
            <v>79.316430790450738</v>
          </cell>
          <cell r="L21">
            <v>58.296092744640305</v>
          </cell>
          <cell r="M21">
            <v>1.3251666666666668</v>
          </cell>
          <cell r="N21">
            <v>-8.8835919415094793</v>
          </cell>
          <cell r="O21">
            <v>5364840</v>
          </cell>
          <cell r="P21">
            <v>0.98569875622945347</v>
          </cell>
          <cell r="Q21">
            <v>1386962</v>
          </cell>
          <cell r="R21">
            <v>-5.2036230021816721</v>
          </cell>
          <cell r="S21" t="str">
            <v/>
          </cell>
        </row>
        <row r="22">
          <cell r="A22">
            <v>2011</v>
          </cell>
          <cell r="B22">
            <v>50499</v>
          </cell>
          <cell r="C22">
            <v>-3.2549139813785928</v>
          </cell>
          <cell r="D22">
            <v>9003</v>
          </cell>
          <cell r="E22">
            <v>-0.23271276595744439</v>
          </cell>
          <cell r="F22">
            <v>17.828075803481259</v>
          </cell>
          <cell r="G22">
            <v>262</v>
          </cell>
          <cell r="H22">
            <v>2011</v>
          </cell>
          <cell r="I22">
            <v>111.26</v>
          </cell>
          <cell r="J22">
            <v>39.756312021102872</v>
          </cell>
          <cell r="K22">
            <v>111.01841989235777</v>
          </cell>
          <cell r="L22">
            <v>78.397859884937517</v>
          </cell>
          <cell r="M22">
            <v>1.3803000000000001</v>
          </cell>
          <cell r="N22">
            <v>4.1604829581184646</v>
          </cell>
          <cell r="O22">
            <v>5018630</v>
          </cell>
          <cell r="P22">
            <v>-6.4533145443293733</v>
          </cell>
          <cell r="Q22">
            <v>1244443</v>
          </cell>
          <cell r="R22">
            <v>-10.275623989698346</v>
          </cell>
          <cell r="S22">
            <v>-5.635336596066054E-2</v>
          </cell>
        </row>
        <row r="23">
          <cell r="A23">
            <v>2012</v>
          </cell>
          <cell r="B23">
            <v>49060</v>
          </cell>
          <cell r="C23">
            <v>-2.8495613774530142</v>
          </cell>
          <cell r="D23">
            <v>10011</v>
          </cell>
          <cell r="E23">
            <v>11.196267910696434</v>
          </cell>
          <cell r="F23">
            <v>20.405625764370157</v>
          </cell>
          <cell r="G23">
            <v>357</v>
          </cell>
          <cell r="H23">
            <v>2012</v>
          </cell>
          <cell r="I23">
            <v>111.63</v>
          </cell>
          <cell r="J23">
            <v>0.33255437713464175</v>
          </cell>
          <cell r="K23">
            <v>111.68992307818966</v>
          </cell>
          <cell r="L23">
            <v>85.037367829393858</v>
          </cell>
          <cell r="M23">
            <v>1.2744166666666665</v>
          </cell>
          <cell r="N23">
            <v>-7.6710376971190044</v>
          </cell>
          <cell r="O23">
            <v>4556188</v>
          </cell>
          <cell r="P23">
            <v>-9.2145067478574845</v>
          </cell>
          <cell r="Q23">
            <v>1133120</v>
          </cell>
          <cell r="R23">
            <v>-8.9456085975814119</v>
          </cell>
          <cell r="S23">
            <v>-18.0288481372977</v>
          </cell>
        </row>
        <row r="24">
          <cell r="A24">
            <v>2013</v>
          </cell>
          <cell r="B24">
            <v>49150</v>
          </cell>
          <cell r="C24">
            <v>0.18344883815734647</v>
          </cell>
          <cell r="D24">
            <v>11751</v>
          </cell>
          <cell r="E24">
            <v>17.380881030866064</v>
          </cell>
          <cell r="F24">
            <v>23.908443540183114</v>
          </cell>
          <cell r="G24">
            <v>442</v>
          </cell>
          <cell r="H24">
            <v>2013</v>
          </cell>
          <cell r="I24">
            <v>108.56</v>
          </cell>
          <cell r="J24">
            <v>-2.7501567678939267</v>
          </cell>
          <cell r="K24">
            <v>107.38407905696339</v>
          </cell>
          <cell r="L24">
            <v>77.753584716332298</v>
          </cell>
          <cell r="M24">
            <v>1.3428333333333333</v>
          </cell>
          <cell r="N24">
            <v>5.3684692342902167</v>
          </cell>
          <cell r="O24">
            <v>4444319</v>
          </cell>
          <cell r="P24">
            <v>-2.4553201053161047</v>
          </cell>
          <cell r="Q24">
            <v>1092747</v>
          </cell>
          <cell r="R24">
            <v>-3.5629942106749581</v>
          </cell>
          <cell r="S24">
            <v>5.2543285058183926</v>
          </cell>
        </row>
        <row r="25">
          <cell r="A25">
            <v>2014</v>
          </cell>
          <cell r="B25">
            <v>48825</v>
          </cell>
          <cell r="C25">
            <v>-0.66124109867752168</v>
          </cell>
          <cell r="D25">
            <v>11813</v>
          </cell>
          <cell r="E25">
            <v>0.52761467109181126</v>
          </cell>
          <cell r="F25">
            <v>24.194572452636969</v>
          </cell>
          <cell r="G25">
            <v>596</v>
          </cell>
          <cell r="H25">
            <v>2014</v>
          </cell>
          <cell r="I25">
            <v>98.97</v>
          </cell>
          <cell r="J25">
            <v>-8.8338246131171729</v>
          </cell>
          <cell r="K25">
            <v>99.311409934062866</v>
          </cell>
          <cell r="L25">
            <v>70.668197151201667</v>
          </cell>
          <cell r="M25">
            <v>1.2872000000000001</v>
          </cell>
          <cell r="N25">
            <v>-4.1429812585329415</v>
          </cell>
          <cell r="O25">
            <v>4533886</v>
          </cell>
          <cell r="P25">
            <v>2.0153143822484481</v>
          </cell>
          <cell r="Q25">
            <v>1089145</v>
          </cell>
          <cell r="R25">
            <v>-0.32962799257283848</v>
          </cell>
          <cell r="S25">
            <v>1.0188524525443228</v>
          </cell>
        </row>
        <row r="26">
          <cell r="A26">
            <v>2015</v>
          </cell>
          <cell r="B26">
            <v>48964</v>
          </cell>
          <cell r="C26">
            <v>0.28469022017409884</v>
          </cell>
          <cell r="D26">
            <v>11334</v>
          </cell>
          <cell r="E26">
            <v>-4.0548548209599602</v>
          </cell>
          <cell r="F26">
            <v>23.147618658606323</v>
          </cell>
          <cell r="G26">
            <v>760</v>
          </cell>
          <cell r="H26">
            <v>2015</v>
          </cell>
          <cell r="I26">
            <v>52.32</v>
          </cell>
          <cell r="J26">
            <v>-47.135495604728703</v>
          </cell>
          <cell r="K26">
            <v>52.089974607344487</v>
          </cell>
          <cell r="L26">
            <v>43.471161618353811</v>
          </cell>
          <cell r="M26">
            <v>1.1033999999999999</v>
          </cell>
          <cell r="N26">
            <v>-14.279055313859558</v>
          </cell>
          <cell r="O26">
            <v>4683485</v>
          </cell>
          <cell r="P26">
            <v>3.2995756840820292</v>
          </cell>
          <cell r="Q26">
            <v>1080136</v>
          </cell>
          <cell r="R26">
            <v>-0.82716259083960608</v>
          </cell>
          <cell r="S26">
            <v>0.72138443525628304</v>
          </cell>
        </row>
        <row r="27">
          <cell r="A27">
            <v>2016</v>
          </cell>
          <cell r="B27">
            <v>49274</v>
          </cell>
          <cell r="C27">
            <v>0.63311820929664009</v>
          </cell>
          <cell r="D27">
            <v>12188</v>
          </cell>
          <cell r="E27">
            <v>7.5348508911240515</v>
          </cell>
          <cell r="F27">
            <v>24.735154442505173</v>
          </cell>
          <cell r="G27">
            <v>786</v>
          </cell>
          <cell r="H27">
            <v>2016</v>
          </cell>
          <cell r="I27">
            <v>43.64</v>
          </cell>
          <cell r="J27">
            <v>-16.590214067278282</v>
          </cell>
          <cell r="K27">
            <v>41.757701345033439</v>
          </cell>
          <cell r="L27">
            <v>34.35242518772246</v>
          </cell>
          <cell r="M27">
            <v>1.0976833333333333</v>
          </cell>
          <cell r="N27">
            <v>-0.5180955833484262</v>
          </cell>
          <cell r="O27">
            <v>4719169</v>
          </cell>
          <cell r="P27">
            <v>0.76191126906566353</v>
          </cell>
          <cell r="Q27">
            <v>1052557</v>
          </cell>
          <cell r="R27">
            <v>-2.5532895857558628</v>
          </cell>
          <cell r="S27">
            <v>16.108199098340876</v>
          </cell>
        </row>
        <row r="28">
          <cell r="A28">
            <v>2017</v>
          </cell>
          <cell r="B28">
            <v>49638</v>
          </cell>
          <cell r="C28">
            <v>0.73872630596257238</v>
          </cell>
          <cell r="D28">
            <v>11973</v>
          </cell>
          <cell r="E28">
            <v>-1.7640301936330758</v>
          </cell>
          <cell r="F28">
            <v>24.120633385712559</v>
          </cell>
          <cell r="G28">
            <v>853</v>
          </cell>
          <cell r="H28">
            <v>2017</v>
          </cell>
          <cell r="I28">
            <v>54.13</v>
          </cell>
          <cell r="J28">
            <v>24.037580201649874</v>
          </cell>
          <cell r="K28">
            <v>52.900213462458879</v>
          </cell>
          <cell r="L28">
            <v>42.247257097798411</v>
          </cell>
          <cell r="M28">
            <v>1.17605</v>
          </cell>
          <cell r="N28">
            <v>7.1392781767662257</v>
          </cell>
          <cell r="O28">
            <v>4822610</v>
          </cell>
          <cell r="P28">
            <v>2.1919325203229647</v>
          </cell>
          <cell r="Q28">
            <v>1031701</v>
          </cell>
          <cell r="R28">
            <v>-1.9814603864683846</v>
          </cell>
          <cell r="S28">
            <v>4.8696987748598559</v>
          </cell>
        </row>
        <row r="29">
          <cell r="A29">
            <v>2018</v>
          </cell>
          <cell r="B29">
            <v>50905</v>
          </cell>
          <cell r="C29">
            <v>2.5524799548732915</v>
          </cell>
          <cell r="D29">
            <v>12351</v>
          </cell>
          <cell r="E29">
            <v>3.1571034828363764</v>
          </cell>
          <cell r="F29">
            <v>24.262842549847754</v>
          </cell>
          <cell r="G29">
            <v>829</v>
          </cell>
          <cell r="H29">
            <v>2018</v>
          </cell>
          <cell r="I29">
            <v>71.34</v>
          </cell>
          <cell r="J29">
            <v>31.793829669314619</v>
          </cell>
          <cell r="K29">
            <v>70.798736496314504</v>
          </cell>
          <cell r="L29">
            <v>53.315432522081437</v>
          </cell>
          <cell r="M29">
            <v>1.15215</v>
          </cell>
          <cell r="N29">
            <v>-2.0322265209812542</v>
          </cell>
          <cell r="O29">
            <v>4886728</v>
          </cell>
          <cell r="P29">
            <v>1.3295290309604155</v>
          </cell>
          <cell r="Q29">
            <v>1027246</v>
          </cell>
          <cell r="R29">
            <v>-0.43181115458838804</v>
          </cell>
          <cell r="S29">
            <v>1.160037230693419</v>
          </cell>
        </row>
        <row r="30">
          <cell r="A30">
            <v>2019</v>
          </cell>
          <cell r="B30">
            <v>50345</v>
          </cell>
          <cell r="C30">
            <v>-1.1000883999607112</v>
          </cell>
          <cell r="D30">
            <v>13423</v>
          </cell>
          <cell r="E30">
            <v>8.6794591531050145</v>
          </cell>
          <cell r="F30">
            <v>26.662031979342537</v>
          </cell>
          <cell r="G30">
            <v>1059</v>
          </cell>
          <cell r="H30">
            <v>2019</v>
          </cell>
          <cell r="I30">
            <v>64.3</v>
          </cell>
          <cell r="J30">
            <v>-9.8682366134006259</v>
          </cell>
          <cell r="K30">
            <v>63.506543443357117</v>
          </cell>
          <cell r="L30" t="str">
            <v/>
          </cell>
          <cell r="M30">
            <v>1.1094166666666667</v>
          </cell>
          <cell r="N30">
            <v>-3.7090077970171649</v>
          </cell>
          <cell r="O30">
            <v>4994566</v>
          </cell>
          <cell r="P30">
            <v>2.2067526574018501</v>
          </cell>
          <cell r="Q30">
            <v>1060245</v>
          </cell>
          <cell r="R30">
            <v>3.2123756140203881</v>
          </cell>
          <cell r="S30">
            <v>-9.1759070705157342</v>
          </cell>
        </row>
        <row r="32">
          <cell r="A32" t="str">
            <v>3º Trim 15</v>
          </cell>
          <cell r="B32">
            <v>12073</v>
          </cell>
          <cell r="C32">
            <v>1.4282113752835528</v>
          </cell>
          <cell r="D32">
            <v>2147</v>
          </cell>
          <cell r="E32">
            <v>6.550868486352357</v>
          </cell>
          <cell r="F32">
            <v>17.783483806841712</v>
          </cell>
          <cell r="G32">
            <v>239</v>
          </cell>
          <cell r="H32" t="str">
            <v>3º Trim 15</v>
          </cell>
          <cell r="I32">
            <v>50.233333333333341</v>
          </cell>
          <cell r="J32">
            <v>-50.66618653222902</v>
          </cell>
          <cell r="K32">
            <v>50.060122339588425</v>
          </cell>
          <cell r="L32">
            <v>41.854560241314118</v>
          </cell>
          <cell r="M32">
            <v>1.1118666666666666</v>
          </cell>
          <cell r="N32">
            <v>-16.098199013985308</v>
          </cell>
          <cell r="O32">
            <v>1234503</v>
          </cell>
          <cell r="P32">
            <v>4.7050581453043065</v>
          </cell>
          <cell r="Q32">
            <v>294220</v>
          </cell>
          <cell r="R32">
            <v>0.20400448196824073</v>
          </cell>
          <cell r="S32">
            <v>11.115818122761638</v>
          </cell>
        </row>
        <row r="33">
          <cell r="A33" t="str">
            <v>4º Trim 15</v>
          </cell>
          <cell r="B33">
            <v>12147</v>
          </cell>
          <cell r="C33">
            <v>-2.6058370750481146</v>
          </cell>
          <cell r="D33">
            <v>3160</v>
          </cell>
          <cell r="E33">
            <v>0.5089058524172998</v>
          </cell>
          <cell r="F33">
            <v>26.014653823989462</v>
          </cell>
          <cell r="G33">
            <v>130</v>
          </cell>
          <cell r="H33" t="str">
            <v>4º Trim 15</v>
          </cell>
          <cell r="I33">
            <v>43.57</v>
          </cell>
          <cell r="J33">
            <v>-42.973692247284156</v>
          </cell>
          <cell r="K33">
            <v>44.280144852786073</v>
          </cell>
          <cell r="L33">
            <v>36.825743056774961</v>
          </cell>
          <cell r="M33">
            <v>1.0949333333333333</v>
          </cell>
          <cell r="N33">
            <v>-12.349236844914088</v>
          </cell>
          <cell r="O33">
            <v>1204454</v>
          </cell>
          <cell r="P33">
            <v>1.390308248410264</v>
          </cell>
          <cell r="Q33">
            <v>268300</v>
          </cell>
          <cell r="R33">
            <v>-2.6470001269979377</v>
          </cell>
          <cell r="S33">
            <v>2.2859975462532702</v>
          </cell>
        </row>
        <row r="34">
          <cell r="A34" t="str">
            <v>1º Trim 16</v>
          </cell>
          <cell r="B34">
            <v>12963</v>
          </cell>
          <cell r="C34">
            <v>-1.1212814645308811</v>
          </cell>
          <cell r="D34">
            <v>4138</v>
          </cell>
          <cell r="E34">
            <v>11.296395911780536</v>
          </cell>
          <cell r="F34">
            <v>31.921623081076909</v>
          </cell>
          <cell r="G34">
            <v>143</v>
          </cell>
          <cell r="H34" t="str">
            <v>1º Trim 16</v>
          </cell>
          <cell r="I34">
            <v>33.696666666666665</v>
          </cell>
          <cell r="J34">
            <v>-37.502318392581145</v>
          </cell>
          <cell r="K34">
            <v>32.24895885971744</v>
          </cell>
          <cell r="L34">
            <v>25.349016920676195</v>
          </cell>
          <cell r="M34">
            <v>1.1017666666666666</v>
          </cell>
          <cell r="N34">
            <v>-2.2360909816912766</v>
          </cell>
          <cell r="O34">
            <v>1110832</v>
          </cell>
          <cell r="P34">
            <v>2.4303925862744649</v>
          </cell>
          <cell r="Q34">
            <v>249433</v>
          </cell>
          <cell r="R34">
            <v>1.1361102213428182</v>
          </cell>
          <cell r="S34">
            <v>16.589619667997454</v>
          </cell>
        </row>
        <row r="35">
          <cell r="A35" t="str">
            <v>2º Trim 16</v>
          </cell>
          <cell r="B35">
            <v>11705</v>
          </cell>
          <cell r="C35">
            <v>0.61028021316829495</v>
          </cell>
          <cell r="D35">
            <v>2875</v>
          </cell>
          <cell r="E35">
            <v>24.512776093546989</v>
          </cell>
          <cell r="F35">
            <v>24.562152926099955</v>
          </cell>
          <cell r="G35">
            <v>231</v>
          </cell>
          <cell r="H35" t="str">
            <v>2º Trim 16</v>
          </cell>
          <cell r="I35">
            <v>45.523333333333333</v>
          </cell>
          <cell r="J35">
            <v>-26.210287443267759</v>
          </cell>
          <cell r="K35">
            <v>43.116399036047291</v>
          </cell>
          <cell r="L35">
            <v>35.39968223705845</v>
          </cell>
          <cell r="M35">
            <v>1.1293</v>
          </cell>
          <cell r="N35">
            <v>2.2237644077002301</v>
          </cell>
          <cell r="O35">
            <v>1178932</v>
          </cell>
          <cell r="P35">
            <v>1.6274256434835195</v>
          </cell>
          <cell r="Q35">
            <v>262284</v>
          </cell>
          <cell r="R35">
            <v>-3.2108788309315912</v>
          </cell>
          <cell r="S35">
            <v>20.659834530659495</v>
          </cell>
        </row>
        <row r="36">
          <cell r="A36" t="str">
            <v>3º Trim 16</v>
          </cell>
          <cell r="B36">
            <v>12267</v>
          </cell>
          <cell r="C36">
            <v>1.6068914105856038</v>
          </cell>
          <cell r="D36">
            <v>2238</v>
          </cell>
          <cell r="E36">
            <v>4.2384722869119713</v>
          </cell>
          <cell r="F36">
            <v>18.244069454634385</v>
          </cell>
          <cell r="G36">
            <v>262</v>
          </cell>
          <cell r="H36" t="str">
            <v>3º Trim 16</v>
          </cell>
          <cell r="I36">
            <v>45.786666666666669</v>
          </cell>
          <cell r="J36">
            <v>-8.8520238885202502</v>
          </cell>
          <cell r="K36">
            <v>44.073214698280204</v>
          </cell>
          <cell r="L36">
            <v>36.222845493656656</v>
          </cell>
          <cell r="M36">
            <v>1.1164333333333334</v>
          </cell>
          <cell r="N36">
            <v>0.41072070991728538</v>
          </cell>
          <cell r="O36">
            <v>1237392</v>
          </cell>
          <cell r="P36">
            <v>0.23402130249988318</v>
          </cell>
          <cell r="Q36">
            <v>292655</v>
          </cell>
          <cell r="R36">
            <v>-0.53191489361702793</v>
          </cell>
          <cell r="S36">
            <v>16.51707884031768</v>
          </cell>
        </row>
        <row r="37">
          <cell r="A37" t="str">
            <v>4º Trim 16</v>
          </cell>
          <cell r="B37">
            <v>12339</v>
          </cell>
          <cell r="C37">
            <v>1.5806371943689896</v>
          </cell>
          <cell r="D37">
            <v>2937</v>
          </cell>
          <cell r="E37">
            <v>-7.0569620253164658</v>
          </cell>
          <cell r="F37">
            <v>23.802577194262096</v>
          </cell>
          <cell r="G37">
            <v>150</v>
          </cell>
          <cell r="H37" t="str">
            <v>4º Trim 16</v>
          </cell>
          <cell r="I37">
            <v>49.186666666666667</v>
          </cell>
          <cell r="J37">
            <v>12.891133042613419</v>
          </cell>
          <cell r="K37">
            <v>47.592232786088793</v>
          </cell>
          <cell r="L37">
            <v>40.545752511288754</v>
          </cell>
          <cell r="M37">
            <v>1.0789333333333333</v>
          </cell>
          <cell r="N37">
            <v>-1.4612761811982438</v>
          </cell>
          <cell r="O37">
            <v>1192013</v>
          </cell>
          <cell r="P37">
            <v>-1.0329161595212497</v>
          </cell>
          <cell r="Q37">
            <v>248185</v>
          </cell>
          <cell r="R37">
            <v>-7.4972046216921342</v>
          </cell>
          <cell r="S37">
            <v>10.960709922191512</v>
          </cell>
        </row>
        <row r="38">
          <cell r="A38" t="str">
            <v>1º Trim 17</v>
          </cell>
          <cell r="B38">
            <v>12992</v>
          </cell>
          <cell r="C38">
            <v>0.22371364653244541</v>
          </cell>
          <cell r="D38">
            <v>3746</v>
          </cell>
          <cell r="E38">
            <v>-9.4731754470758744</v>
          </cell>
          <cell r="F38">
            <v>28.833128078817733</v>
          </cell>
          <cell r="G38">
            <v>160</v>
          </cell>
          <cell r="H38" t="str">
            <v>1º Trim 17</v>
          </cell>
          <cell r="I38">
            <v>53.68</v>
          </cell>
          <cell r="J38">
            <v>59.303590859630049</v>
          </cell>
          <cell r="K38">
            <v>52.208652701645825</v>
          </cell>
          <cell r="L38">
            <v>44.741264344211032</v>
          </cell>
          <cell r="M38">
            <v>1.0647333333333335</v>
          </cell>
          <cell r="N38">
            <v>-3.3612682661180173</v>
          </cell>
          <cell r="O38">
            <v>1123109</v>
          </cell>
          <cell r="P38">
            <v>1.105207628156208</v>
          </cell>
          <cell r="Q38">
            <v>235916</v>
          </cell>
          <cell r="R38">
            <v>-5.4190904972477654</v>
          </cell>
          <cell r="S38">
            <v>6.1428013577243377</v>
          </cell>
        </row>
        <row r="39">
          <cell r="A39" t="str">
            <v>2º Trim 17</v>
          </cell>
          <cell r="B39">
            <v>11769</v>
          </cell>
          <cell r="C39">
            <v>0.54677488252883677</v>
          </cell>
          <cell r="D39">
            <v>2604</v>
          </cell>
          <cell r="E39">
            <v>-9.4260869565217433</v>
          </cell>
          <cell r="F39">
            <v>22.125924037726229</v>
          </cell>
          <cell r="G39">
            <v>257</v>
          </cell>
          <cell r="H39" t="str">
            <v>2º Trim 17</v>
          </cell>
          <cell r="I39">
            <v>49.669999999999995</v>
          </cell>
          <cell r="J39">
            <v>9.1088818920700021</v>
          </cell>
          <cell r="K39">
            <v>48.650872743780489</v>
          </cell>
          <cell r="L39">
            <v>40.544397208792525</v>
          </cell>
          <cell r="M39">
            <v>1.1003333333333332</v>
          </cell>
          <cell r="N39">
            <v>-2.5650107736356063</v>
          </cell>
          <cell r="O39">
            <v>1207250</v>
          </cell>
          <cell r="P39">
            <v>2.4020045261304119</v>
          </cell>
          <cell r="Q39">
            <v>259511</v>
          </cell>
          <cell r="R39">
            <v>-1.0572509188513237</v>
          </cell>
          <cell r="S39">
            <v>1.4814187759248227</v>
          </cell>
        </row>
        <row r="40">
          <cell r="A40" t="str">
            <v>3º Trim 17</v>
          </cell>
          <cell r="B40">
            <v>12260</v>
          </cell>
          <cell r="C40">
            <v>-5.7063666748192077E-2</v>
          </cell>
          <cell r="D40">
            <v>2538</v>
          </cell>
          <cell r="E40">
            <v>13.404825737265426</v>
          </cell>
          <cell r="F40">
            <v>20.701468189233278</v>
          </cell>
          <cell r="G40">
            <v>269</v>
          </cell>
          <cell r="H40" t="str">
            <v>3º Trim 17</v>
          </cell>
          <cell r="I40">
            <v>52.110000000000007</v>
          </cell>
          <cell r="J40">
            <v>13.810425160163092</v>
          </cell>
          <cell r="K40">
            <v>50.313055386064065</v>
          </cell>
          <cell r="L40">
            <v>38.440125968856563</v>
          </cell>
          <cell r="M40">
            <v>1.1744333333333334</v>
          </cell>
          <cell r="N40">
            <v>5.1951153972471928</v>
          </cell>
          <cell r="O40">
            <v>1273621</v>
          </cell>
          <cell r="P40">
            <v>2.927851481179772</v>
          </cell>
          <cell r="Q40">
            <v>284252</v>
          </cell>
          <cell r="R40">
            <v>-2.8712989697767028</v>
          </cell>
          <cell r="S40">
            <v>14.452756996397881</v>
          </cell>
        </row>
        <row r="41">
          <cell r="A41" t="str">
            <v>4º Trim 17</v>
          </cell>
          <cell r="B41">
            <v>12617</v>
          </cell>
          <cell r="C41">
            <v>2.2530188832158302</v>
          </cell>
          <cell r="D41">
            <v>3085</v>
          </cell>
          <cell r="E41">
            <v>5.0391556009533645</v>
          </cell>
          <cell r="F41">
            <v>24.451137354363162</v>
          </cell>
          <cell r="G41">
            <v>167</v>
          </cell>
          <cell r="H41" t="str">
            <v>4º Trim 17</v>
          </cell>
          <cell r="I41">
            <v>61.53</v>
          </cell>
          <cell r="J41">
            <v>25.094876660341555</v>
          </cell>
          <cell r="K41">
            <v>60.428273018345152</v>
          </cell>
          <cell r="L41">
            <v>45.598106733484748</v>
          </cell>
          <cell r="M41">
            <v>1.1776666666666669</v>
          </cell>
          <cell r="N41">
            <v>9.1510133465150858</v>
          </cell>
          <cell r="O41">
            <v>1218630</v>
          </cell>
          <cell r="P41">
            <v>2.2329454460647611</v>
          </cell>
          <cell r="Q41">
            <v>252022</v>
          </cell>
          <cell r="R41">
            <v>1.5460241352217139</v>
          </cell>
          <cell r="S41">
            <v>-2.9005244704586914</v>
          </cell>
        </row>
        <row r="42">
          <cell r="A42" t="str">
            <v>1º Trim 18</v>
          </cell>
          <cell r="B42">
            <v>13578</v>
          </cell>
          <cell r="C42">
            <v>4.5104679802955729</v>
          </cell>
          <cell r="D42">
            <v>4440</v>
          </cell>
          <cell r="E42">
            <v>18.526428190069396</v>
          </cell>
          <cell r="F42">
            <v>32.69995581087052</v>
          </cell>
          <cell r="G42">
            <v>158</v>
          </cell>
          <cell r="H42" t="str">
            <v>1º Trim 18</v>
          </cell>
          <cell r="I42">
            <v>66.806666666666658</v>
          </cell>
          <cell r="J42">
            <v>24.453551912568287</v>
          </cell>
          <cell r="K42">
            <v>66.962345214778466</v>
          </cell>
          <cell r="L42">
            <v>48.742301382432196</v>
          </cell>
          <cell r="M42">
            <v>1.2294666666666665</v>
          </cell>
          <cell r="N42">
            <v>15.471792624131211</v>
          </cell>
          <cell r="O42">
            <v>1157001</v>
          </cell>
          <cell r="P42">
            <v>3.0176946315985305</v>
          </cell>
          <cell r="Q42">
            <v>235253</v>
          </cell>
          <cell r="R42">
            <v>-0.28103223181132364</v>
          </cell>
          <cell r="S42">
            <v>3.6733076748924418</v>
          </cell>
        </row>
        <row r="43">
          <cell r="A43" t="str">
            <v>2º Trim 18</v>
          </cell>
          <cell r="B43">
            <v>12052</v>
          </cell>
          <cell r="C43">
            <v>2.4046223128558069</v>
          </cell>
          <cell r="D43">
            <v>2493</v>
          </cell>
          <cell r="E43">
            <v>-4.2626728110599146</v>
          </cell>
          <cell r="F43">
            <v>20.68536342515765</v>
          </cell>
          <cell r="G43">
            <v>228</v>
          </cell>
          <cell r="H43" t="str">
            <v>2º Trim 18</v>
          </cell>
          <cell r="I43">
            <v>74.5</v>
          </cell>
          <cell r="J43">
            <v>49.98993356150595</v>
          </cell>
          <cell r="K43">
            <v>71.641758784878633</v>
          </cell>
          <cell r="L43">
            <v>54.050093440777367</v>
          </cell>
          <cell r="M43">
            <v>1.1921999999999999</v>
          </cell>
          <cell r="N43">
            <v>8.3489851560133417</v>
          </cell>
          <cell r="O43">
            <v>1229604</v>
          </cell>
          <cell r="P43">
            <v>1.8516463035825268</v>
          </cell>
          <cell r="Q43">
            <v>257296</v>
          </cell>
          <cell r="R43">
            <v>-0.85352836681296651</v>
          </cell>
          <cell r="S43">
            <v>1.3708152597041732</v>
          </cell>
        </row>
        <row r="44">
          <cell r="A44" t="str">
            <v>3º Trim 18</v>
          </cell>
          <cell r="B44">
            <v>12505</v>
          </cell>
          <cell r="C44">
            <v>1.9983686786296744</v>
          </cell>
          <cell r="D44">
            <v>1763</v>
          </cell>
          <cell r="E44">
            <v>-30.535855003940114</v>
          </cell>
          <cell r="F44">
            <v>14.098360655737704</v>
          </cell>
          <cell r="G44">
            <v>282</v>
          </cell>
          <cell r="H44" t="str">
            <v>3º Trim 18</v>
          </cell>
          <cell r="I44">
            <v>75.223333333333343</v>
          </cell>
          <cell r="J44">
            <v>44.354890296168378</v>
          </cell>
          <cell r="K44">
            <v>73.958159693242237</v>
          </cell>
          <cell r="L44">
            <v>56.527414566820617</v>
          </cell>
          <cell r="M44">
            <v>1.1631333333333334</v>
          </cell>
          <cell r="N44">
            <v>-0.96216615105157643</v>
          </cell>
          <cell r="O44">
            <v>1273029</v>
          </cell>
          <cell r="P44">
            <v>-4.6481645638692726E-2</v>
          </cell>
          <cell r="Q44">
            <v>282352</v>
          </cell>
          <cell r="R44">
            <v>-0.66842097856832083</v>
          </cell>
          <cell r="S44">
            <v>-3.5491211930469859</v>
          </cell>
        </row>
        <row r="45">
          <cell r="A45" t="str">
            <v>4º Trim 18</v>
          </cell>
          <cell r="B45">
            <v>12770</v>
          </cell>
          <cell r="C45">
            <v>1.2126495997463849</v>
          </cell>
          <cell r="D45">
            <v>3655</v>
          </cell>
          <cell r="E45">
            <v>18.476499189627233</v>
          </cell>
          <cell r="F45">
            <v>28.621769772905246</v>
          </cell>
          <cell r="G45">
            <v>161</v>
          </cell>
          <cell r="H45" t="str">
            <v>4º Trim 18</v>
          </cell>
          <cell r="I45">
            <v>67.713333333333324</v>
          </cell>
          <cell r="J45">
            <v>10.049298445202865</v>
          </cell>
          <cell r="K45">
            <v>70.632682292358666</v>
          </cell>
          <cell r="L45">
            <v>55.018451271037783</v>
          </cell>
          <cell r="M45">
            <v>1.1411666666666667</v>
          </cell>
          <cell r="N45">
            <v>-3.0993489951882509</v>
          </cell>
          <cell r="O45">
            <v>1227094</v>
          </cell>
          <cell r="P45">
            <v>0.69455043778670245</v>
          </cell>
          <cell r="Q45">
            <v>252345</v>
          </cell>
          <cell r="R45">
            <v>0.12816341430510647</v>
          </cell>
          <cell r="S45">
            <v>4.0883318412413985</v>
          </cell>
        </row>
        <row r="46">
          <cell r="A46" t="str">
            <v>1º Trim 19</v>
          </cell>
          <cell r="B46">
            <v>13105</v>
          </cell>
          <cell r="C46">
            <v>-3.4835763735454321</v>
          </cell>
          <cell r="D46">
            <v>3403</v>
          </cell>
          <cell r="E46">
            <v>-23.35585585585585</v>
          </cell>
          <cell r="F46">
            <v>25.967188096146508</v>
          </cell>
          <cell r="G46">
            <v>218</v>
          </cell>
          <cell r="H46" t="str">
            <v>1º Trim 19</v>
          </cell>
          <cell r="I46">
            <v>63.169999999999995</v>
          </cell>
          <cell r="J46">
            <v>-5.4435685061371117</v>
          </cell>
          <cell r="K46">
            <v>61.154441144845784</v>
          </cell>
          <cell r="L46">
            <v>47.365200053610415</v>
          </cell>
          <cell r="M46">
            <v>1.1356333333333335</v>
          </cell>
          <cell r="N46">
            <v>-7.6320355709792551</v>
          </cell>
          <cell r="O46">
            <v>1181634</v>
          </cell>
          <cell r="P46">
            <v>2.129038782161814</v>
          </cell>
          <cell r="Q46">
            <v>241663</v>
          </cell>
          <cell r="R46">
            <v>2.7247261458939818</v>
          </cell>
          <cell r="S46">
            <v>-17.860457498498661</v>
          </cell>
        </row>
        <row r="47">
          <cell r="A47" t="str">
            <v>2º Trim 19</v>
          </cell>
          <cell r="B47">
            <v>11954</v>
          </cell>
          <cell r="C47">
            <v>-0.81314304679722227</v>
          </cell>
          <cell r="D47">
            <v>3124</v>
          </cell>
          <cell r="E47">
            <v>25.310870437224224</v>
          </cell>
          <cell r="F47">
            <v>26.133511795214993</v>
          </cell>
          <cell r="G47">
            <v>318</v>
          </cell>
          <cell r="H47" t="str">
            <v>2º Trim 19</v>
          </cell>
          <cell r="I47">
            <v>68.923333333333332</v>
          </cell>
          <cell r="J47">
            <v>-7.4854586129753926</v>
          </cell>
          <cell r="K47">
            <v>69.255408783486928</v>
          </cell>
          <cell r="L47">
            <v>53.97978856067035</v>
          </cell>
          <cell r="M47">
            <v>1.1238666666666666</v>
          </cell>
          <cell r="N47">
            <v>-5.7317004976793555</v>
          </cell>
          <cell r="O47">
            <v>1242257</v>
          </cell>
          <cell r="P47">
            <v>1.0290304846113116</v>
          </cell>
          <cell r="Q47">
            <v>262071</v>
          </cell>
          <cell r="R47">
            <v>1.85583918910514</v>
          </cell>
          <cell r="S47">
            <v>-9.4302877362372328</v>
          </cell>
        </row>
        <row r="48">
          <cell r="A48" t="str">
            <v>3º Trim 19</v>
          </cell>
          <cell r="B48">
            <v>12281</v>
          </cell>
          <cell r="C48">
            <v>-1.7912834866053515</v>
          </cell>
          <cell r="D48">
            <v>2418</v>
          </cell>
          <cell r="E48">
            <v>37.152580828133864</v>
          </cell>
          <cell r="F48">
            <v>19.688950411204299</v>
          </cell>
          <cell r="G48">
            <v>339</v>
          </cell>
          <cell r="H48" t="str">
            <v>3º Trim 19</v>
          </cell>
          <cell r="I48">
            <v>61.930000000000007</v>
          </cell>
          <cell r="J48">
            <v>-17.671821686533434</v>
          </cell>
          <cell r="K48">
            <v>62.729133826012514</v>
          </cell>
          <cell r="L48" t="str">
            <v/>
          </cell>
          <cell r="M48">
            <v>1.1115999999999999</v>
          </cell>
          <cell r="N48">
            <v>-4.4305611279876302</v>
          </cell>
          <cell r="O48">
            <v>1307602</v>
          </cell>
          <cell r="P48">
            <v>2.715806159953928</v>
          </cell>
          <cell r="Q48">
            <v>295603</v>
          </cell>
          <cell r="R48">
            <v>4.6930781435938087</v>
          </cell>
          <cell r="S48">
            <v>-14.570783132530124</v>
          </cell>
        </row>
        <row r="49">
          <cell r="A49" t="str">
            <v>4º Trim 19</v>
          </cell>
          <cell r="B49">
            <v>13005</v>
          </cell>
          <cell r="C49">
            <v>1.8402505873140029</v>
          </cell>
          <cell r="D49">
            <v>4478</v>
          </cell>
          <cell r="E49">
            <v>22.517099863201096</v>
          </cell>
          <cell r="F49">
            <v>34.432910419069593</v>
          </cell>
          <cell r="G49">
            <v>184</v>
          </cell>
          <cell r="H49" t="str">
            <v>4º Trim 19</v>
          </cell>
          <cell r="I49">
            <v>63.410000000000004</v>
          </cell>
          <cell r="J49">
            <v>-6.3552229989169859</v>
          </cell>
          <cell r="K49">
            <v>60.887190019083221</v>
          </cell>
          <cell r="L49" t="str">
            <v/>
          </cell>
          <cell r="M49">
            <v>1.1072333333333333</v>
          </cell>
          <cell r="N49">
            <v>-2.9735650649919734</v>
          </cell>
          <cell r="O49">
            <v>1263073</v>
          </cell>
          <cell r="P49">
            <v>2.9320492154635218</v>
          </cell>
          <cell r="Q49">
            <v>260908</v>
          </cell>
          <cell r="R49">
            <v>3.3933701876399454</v>
          </cell>
          <cell r="S49">
            <v>6.3732798165137723</v>
          </cell>
        </row>
        <row r="50">
          <cell r="A50" t="str">
            <v>1º Trim 20</v>
          </cell>
          <cell r="B50">
            <v>13129</v>
          </cell>
          <cell r="C50">
            <v>0.18313620755436943</v>
          </cell>
          <cell r="D50">
            <v>3394</v>
          </cell>
          <cell r="E50">
            <v>-0.2644725242433168</v>
          </cell>
          <cell r="F50">
            <v>25.851169167491811</v>
          </cell>
          <cell r="G50">
            <v>246</v>
          </cell>
          <cell r="H50" t="str">
            <v>1º Trim 20</v>
          </cell>
          <cell r="I50">
            <v>50.44</v>
          </cell>
          <cell r="J50">
            <v>-20.151970872249478</v>
          </cell>
          <cell r="K50">
            <v>58.286203958120389</v>
          </cell>
          <cell r="L50" t="str">
            <v/>
          </cell>
          <cell r="M50">
            <v>1.1022666666666667</v>
          </cell>
          <cell r="N50">
            <v>-2.9381549208958404</v>
          </cell>
          <cell r="O50">
            <v>1118834</v>
          </cell>
          <cell r="P50">
            <v>-5.3146744254142959</v>
          </cell>
          <cell r="Q50">
            <v>225843</v>
          </cell>
          <cell r="R50">
            <v>-6.5463062198185042</v>
          </cell>
          <cell r="S50">
            <v>12.578511847396243</v>
          </cell>
        </row>
        <row r="51">
          <cell r="A51" t="str">
            <v>2º Trim 20</v>
          </cell>
          <cell r="B51">
            <v>10657</v>
          </cell>
          <cell r="C51">
            <v>-10.849924711393683</v>
          </cell>
          <cell r="D51">
            <v>2391</v>
          </cell>
          <cell r="E51">
            <v>-23.463508322663245</v>
          </cell>
          <cell r="F51">
            <v>22.435957586562822</v>
          </cell>
          <cell r="G51">
            <v>352</v>
          </cell>
          <cell r="H51" t="str">
            <v>2º Trim 20</v>
          </cell>
          <cell r="I51">
            <v>29.343333333333334</v>
          </cell>
          <cell r="J51">
            <v>-57.42612564685399</v>
          </cell>
          <cell r="K51">
            <v>28.785834853703211</v>
          </cell>
          <cell r="L51" t="str">
            <v/>
          </cell>
          <cell r="M51">
            <v>1.1006333333333334</v>
          </cell>
          <cell r="N51">
            <v>-2.0672677660457879</v>
          </cell>
          <cell r="O51">
            <v>924109</v>
          </cell>
          <cell r="P51">
            <v>-25.610481567018738</v>
          </cell>
          <cell r="Q51">
            <v>170941</v>
          </cell>
          <cell r="R51">
            <v>-34.773019525243157</v>
          </cell>
          <cell r="S51">
            <v>-12.610920984887485</v>
          </cell>
        </row>
        <row r="52">
          <cell r="A52" t="str">
            <v>3º Trim 20</v>
          </cell>
          <cell r="B52">
            <v>12251</v>
          </cell>
          <cell r="C52">
            <v>-0.24427978177672571</v>
          </cell>
          <cell r="D52">
            <v>2350</v>
          </cell>
          <cell r="E52">
            <v>-2.8122415219189492</v>
          </cell>
          <cell r="F52">
            <v>19.182107583054446</v>
          </cell>
          <cell r="G52">
            <v>424</v>
          </cell>
          <cell r="H52" t="str">
            <v>3º Trim 20</v>
          </cell>
          <cell r="I52">
            <v>42.963333333333331</v>
          </cell>
          <cell r="J52">
            <v>-30.625975563808623</v>
          </cell>
          <cell r="K52">
            <v>44.148244358353857</v>
          </cell>
          <cell r="L52" t="str">
            <v/>
          </cell>
          <cell r="M52">
            <v>1.1694333333333333</v>
          </cell>
          <cell r="N52">
            <v>5.2027108072448129</v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</row>
        <row r="54">
          <cell r="A54" t="str">
            <v>Jan-Set 17</v>
          </cell>
          <cell r="B54">
            <v>37021</v>
          </cell>
          <cell r="C54">
            <v>0.2328414782726469</v>
          </cell>
          <cell r="D54">
            <v>8888</v>
          </cell>
          <cell r="E54">
            <v>-3.9239001189060616</v>
          </cell>
          <cell r="F54">
            <v>24.007995462035062</v>
          </cell>
          <cell r="G54">
            <v>686</v>
          </cell>
          <cell r="H54">
            <v>42979</v>
          </cell>
          <cell r="I54">
            <v>56.15</v>
          </cell>
          <cell r="J54">
            <v>20.571183165127763</v>
          </cell>
          <cell r="K54">
            <v>53.557245099221745</v>
          </cell>
          <cell r="L54">
            <v>40.797753509160181</v>
          </cell>
          <cell r="M54">
            <v>1.1915</v>
          </cell>
          <cell r="N54">
            <v>6.2700677845165984</v>
          </cell>
          <cell r="O54">
            <v>417670</v>
          </cell>
          <cell r="P54">
            <v>3.8732044088973794</v>
          </cell>
          <cell r="Q54">
            <v>87759</v>
          </cell>
          <cell r="R54">
            <v>-2.0273513815238715</v>
          </cell>
          <cell r="S54">
            <v>6.2945866554762802</v>
          </cell>
        </row>
        <row r="55">
          <cell r="A55" t="str">
            <v>Jan-Out 17</v>
          </cell>
          <cell r="B55">
            <v>41063</v>
          </cell>
          <cell r="C55">
            <v>0.47960457092518993</v>
          </cell>
          <cell r="D55">
            <v>9628</v>
          </cell>
          <cell r="E55">
            <v>-3.3818364274962391</v>
          </cell>
          <cell r="F55">
            <v>23.446898667900541</v>
          </cell>
          <cell r="G55">
            <v>755</v>
          </cell>
          <cell r="H55">
            <v>43009</v>
          </cell>
          <cell r="I55">
            <v>57.51</v>
          </cell>
          <cell r="J55">
            <v>16.134894991922437</v>
          </cell>
          <cell r="K55">
            <v>57.103401395385823</v>
          </cell>
          <cell r="L55">
            <v>43.472989182597047</v>
          </cell>
          <cell r="M55">
            <v>1.1756</v>
          </cell>
          <cell r="N55">
            <v>6.6207146744059457</v>
          </cell>
          <cell r="O55">
            <v>397151</v>
          </cell>
          <cell r="P55">
            <v>0.18541128511462546</v>
          </cell>
          <cell r="Q55">
            <v>84681</v>
          </cell>
          <cell r="R55">
            <v>-0.59398734548699395</v>
          </cell>
          <cell r="S55">
            <v>-2.2941021358881954</v>
          </cell>
        </row>
        <row r="56">
          <cell r="A56" t="str">
            <v>Jan-Nov 17</v>
          </cell>
          <cell r="B56">
            <v>45136</v>
          </cell>
          <cell r="C56">
            <v>0.41602705288215702</v>
          </cell>
          <cell r="D56">
            <v>10602</v>
          </cell>
          <cell r="E56">
            <v>-4.6668465066091187</v>
          </cell>
          <cell r="F56">
            <v>23.489010989010989</v>
          </cell>
          <cell r="G56">
            <v>809</v>
          </cell>
          <cell r="H56">
            <v>43040</v>
          </cell>
          <cell r="I56">
            <v>62.71</v>
          </cell>
          <cell r="J56">
            <v>40.196735971383873</v>
          </cell>
          <cell r="K56">
            <v>60.234842355351262</v>
          </cell>
          <cell r="L56">
            <v>45.554831883948602</v>
          </cell>
          <cell r="M56">
            <v>1.1738</v>
          </cell>
          <cell r="N56">
            <v>8.6952495601444468</v>
          </cell>
          <cell r="O56">
            <v>403420</v>
          </cell>
          <cell r="P56">
            <v>1.1282992286654689</v>
          </cell>
          <cell r="Q56">
            <v>80301</v>
          </cell>
          <cell r="R56">
            <v>-3.4425953537588327</v>
          </cell>
          <cell r="S56">
            <v>-1.6484954208460465</v>
          </cell>
        </row>
        <row r="57">
          <cell r="A57" t="str">
            <v>Jan-Dez 17</v>
          </cell>
          <cell r="B57">
            <v>49638</v>
          </cell>
          <cell r="C57">
            <v>0.73872630596257238</v>
          </cell>
          <cell r="D57">
            <v>11973</v>
          </cell>
          <cell r="E57">
            <v>-1.7640301936330758</v>
          </cell>
          <cell r="F57">
            <v>24.120633385712559</v>
          </cell>
          <cell r="G57">
            <v>853</v>
          </cell>
          <cell r="H57">
            <v>43070</v>
          </cell>
          <cell r="I57">
            <v>64.37</v>
          </cell>
          <cell r="J57">
            <v>20.746576627274436</v>
          </cell>
          <cell r="K57">
            <v>63.946575304298371</v>
          </cell>
          <cell r="L57">
            <v>47.76649913390861</v>
          </cell>
          <cell r="M57">
            <v>1.1836</v>
          </cell>
          <cell r="N57">
            <v>12.264061462581807</v>
          </cell>
          <cell r="O57">
            <v>418059</v>
          </cell>
          <cell r="P57">
            <v>5.3900140668249747</v>
          </cell>
          <cell r="Q57">
            <v>87040</v>
          </cell>
          <cell r="R57">
            <v>9.0262294260590608</v>
          </cell>
          <cell r="S57">
            <v>-4.7219127603050737</v>
          </cell>
        </row>
        <row r="58">
          <cell r="A58">
            <v>43101</v>
          </cell>
          <cell r="B58">
            <v>4700</v>
          </cell>
          <cell r="C58">
            <v>-0.46590427784836663</v>
          </cell>
          <cell r="D58">
            <v>1356</v>
          </cell>
          <cell r="E58">
            <v>17.301038062283737</v>
          </cell>
          <cell r="F58">
            <v>28.851063829787233</v>
          </cell>
          <cell r="G58">
            <v>46</v>
          </cell>
          <cell r="H58">
            <v>43101</v>
          </cell>
          <cell r="I58">
            <v>69.08</v>
          </cell>
          <cell r="J58">
            <v>26.566507878343714</v>
          </cell>
          <cell r="K58">
            <v>67.887951403778231</v>
          </cell>
          <cell r="L58">
            <v>49.55896159577815</v>
          </cell>
          <cell r="M58">
            <v>1.22</v>
          </cell>
          <cell r="N58">
            <v>14.942528735632195</v>
          </cell>
          <cell r="O58">
            <v>375706</v>
          </cell>
          <cell r="P58">
            <v>2.0211099132956747</v>
          </cell>
          <cell r="Q58">
            <v>77872</v>
          </cell>
          <cell r="R58">
            <v>0.33241425516014544</v>
          </cell>
          <cell r="S58">
            <v>-5.8794384805945441</v>
          </cell>
        </row>
        <row r="59">
          <cell r="A59" t="str">
            <v>Jan-Fev 18</v>
          </cell>
          <cell r="B59">
            <v>8946</v>
          </cell>
          <cell r="C59">
            <v>2.2049583000114126</v>
          </cell>
          <cell r="D59">
            <v>2505</v>
          </cell>
          <cell r="E59">
            <v>1.2530315278900446</v>
          </cell>
          <cell r="F59">
            <v>28.001341381623075</v>
          </cell>
          <cell r="G59">
            <v>101</v>
          </cell>
          <cell r="H59">
            <v>43132</v>
          </cell>
          <cell r="I59">
            <v>65.319999999999993</v>
          </cell>
          <cell r="J59">
            <v>19.04501549116091</v>
          </cell>
          <cell r="K59">
            <v>68.127265834916699</v>
          </cell>
          <cell r="L59">
            <v>49.701372490431638</v>
          </cell>
          <cell r="M59">
            <v>1.2347999999999999</v>
          </cell>
          <cell r="N59">
            <v>16.019919195715488</v>
          </cell>
          <cell r="O59">
            <v>373643</v>
          </cell>
          <cell r="P59">
            <v>7.1423860524467102</v>
          </cell>
          <cell r="Q59">
            <v>74005</v>
          </cell>
          <cell r="R59">
            <v>1.4253409168779569</v>
          </cell>
          <cell r="S59">
            <v>-4.4611616515045398</v>
          </cell>
        </row>
        <row r="60">
          <cell r="A60" t="str">
            <v>Jan-Mar 18</v>
          </cell>
          <cell r="B60">
            <v>13578</v>
          </cell>
          <cell r="C60">
            <v>4.5104679802955729</v>
          </cell>
          <cell r="D60">
            <v>4440</v>
          </cell>
          <cell r="E60">
            <v>18.526428190069396</v>
          </cell>
          <cell r="F60">
            <v>32.69995581087052</v>
          </cell>
          <cell r="G60">
            <v>158</v>
          </cell>
          <cell r="H60">
            <v>43160</v>
          </cell>
          <cell r="I60">
            <v>66.02</v>
          </cell>
          <cell r="J60">
            <v>27.970536925760797</v>
          </cell>
          <cell r="K60">
            <v>64.871818405640454</v>
          </cell>
          <cell r="L60">
            <v>46.966570061086784</v>
          </cell>
          <cell r="M60">
            <v>1.2336</v>
          </cell>
          <cell r="N60">
            <v>15.45156761815629</v>
          </cell>
          <cell r="O60">
            <v>407652</v>
          </cell>
          <cell r="P60">
            <v>0.37945290819504862</v>
          </cell>
          <cell r="Q60">
            <v>83376</v>
          </cell>
          <cell r="R60">
            <v>-2.297948135041068</v>
          </cell>
          <cell r="S60">
            <v>21.366796676276053</v>
          </cell>
        </row>
        <row r="61">
          <cell r="A61" t="str">
            <v>Jan-Abr 18</v>
          </cell>
          <cell r="B61">
            <v>17676</v>
          </cell>
          <cell r="C61">
            <v>5.7683101962661567</v>
          </cell>
          <cell r="D61">
            <v>5533</v>
          </cell>
          <cell r="E61">
            <v>17.15011645140801</v>
          </cell>
          <cell r="F61">
            <v>31.30233084408237</v>
          </cell>
          <cell r="G61">
            <v>227</v>
          </cell>
          <cell r="H61">
            <v>43191</v>
          </cell>
          <cell r="I61">
            <v>72.11</v>
          </cell>
          <cell r="J61">
            <v>37.851271267444076</v>
          </cell>
          <cell r="K61">
            <v>67.070339917915703</v>
          </cell>
          <cell r="L61">
            <v>49.222299458087122</v>
          </cell>
          <cell r="M61">
            <v>1.2276</v>
          </cell>
          <cell r="N61">
            <v>14.482887251701953</v>
          </cell>
          <cell r="O61">
            <v>393720</v>
          </cell>
          <cell r="P61">
            <v>6.0213970847616309</v>
          </cell>
          <cell r="Q61">
            <v>81569</v>
          </cell>
          <cell r="R61">
            <v>-0.23483078729466911</v>
          </cell>
          <cell r="S61">
            <v>10.437592802864899</v>
          </cell>
        </row>
        <row r="62">
          <cell r="A62" t="str">
            <v>Jan-Mai 18</v>
          </cell>
          <cell r="B62">
            <v>21664</v>
          </cell>
          <cell r="C62">
            <v>4.6570048309178702</v>
          </cell>
          <cell r="D62">
            <v>6243</v>
          </cell>
          <cell r="E62">
            <v>12.70987542877775</v>
          </cell>
          <cell r="F62">
            <v>28.817392909896604</v>
          </cell>
          <cell r="G62">
            <v>308</v>
          </cell>
          <cell r="H62">
            <v>43221</v>
          </cell>
          <cell r="I62">
            <v>76.98</v>
          </cell>
          <cell r="J62">
            <v>52.950526524935441</v>
          </cell>
          <cell r="K62">
            <v>73.329126790429015</v>
          </cell>
          <cell r="L62">
            <v>55.820812771150862</v>
          </cell>
          <cell r="M62">
            <v>1.1812</v>
          </cell>
          <cell r="N62">
            <v>6.8185928739374191</v>
          </cell>
          <cell r="O62">
            <v>430195</v>
          </cell>
          <cell r="P62">
            <v>1.2302131694931688</v>
          </cell>
          <cell r="Q62">
            <v>89484</v>
          </cell>
          <cell r="R62">
            <v>0.68409919438319378</v>
          </cell>
          <cell r="S62">
            <v>-6.6828777461009565</v>
          </cell>
        </row>
        <row r="63">
          <cell r="A63" t="str">
            <v>Jan-Jun 18</v>
          </cell>
          <cell r="B63">
            <v>25630</v>
          </cell>
          <cell r="C63">
            <v>3.5095513105286642</v>
          </cell>
          <cell r="D63">
            <v>6933</v>
          </cell>
          <cell r="E63">
            <v>9.1811023622047259</v>
          </cell>
          <cell r="F63">
            <v>27.050331642606324</v>
          </cell>
          <cell r="G63">
            <v>386</v>
          </cell>
          <cell r="H63">
            <v>43252</v>
          </cell>
          <cell r="I63">
            <v>74.41</v>
          </cell>
          <cell r="J63">
            <v>60.470131550571494</v>
          </cell>
          <cell r="K63">
            <v>74.525809646291165</v>
          </cell>
          <cell r="L63">
            <v>57.10716809309411</v>
          </cell>
          <cell r="M63">
            <v>1.1677999999999999</v>
          </cell>
          <cell r="N63">
            <v>3.998575117998044</v>
          </cell>
          <cell r="O63">
            <v>405689</v>
          </cell>
          <cell r="P63">
            <v>-1.273958201516578</v>
          </cell>
          <cell r="Q63">
            <v>86243</v>
          </cell>
          <cell r="R63">
            <v>-2.9603708621194045</v>
          </cell>
          <cell r="S63">
            <v>0.75462705536580188</v>
          </cell>
        </row>
        <row r="64">
          <cell r="A64" t="str">
            <v>Jan-Jul 18</v>
          </cell>
          <cell r="B64">
            <v>29829</v>
          </cell>
          <cell r="C64">
            <v>2.8905522403504591</v>
          </cell>
          <cell r="D64">
            <v>7531</v>
          </cell>
          <cell r="E64">
            <v>4.0624568191239376</v>
          </cell>
          <cell r="F64">
            <v>25.247242616245934</v>
          </cell>
          <cell r="G64">
            <v>484</v>
          </cell>
          <cell r="H64">
            <v>43282</v>
          </cell>
          <cell r="I64">
            <v>74.25</v>
          </cell>
          <cell r="J64">
            <v>53.155940594059416</v>
          </cell>
          <cell r="K64">
            <v>75.848065140460307</v>
          </cell>
          <cell r="L64">
            <v>57.952597778109471</v>
          </cell>
          <cell r="M64">
            <v>1.1686000000000001</v>
          </cell>
          <cell r="N64">
            <v>1.5202849448353817</v>
          </cell>
          <cell r="O64">
            <v>435688</v>
          </cell>
          <cell r="P64">
            <v>3.4119526337900794</v>
          </cell>
          <cell r="Q64">
            <v>94560</v>
          </cell>
          <cell r="R64">
            <v>-0.45896669333446027</v>
          </cell>
          <cell r="S64">
            <v>-3.2069137918719832</v>
          </cell>
        </row>
        <row r="65">
          <cell r="A65" t="str">
            <v>Jan-Ago 18</v>
          </cell>
          <cell r="B65">
            <v>33969</v>
          </cell>
          <cell r="C65">
            <v>2.86467007843018</v>
          </cell>
          <cell r="D65">
            <v>8271</v>
          </cell>
          <cell r="E65">
            <v>2.6305993299416741</v>
          </cell>
          <cell r="F65">
            <v>24.348670846948689</v>
          </cell>
          <cell r="G65">
            <v>583</v>
          </cell>
          <cell r="H65">
            <v>43313</v>
          </cell>
          <cell r="I65">
            <v>72.53</v>
          </cell>
          <cell r="J65">
            <v>40.290135396518366</v>
          </cell>
          <cell r="K65">
            <v>70.934322982926716</v>
          </cell>
          <cell r="L65">
            <v>54.559605480037696</v>
          </cell>
          <cell r="M65">
            <v>1.1549</v>
          </cell>
          <cell r="N65">
            <v>-2.1851444058609246</v>
          </cell>
          <cell r="O65">
            <v>435968</v>
          </cell>
          <cell r="P65">
            <v>0.30600177619075453</v>
          </cell>
          <cell r="Q65">
            <v>102377</v>
          </cell>
          <cell r="R65">
            <v>0.86702070011921251</v>
          </cell>
          <cell r="S65">
            <v>-6.7076502732240471</v>
          </cell>
        </row>
        <row r="66">
          <cell r="A66" t="str">
            <v>Jan-Set 18</v>
          </cell>
          <cell r="B66">
            <v>38135</v>
          </cell>
          <cell r="C66">
            <v>3.0091029415737012</v>
          </cell>
          <cell r="D66">
            <v>8696</v>
          </cell>
          <cell r="E66">
            <v>-2.1602160216021531</v>
          </cell>
          <cell r="F66">
            <v>22.803199160875838</v>
          </cell>
          <cell r="G66">
            <v>668</v>
          </cell>
          <cell r="H66">
            <v>43344</v>
          </cell>
          <cell r="I66">
            <v>78.89</v>
          </cell>
          <cell r="J66">
            <v>40.498664292074807</v>
          </cell>
          <cell r="K66">
            <v>75.092090956339689</v>
          </cell>
          <cell r="L66">
            <v>57.070040442314664</v>
          </cell>
          <cell r="M66">
            <v>1.1658999999999999</v>
          </cell>
          <cell r="N66">
            <v>-2.14855224506924</v>
          </cell>
          <cell r="O66">
            <v>401373</v>
          </cell>
          <cell r="P66">
            <v>-3.9018842626954324</v>
          </cell>
          <cell r="Q66">
            <v>85415</v>
          </cell>
          <cell r="R66">
            <v>-2.670951127519686</v>
          </cell>
          <cell r="S66">
            <v>-0.27635215159889981</v>
          </cell>
        </row>
        <row r="67">
          <cell r="A67" t="str">
            <v>Jan-Out 18</v>
          </cell>
          <cell r="B67">
            <v>42225</v>
          </cell>
          <cell r="C67">
            <v>2.8297981150914495</v>
          </cell>
          <cell r="D67">
            <v>9875</v>
          </cell>
          <cell r="E67">
            <v>2.5654341503946796</v>
          </cell>
          <cell r="F67">
            <v>23.386619301361751</v>
          </cell>
          <cell r="G67">
            <v>737</v>
          </cell>
          <cell r="H67">
            <v>43374</v>
          </cell>
          <cell r="I67">
            <v>81.03</v>
          </cell>
          <cell r="J67">
            <v>40.897235263432464</v>
          </cell>
          <cell r="K67">
            <v>81.015609234377379</v>
          </cell>
          <cell r="L67">
            <v>63.187239968450548</v>
          </cell>
          <cell r="M67">
            <v>1.1484000000000001</v>
          </cell>
          <cell r="N67">
            <v>-2.3137121469887632</v>
          </cell>
          <cell r="O67">
            <v>417818</v>
          </cell>
          <cell r="P67">
            <v>5.2038141664001927</v>
          </cell>
          <cell r="Q67">
            <v>85640</v>
          </cell>
          <cell r="R67">
            <v>1.1324854453773696</v>
          </cell>
          <cell r="S67">
            <v>6.2702410939186706</v>
          </cell>
        </row>
        <row r="68">
          <cell r="A68" t="str">
            <v>Jan-Nov 18</v>
          </cell>
          <cell r="B68">
            <v>46507</v>
          </cell>
          <cell r="C68">
            <v>3.0374867068415483</v>
          </cell>
          <cell r="D68">
            <v>11241</v>
          </cell>
          <cell r="E68">
            <v>6.0271646859083177</v>
          </cell>
          <cell r="F68">
            <v>24.170554970219538</v>
          </cell>
          <cell r="G68">
            <v>780</v>
          </cell>
          <cell r="H68">
            <v>43405</v>
          </cell>
          <cell r="I68">
            <v>64.75</v>
          </cell>
          <cell r="J68">
            <v>3.2530696858555217</v>
          </cell>
          <cell r="K68">
            <v>71.445783844971416</v>
          </cell>
          <cell r="L68">
            <v>55.787630627425401</v>
          </cell>
          <cell r="M68">
            <v>1.1367</v>
          </cell>
          <cell r="N68">
            <v>-3.1606747316408246</v>
          </cell>
          <cell r="O68">
            <v>395299</v>
          </cell>
          <cell r="P68">
            <v>-2.0130385206484647</v>
          </cell>
          <cell r="Q68">
            <v>77869</v>
          </cell>
          <cell r="R68">
            <v>-3.0286048741609619</v>
          </cell>
          <cell r="S68">
            <v>6.3852429939694701</v>
          </cell>
        </row>
        <row r="69">
          <cell r="A69" t="str">
            <v>Jan-Dez 18</v>
          </cell>
          <cell r="B69">
            <v>50905</v>
          </cell>
          <cell r="C69">
            <v>2.5524799548732915</v>
          </cell>
          <cell r="D69">
            <v>12351</v>
          </cell>
          <cell r="E69">
            <v>3.1571034828363764</v>
          </cell>
          <cell r="F69">
            <v>24.262842549847754</v>
          </cell>
          <cell r="G69">
            <v>829</v>
          </cell>
          <cell r="H69">
            <v>43435</v>
          </cell>
          <cell r="I69">
            <v>57.36</v>
          </cell>
          <cell r="J69">
            <v>-10.890166226503041</v>
          </cell>
          <cell r="K69">
            <v>59.436653797727217</v>
          </cell>
          <cell r="L69">
            <v>46.080483217237415</v>
          </cell>
          <cell r="M69">
            <v>1.1384000000000001</v>
          </cell>
          <cell r="N69">
            <v>-3.8188577222034326</v>
          </cell>
          <cell r="O69">
            <v>413977</v>
          </cell>
          <cell r="P69">
            <v>-0.97641720427020573</v>
          </cell>
          <cell r="Q69">
            <v>88836</v>
          </cell>
          <cell r="R69">
            <v>2.0634191176470722</v>
          </cell>
          <cell r="S69">
            <v>-0.42273790250045806</v>
          </cell>
        </row>
        <row r="70">
          <cell r="A70">
            <v>43466</v>
          </cell>
          <cell r="B70">
            <v>4816</v>
          </cell>
          <cell r="C70">
            <v>2.4680851063829863</v>
          </cell>
          <cell r="D70">
            <v>1418</v>
          </cell>
          <cell r="E70">
            <v>4.5722713864306854</v>
          </cell>
          <cell r="F70">
            <v>29.443521594684384</v>
          </cell>
          <cell r="G70">
            <v>57</v>
          </cell>
          <cell r="H70">
            <v>43466</v>
          </cell>
          <cell r="I70">
            <v>59.41</v>
          </cell>
          <cell r="J70">
            <v>-13.998262883613194</v>
          </cell>
          <cell r="K70">
            <v>55.184125058845751</v>
          </cell>
          <cell r="L70">
            <v>42.555442282099101</v>
          </cell>
          <cell r="M70">
            <v>1.1415999999999999</v>
          </cell>
          <cell r="N70">
            <v>-6.4262295081967267</v>
          </cell>
          <cell r="O70">
            <v>408513</v>
          </cell>
          <cell r="P70">
            <v>8.7320937115723467</v>
          </cell>
          <cell r="Q70">
            <v>82344</v>
          </cell>
          <cell r="R70">
            <v>5.7427573453872895</v>
          </cell>
          <cell r="S70">
            <v>-2.5092121424811324</v>
          </cell>
        </row>
        <row r="71">
          <cell r="A71" t="str">
            <v>Jan-Fev 19</v>
          </cell>
          <cell r="B71">
            <v>8936</v>
          </cell>
          <cell r="C71">
            <v>-0.1117818019226462</v>
          </cell>
          <cell r="D71">
            <v>2325</v>
          </cell>
          <cell r="E71">
            <v>-7.1856287425149645</v>
          </cell>
          <cell r="F71">
            <v>26.0183527305282</v>
          </cell>
          <cell r="G71">
            <v>126</v>
          </cell>
          <cell r="H71">
            <v>43497</v>
          </cell>
          <cell r="I71">
            <v>63.96</v>
          </cell>
          <cell r="J71">
            <v>-2.0820575627679005</v>
          </cell>
          <cell r="K71">
            <v>62.606700461038166</v>
          </cell>
          <cell r="L71">
            <v>48.596227750554661</v>
          </cell>
          <cell r="M71">
            <v>1.1351</v>
          </cell>
          <cell r="N71">
            <v>-8.0741820537738818</v>
          </cell>
          <cell r="O71">
            <v>364983</v>
          </cell>
          <cell r="P71">
            <v>-2.317720390854376</v>
          </cell>
          <cell r="Q71">
            <v>73303</v>
          </cell>
          <cell r="R71">
            <v>-0.94858455509762507</v>
          </cell>
          <cell r="S71">
            <v>-15.574070683025084</v>
          </cell>
        </row>
        <row r="72">
          <cell r="A72" t="str">
            <v>Jan-Mar 19</v>
          </cell>
          <cell r="B72">
            <v>13105</v>
          </cell>
          <cell r="C72">
            <v>-3.4835763735454321</v>
          </cell>
          <cell r="D72">
            <v>3403</v>
          </cell>
          <cell r="E72">
            <v>-23.35585585585585</v>
          </cell>
          <cell r="F72">
            <v>25.967188096146508</v>
          </cell>
          <cell r="G72">
            <v>218</v>
          </cell>
          <cell r="H72">
            <v>43525</v>
          </cell>
          <cell r="I72">
            <v>66.14</v>
          </cell>
          <cell r="J72">
            <v>0.18176310209028657</v>
          </cell>
          <cell r="K72">
            <v>65.672497914653448</v>
          </cell>
          <cell r="L72">
            <v>50.943930128177492</v>
          </cell>
          <cell r="M72">
            <v>1.1302000000000001</v>
          </cell>
          <cell r="N72">
            <v>-8.38197146562905</v>
          </cell>
          <cell r="O72">
            <v>408138</v>
          </cell>
          <cell r="P72">
            <v>0.11921933413793795</v>
          </cell>
          <cell r="Q72">
            <v>86016</v>
          </cell>
          <cell r="R72">
            <v>3.1663788140471922</v>
          </cell>
          <cell r="S72">
            <v>-31.828978622327782</v>
          </cell>
        </row>
        <row r="73">
          <cell r="A73" t="str">
            <v>Jan-Abr 19</v>
          </cell>
          <cell r="B73">
            <v>17087</v>
          </cell>
          <cell r="C73">
            <v>-3.3322018556234383</v>
          </cell>
          <cell r="D73">
            <v>4583</v>
          </cell>
          <cell r="E73">
            <v>-17.169709018615578</v>
          </cell>
          <cell r="F73">
            <v>26.821560250482822</v>
          </cell>
          <cell r="G73">
            <v>310</v>
          </cell>
          <cell r="H73">
            <v>43556</v>
          </cell>
          <cell r="I73">
            <v>71.23</v>
          </cell>
          <cell r="J73">
            <v>-1.2203577867147288</v>
          </cell>
          <cell r="K73">
            <v>69.567100397890414</v>
          </cell>
          <cell r="L73">
            <v>54.615788041478766</v>
          </cell>
          <cell r="M73">
            <v>1.1237999999999999</v>
          </cell>
          <cell r="N73">
            <v>-8.4555229716520159</v>
          </cell>
          <cell r="O73">
            <v>410084</v>
          </cell>
          <cell r="P73">
            <v>4.1562531748450766</v>
          </cell>
          <cell r="Q73">
            <v>85780</v>
          </cell>
          <cell r="R73">
            <v>5.1625004597334794</v>
          </cell>
          <cell r="S73">
            <v>-9.2059474849731089</v>
          </cell>
        </row>
        <row r="74">
          <cell r="A74" t="str">
            <v>Jan-Mai 19</v>
          </cell>
          <cell r="B74">
            <v>21174</v>
          </cell>
          <cell r="C74">
            <v>-2.2618168389955713</v>
          </cell>
          <cell r="D74">
            <v>5733</v>
          </cell>
          <cell r="E74">
            <v>-8.1691494473810593</v>
          </cell>
          <cell r="F74">
            <v>27.075658826863137</v>
          </cell>
          <cell r="G74">
            <v>424</v>
          </cell>
          <cell r="H74">
            <v>43586</v>
          </cell>
          <cell r="I74">
            <v>71.319999999999993</v>
          </cell>
          <cell r="J74">
            <v>-7.3525591062613813</v>
          </cell>
          <cell r="K74">
            <v>72.402088475212452</v>
          </cell>
          <cell r="L74">
            <v>56.69886038950478</v>
          </cell>
          <cell r="M74">
            <v>1.1185</v>
          </cell>
          <cell r="N74">
            <v>-5.3081611920081144</v>
          </cell>
          <cell r="O74">
            <v>428517</v>
          </cell>
          <cell r="P74">
            <v>-0.3900556724276214</v>
          </cell>
          <cell r="Q74">
            <v>88164</v>
          </cell>
          <cell r="R74">
            <v>-1.4751240445219196</v>
          </cell>
          <cell r="S74">
            <v>-2.5159493215922453</v>
          </cell>
        </row>
        <row r="75">
          <cell r="A75" t="str">
            <v>Jan-Jun 19</v>
          </cell>
          <cell r="B75">
            <v>25059</v>
          </cell>
          <cell r="C75">
            <v>-2.2278579789309418</v>
          </cell>
          <cell r="D75">
            <v>6527</v>
          </cell>
          <cell r="E75">
            <v>-5.8560507716717183</v>
          </cell>
          <cell r="F75">
            <v>26.046530188754542</v>
          </cell>
          <cell r="G75">
            <v>536</v>
          </cell>
          <cell r="H75">
            <v>43617</v>
          </cell>
          <cell r="I75">
            <v>64.22</v>
          </cell>
          <cell r="J75">
            <v>-13.694395914527618</v>
          </cell>
          <cell r="K75">
            <v>65.797037477357918</v>
          </cell>
          <cell r="L75">
            <v>50.624717251027519</v>
          </cell>
          <cell r="M75">
            <v>1.1293</v>
          </cell>
          <cell r="N75">
            <v>-3.2967973968145259</v>
          </cell>
          <cell r="O75">
            <v>403656</v>
          </cell>
          <cell r="P75">
            <v>-0.50112278124375109</v>
          </cell>
          <cell r="Q75">
            <v>88127</v>
          </cell>
          <cell r="R75">
            <v>2.1845251208793712</v>
          </cell>
          <cell r="S75">
            <v>-15.720592872910757</v>
          </cell>
        </row>
        <row r="76">
          <cell r="A76" t="str">
            <v>Jan-Jul 19</v>
          </cell>
          <cell r="B76">
            <v>29331</v>
          </cell>
          <cell r="C76">
            <v>-1.6695162425827306</v>
          </cell>
          <cell r="D76">
            <v>7240</v>
          </cell>
          <cell r="E76">
            <v>-3.8640286814500087</v>
          </cell>
          <cell r="F76">
            <v>24.683781664450581</v>
          </cell>
          <cell r="G76">
            <v>650</v>
          </cell>
          <cell r="H76">
            <v>43647</v>
          </cell>
          <cell r="I76">
            <v>63.92</v>
          </cell>
          <cell r="J76">
            <v>-13.91245791245791</v>
          </cell>
          <cell r="K76">
            <v>65.313172800489667</v>
          </cell>
          <cell r="L76" t="str">
            <v/>
          </cell>
          <cell r="M76">
            <v>1.1217999999999999</v>
          </cell>
          <cell r="N76">
            <v>-4.004792058873889</v>
          </cell>
          <cell r="O76">
            <v>459519</v>
          </cell>
          <cell r="P76">
            <v>5.4697398138117137</v>
          </cell>
          <cell r="Q76">
            <v>101601</v>
          </cell>
          <cell r="R76">
            <v>7.4460659898477104</v>
          </cell>
          <cell r="S76">
            <v>-11.43742621015349</v>
          </cell>
        </row>
        <row r="77">
          <cell r="A77" t="str">
            <v>Jan-Ago 19</v>
          </cell>
          <cell r="B77">
            <v>33304</v>
          </cell>
          <cell r="C77">
            <v>-1.9576672848773882</v>
          </cell>
          <cell r="D77">
            <v>8047</v>
          </cell>
          <cell r="E77">
            <v>-2.7082577681054261</v>
          </cell>
          <cell r="F77">
            <v>24.162262791256307</v>
          </cell>
          <cell r="G77">
            <v>770</v>
          </cell>
          <cell r="H77">
            <v>43678</v>
          </cell>
          <cell r="I77">
            <v>59.04</v>
          </cell>
          <cell r="J77">
            <v>-18.59920033089756</v>
          </cell>
          <cell r="K77">
            <v>60.9317299746073</v>
          </cell>
          <cell r="L77" t="str">
            <v/>
          </cell>
          <cell r="M77">
            <v>1.1126</v>
          </cell>
          <cell r="N77">
            <v>-3.6626547753052137</v>
          </cell>
          <cell r="O77">
            <v>444286</v>
          </cell>
          <cell r="P77">
            <v>1.9079381972988898</v>
          </cell>
          <cell r="Q77">
            <v>106873</v>
          </cell>
          <cell r="R77">
            <v>4.3916113970911397</v>
          </cell>
          <cell r="S77">
            <v>-18.970566700834681</v>
          </cell>
        </row>
        <row r="78">
          <cell r="A78" t="str">
            <v>Jan-Set 19</v>
          </cell>
          <cell r="B78">
            <v>37340</v>
          </cell>
          <cell r="C78">
            <v>-2.0846990953192659</v>
          </cell>
          <cell r="D78">
            <v>8945</v>
          </cell>
          <cell r="E78">
            <v>2.8633854645814267</v>
          </cell>
          <cell r="F78">
            <v>23.955543652919122</v>
          </cell>
          <cell r="G78">
            <v>875</v>
          </cell>
          <cell r="H78">
            <v>43709</v>
          </cell>
          <cell r="I78">
            <v>62.83</v>
          </cell>
          <cell r="J78">
            <v>-20.357459754087969</v>
          </cell>
          <cell r="K78">
            <v>61.94249870294059</v>
          </cell>
          <cell r="L78" t="str">
            <v/>
          </cell>
          <cell r="M78">
            <v>1.1004</v>
          </cell>
          <cell r="N78">
            <v>-5.6179775280898809</v>
          </cell>
          <cell r="O78">
            <v>403797</v>
          </cell>
          <cell r="P78">
            <v>0.60392702050214098</v>
          </cell>
          <cell r="Q78">
            <v>87129</v>
          </cell>
          <cell r="R78">
            <v>2.0066733009424667</v>
          </cell>
          <cell r="S78">
            <v>-13.174980205859072</v>
          </cell>
        </row>
        <row r="79">
          <cell r="A79" t="str">
            <v>Jan-Out 19</v>
          </cell>
          <cell r="B79">
            <v>41505</v>
          </cell>
          <cell r="C79">
            <v>-1.7051509769094082</v>
          </cell>
          <cell r="D79">
            <v>9992</v>
          </cell>
          <cell r="E79">
            <v>1.1848101265822635</v>
          </cell>
          <cell r="F79">
            <v>24.074207926755811</v>
          </cell>
          <cell r="G79">
            <v>955</v>
          </cell>
          <cell r="H79">
            <v>43739</v>
          </cell>
          <cell r="I79">
            <v>59.71</v>
          </cell>
          <cell r="J79">
            <v>-26.311242749598918</v>
          </cell>
          <cell r="K79">
            <v>59.984896471098068</v>
          </cell>
          <cell r="L79" t="str">
            <v/>
          </cell>
          <cell r="M79">
            <v>1.1052999999999999</v>
          </cell>
          <cell r="N79">
            <v>-3.7530477185649715</v>
          </cell>
          <cell r="O79">
            <v>438095</v>
          </cell>
          <cell r="P79">
            <v>4.8530699969843454</v>
          </cell>
          <cell r="Q79">
            <v>88940</v>
          </cell>
          <cell r="R79">
            <v>3.8533395609528185</v>
          </cell>
          <cell r="S79">
            <v>-2.5057140438499914</v>
          </cell>
        </row>
        <row r="80">
          <cell r="A80" t="str">
            <v>Jan-Nov 19</v>
          </cell>
          <cell r="B80">
            <v>45852</v>
          </cell>
          <cell r="C80">
            <v>-1.4083901348184185</v>
          </cell>
          <cell r="D80">
            <v>11925</v>
          </cell>
          <cell r="E80">
            <v>6.0848678943154653</v>
          </cell>
          <cell r="F80">
            <v>26.007589636220885</v>
          </cell>
          <cell r="G80">
            <v>1005</v>
          </cell>
          <cell r="H80">
            <v>43770</v>
          </cell>
          <cell r="I80">
            <v>63.21</v>
          </cell>
          <cell r="J80">
            <v>-2.3783783783783718</v>
          </cell>
          <cell r="K80">
            <v>55.56373886054368</v>
          </cell>
          <cell r="L80" t="str">
            <v/>
          </cell>
          <cell r="M80">
            <v>1.1051</v>
          </cell>
          <cell r="N80">
            <v>-2.7799771267704898</v>
          </cell>
          <cell r="O80">
            <v>409928</v>
          </cell>
          <cell r="P80">
            <v>3.700742981894706</v>
          </cell>
          <cell r="Q80">
            <v>82121</v>
          </cell>
          <cell r="R80">
            <v>5.4604528117736351</v>
          </cell>
          <cell r="S80">
            <v>3.7595865288429593</v>
          </cell>
        </row>
        <row r="81">
          <cell r="A81" t="str">
            <v>Jan-Dez 19</v>
          </cell>
          <cell r="B81">
            <v>50345</v>
          </cell>
          <cell r="C81">
            <v>-1.1000883999607112</v>
          </cell>
          <cell r="D81">
            <v>13423</v>
          </cell>
          <cell r="E81">
            <v>8.6794591531050145</v>
          </cell>
          <cell r="F81">
            <v>26.662031979342537</v>
          </cell>
          <cell r="G81">
            <v>1059</v>
          </cell>
          <cell r="H81">
            <v>43800</v>
          </cell>
          <cell r="I81">
            <v>67.31</v>
          </cell>
          <cell r="J81">
            <v>17.346582984658298</v>
          </cell>
          <cell r="K81">
            <v>67.1129347256079</v>
          </cell>
          <cell r="L81" t="str">
            <v/>
          </cell>
          <cell r="M81">
            <v>1.1113</v>
          </cell>
          <cell r="N81">
            <v>-2.3805340829234183</v>
          </cell>
          <cell r="O81">
            <v>415050</v>
          </cell>
          <cell r="P81">
            <v>0.25919314358044687</v>
          </cell>
          <cell r="Q81">
            <v>89847</v>
          </cell>
          <cell r="R81">
            <v>1.1380521410239197</v>
          </cell>
          <cell r="S81">
            <v>18.679432752235556</v>
          </cell>
        </row>
        <row r="82">
          <cell r="A82">
            <v>43831</v>
          </cell>
          <cell r="B82">
            <v>4857</v>
          </cell>
          <cell r="C82">
            <v>0.85132890365449043</v>
          </cell>
          <cell r="D82">
            <v>1308</v>
          </cell>
          <cell r="E82">
            <v>-7.7574047954865932</v>
          </cell>
          <cell r="F82">
            <v>26.930203829524395</v>
          </cell>
          <cell r="G82">
            <v>62</v>
          </cell>
          <cell r="H82">
            <v>43831</v>
          </cell>
          <cell r="I82">
            <v>63.65</v>
          </cell>
          <cell r="J82">
            <v>7.1368456488806657</v>
          </cell>
          <cell r="K82">
            <v>67.642146864992668</v>
          </cell>
          <cell r="L82" t="str">
            <v/>
          </cell>
          <cell r="M82">
            <v>1.1100000000000001</v>
          </cell>
          <cell r="N82">
            <v>-2.7680448493342453</v>
          </cell>
          <cell r="O82">
            <v>391453</v>
          </cell>
          <cell r="P82">
            <v>-4.1761216901298042</v>
          </cell>
          <cell r="Q82">
            <v>82296</v>
          </cell>
          <cell r="R82">
            <v>-5.8292043136106031E-2</v>
          </cell>
          <cell r="S82">
            <v>11.987041036717059</v>
          </cell>
        </row>
        <row r="83">
          <cell r="A83" t="str">
            <v>Jan-Fev 20</v>
          </cell>
          <cell r="B83">
            <v>8983</v>
          </cell>
          <cell r="C83">
            <v>0.52596239928379873</v>
          </cell>
          <cell r="D83">
            <v>2115</v>
          </cell>
          <cell r="E83">
            <v>-9.0322580645161281</v>
          </cell>
          <cell r="F83">
            <v>23.544472893242794</v>
          </cell>
          <cell r="G83">
            <v>146</v>
          </cell>
          <cell r="H83">
            <v>43862</v>
          </cell>
          <cell r="I83">
            <v>55.66</v>
          </cell>
          <cell r="J83">
            <v>-12.97686053783616</v>
          </cell>
          <cell r="K83">
            <v>59.833546061842249</v>
          </cell>
          <cell r="L83" t="str">
            <v/>
          </cell>
          <cell r="M83">
            <v>1.0905</v>
          </cell>
          <cell r="N83">
            <v>-3.9291692361906456</v>
          </cell>
          <cell r="O83">
            <v>379074</v>
          </cell>
          <cell r="P83">
            <v>3.8607277599230514</v>
          </cell>
          <cell r="Q83">
            <v>78944</v>
          </cell>
          <cell r="R83">
            <v>7.6954558476460875</v>
          </cell>
          <cell r="S83">
            <v>12.298015399631296</v>
          </cell>
        </row>
        <row r="84">
          <cell r="A84" t="str">
            <v>Jan-Mar 20</v>
          </cell>
          <cell r="B84">
            <v>13129</v>
          </cell>
          <cell r="C84">
            <v>0.18313620755436943</v>
          </cell>
          <cell r="D84">
            <v>3394</v>
          </cell>
          <cell r="E84">
            <v>-0.2644725242433168</v>
          </cell>
          <cell r="F84">
            <v>25.851169167491811</v>
          </cell>
          <cell r="G84">
            <v>246</v>
          </cell>
          <cell r="H84">
            <v>43891</v>
          </cell>
          <cell r="I84">
            <v>32.01</v>
          </cell>
          <cell r="J84">
            <v>-51.602661022074393</v>
          </cell>
          <cell r="K84">
            <v>47.382918947526264</v>
          </cell>
          <cell r="L84" t="str">
            <v/>
          </cell>
          <cell r="M84">
            <v>1.1063000000000001</v>
          </cell>
          <cell r="N84">
            <v>-2.1146699699168323</v>
          </cell>
          <cell r="O84">
            <v>348307</v>
          </cell>
          <cell r="P84">
            <v>-14.659502423199996</v>
          </cell>
          <cell r="Q84">
            <v>64603</v>
          </cell>
          <cell r="R84">
            <v>-24.894205729166657</v>
          </cell>
          <cell r="S84">
            <v>13.517114162738267</v>
          </cell>
        </row>
        <row r="85">
          <cell r="A85" t="str">
            <v>Jan-Abr 20</v>
          </cell>
          <cell r="B85">
            <v>16636</v>
          </cell>
          <cell r="C85">
            <v>-2.6394334874465954</v>
          </cell>
          <cell r="D85">
            <v>4293</v>
          </cell>
          <cell r="E85">
            <v>-6.3277329260309756</v>
          </cell>
          <cell r="F85">
            <v>25.805482087040154</v>
          </cell>
          <cell r="G85">
            <v>338</v>
          </cell>
          <cell r="H85">
            <v>43922</v>
          </cell>
          <cell r="I85">
            <v>18.38</v>
          </cell>
          <cell r="J85">
            <v>-74.196265618419204</v>
          </cell>
          <cell r="K85">
            <v>25.634017947033726</v>
          </cell>
          <cell r="L85" t="str">
            <v/>
          </cell>
          <cell r="M85">
            <v>1.0862000000000001</v>
          </cell>
          <cell r="N85">
            <v>-3.3457910660259671</v>
          </cell>
          <cell r="O85">
            <v>236249</v>
          </cell>
          <cell r="P85">
            <v>-42.390095687712758</v>
          </cell>
          <cell r="Q85">
            <v>36039</v>
          </cell>
          <cell r="R85">
            <v>-57.986710188855213</v>
          </cell>
          <cell r="S85">
            <v>-13.07491289198606</v>
          </cell>
        </row>
        <row r="86">
          <cell r="A86" t="str">
            <v>Jan-Mai 20</v>
          </cell>
          <cell r="B86">
            <v>20185</v>
          </cell>
          <cell r="C86">
            <v>-4.6708227070936061</v>
          </cell>
          <cell r="D86">
            <v>4973</v>
          </cell>
          <cell r="E86">
            <v>-13.256584685156113</v>
          </cell>
          <cell r="F86">
            <v>24.63710676244736</v>
          </cell>
          <cell r="G86">
            <v>466</v>
          </cell>
          <cell r="H86">
            <v>43952</v>
          </cell>
          <cell r="I86">
            <v>29.38</v>
          </cell>
          <cell r="J86">
            <v>-58.80538418395961</v>
          </cell>
          <cell r="K86">
            <v>18.727188753630003</v>
          </cell>
          <cell r="L86" t="str">
            <v/>
          </cell>
          <cell r="M86">
            <v>1.0902000000000001</v>
          </cell>
          <cell r="N86">
            <v>-2.5301743406347867</v>
          </cell>
          <cell r="O86">
            <v>337086</v>
          </cell>
          <cell r="P86">
            <v>-21.336609749438168</v>
          </cell>
          <cell r="Q86">
            <v>61954</v>
          </cell>
          <cell r="R86">
            <v>-29.728687446123132</v>
          </cell>
          <cell r="S86">
            <v>-14.95068669923495</v>
          </cell>
        </row>
        <row r="87">
          <cell r="A87" t="str">
            <v>Jan-Jun 20</v>
          </cell>
          <cell r="B87">
            <v>23786</v>
          </cell>
          <cell r="C87">
            <v>-5.0800111736302256</v>
          </cell>
          <cell r="D87">
            <v>5785</v>
          </cell>
          <cell r="E87">
            <v>-11.368163015167767</v>
          </cell>
          <cell r="F87">
            <v>24.321029176826706</v>
          </cell>
          <cell r="G87">
            <v>598</v>
          </cell>
          <cell r="H87">
            <v>43983</v>
          </cell>
          <cell r="I87">
            <v>40.270000000000003</v>
          </cell>
          <cell r="J87">
            <v>-37.293677981937087</v>
          </cell>
          <cell r="K87">
            <v>41.996297860445914</v>
          </cell>
          <cell r="L87" t="str">
            <v/>
          </cell>
          <cell r="M87">
            <v>1.1254999999999999</v>
          </cell>
          <cell r="N87">
            <v>-0.33649163198441556</v>
          </cell>
          <cell r="O87">
            <v>350774</v>
          </cell>
          <cell r="P87">
            <v>-13.100759062171747</v>
          </cell>
          <cell r="Q87">
            <v>72948</v>
          </cell>
          <cell r="R87">
            <v>-17.224006263687627</v>
          </cell>
          <cell r="S87">
            <v>-9.738072965388227</v>
          </cell>
        </row>
        <row r="88">
          <cell r="A88" t="str">
            <v>Jan-Jul 20</v>
          </cell>
          <cell r="B88">
            <v>28056</v>
          </cell>
          <cell r="C88">
            <v>-4.3469366881456466</v>
          </cell>
          <cell r="D88">
            <v>6509</v>
          </cell>
          <cell r="E88">
            <v>-10.096685082872924</v>
          </cell>
          <cell r="F88">
            <v>23.200028514399772</v>
          </cell>
          <cell r="G88">
            <v>748</v>
          </cell>
          <cell r="H88">
            <v>44013</v>
          </cell>
          <cell r="I88">
            <v>43.24</v>
          </cell>
          <cell r="J88">
            <v>-32.35294117647058</v>
          </cell>
          <cell r="K88">
            <v>44.014693198897703</v>
          </cell>
          <cell r="L88" t="str">
            <v/>
          </cell>
          <cell r="M88">
            <v>1.1463000000000001</v>
          </cell>
          <cell r="N88">
            <v>2.1839900160456551</v>
          </cell>
          <cell r="O88">
            <v>397619</v>
          </cell>
          <cell r="P88">
            <v>-13.470607308946967</v>
          </cell>
          <cell r="Q88">
            <v>87798</v>
          </cell>
          <cell r="R88">
            <v>-13.585496205746011</v>
          </cell>
          <cell r="S88">
            <v>-12.064655890684875</v>
          </cell>
        </row>
        <row r="89">
          <cell r="A89" t="str">
            <v>Jan-Ago 20</v>
          </cell>
          <cell r="B89">
            <v>32008</v>
          </cell>
          <cell r="C89">
            <v>-3.8914244535190932</v>
          </cell>
          <cell r="D89">
            <v>7373</v>
          </cell>
          <cell r="E89">
            <v>-8.3757922207033744</v>
          </cell>
          <cell r="F89">
            <v>23.034866283429142</v>
          </cell>
          <cell r="G89">
            <v>901</v>
          </cell>
          <cell r="H89">
            <v>44044</v>
          </cell>
          <cell r="I89">
            <v>44.74</v>
          </cell>
          <cell r="J89">
            <v>-24.220867208672075</v>
          </cell>
          <cell r="K89">
            <v>45.126137340388446</v>
          </cell>
          <cell r="L89" t="str">
            <v/>
          </cell>
          <cell r="M89">
            <v>1.1828000000000001</v>
          </cell>
          <cell r="N89">
            <v>6.3095452094193831</v>
          </cell>
          <cell r="O89">
            <v>394137</v>
          </cell>
          <cell r="P89">
            <v>-11.287549011222495</v>
          </cell>
          <cell r="Q89">
            <v>95370</v>
          </cell>
          <cell r="R89">
            <v>-10.763242353073281</v>
          </cell>
          <cell r="S89">
            <v>9.1533387548567759</v>
          </cell>
        </row>
        <row r="90">
          <cell r="A90" t="str">
            <v>Jan-Set 20</v>
          </cell>
          <cell r="B90">
            <v>36037</v>
          </cell>
          <cell r="C90">
            <v>-3.4895554365291872</v>
          </cell>
          <cell r="D90">
            <v>8135</v>
          </cell>
          <cell r="E90">
            <v>-9.0553381777529296</v>
          </cell>
          <cell r="F90">
            <v>22.574021144934374</v>
          </cell>
          <cell r="G90">
            <v>1022</v>
          </cell>
          <cell r="H90">
            <v>44075</v>
          </cell>
          <cell r="I90">
            <v>40.909999999999997</v>
          </cell>
          <cell r="J90">
            <v>-34.887792455833193</v>
          </cell>
          <cell r="K90">
            <v>43.303902535775414</v>
          </cell>
          <cell r="L90" t="str">
            <v/>
          </cell>
          <cell r="M90">
            <v>1.1792</v>
          </cell>
          <cell r="N90">
            <v>7.1610323518720378</v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</row>
      </sheetData>
      <sheetData sheetId="27">
        <row r="5">
          <cell r="T5">
            <v>44133</v>
          </cell>
        </row>
        <row r="11">
          <cell r="B11">
            <v>44133</v>
          </cell>
          <cell r="C11"/>
          <cell r="D11"/>
          <cell r="E11"/>
          <cell r="F11" t="str">
            <v>2ºSemestre 2019</v>
          </cell>
          <cell r="G11"/>
          <cell r="J11" t="str">
            <v>2ºSemestre 2019</v>
          </cell>
          <cell r="K11"/>
          <cell r="L11"/>
          <cell r="M11"/>
          <cell r="N11" t="str">
            <v>2ºSemestre 2019</v>
          </cell>
          <cell r="O11"/>
          <cell r="P11"/>
          <cell r="Q11"/>
          <cell r="R11" t="str">
            <v>2ºSemestre 2019</v>
          </cell>
          <cell r="S11"/>
          <cell r="T11"/>
          <cell r="U11"/>
          <cell r="V11"/>
        </row>
        <row r="14">
          <cell r="B14">
            <v>1.266</v>
          </cell>
          <cell r="C14">
            <v>11</v>
          </cell>
          <cell r="D14">
            <v>1.044</v>
          </cell>
          <cell r="E14">
            <v>14</v>
          </cell>
          <cell r="F14">
            <v>7.8299999999999995E-2</v>
          </cell>
          <cell r="G14">
            <v>14</v>
          </cell>
          <cell r="H14">
            <v>5.8900000000000001E-2</v>
          </cell>
          <cell r="I14">
            <v>10</v>
          </cell>
          <cell r="J14">
            <v>4.4499999999999998E-2</v>
          </cell>
          <cell r="K14">
            <v>14</v>
          </cell>
          <cell r="L14">
            <v>3.6499999999999998E-2</v>
          </cell>
          <cell r="M14">
            <v>14</v>
          </cell>
          <cell r="N14">
            <v>0.32400000000000001</v>
          </cell>
          <cell r="O14">
            <v>1</v>
          </cell>
          <cell r="P14">
            <v>0.2873</v>
          </cell>
          <cell r="Q14">
            <v>2</v>
          </cell>
          <cell r="R14">
            <v>0.19570000000000001</v>
          </cell>
          <cell r="S14">
            <v>3</v>
          </cell>
          <cell r="T14">
            <v>0.1694</v>
          </cell>
          <cell r="U14">
            <v>3</v>
          </cell>
        </row>
        <row r="15">
          <cell r="B15">
            <v>1.052</v>
          </cell>
          <cell r="C15">
            <v>21</v>
          </cell>
          <cell r="D15">
            <v>0.98599999999999999</v>
          </cell>
          <cell r="E15">
            <v>21</v>
          </cell>
          <cell r="F15">
            <v>0.10299999999999999</v>
          </cell>
          <cell r="G15">
            <v>8</v>
          </cell>
          <cell r="H15">
            <v>6.7400000000000002E-2</v>
          </cell>
          <cell r="I15">
            <v>9</v>
          </cell>
          <cell r="J15">
            <v>4.9000000000000002E-2</v>
          </cell>
          <cell r="K15">
            <v>9</v>
          </cell>
          <cell r="L15">
            <v>3.7199999999999997E-2</v>
          </cell>
          <cell r="M15">
            <v>12</v>
          </cell>
          <cell r="N15">
            <v>0.24529999999999999</v>
          </cell>
          <cell r="O15">
            <v>8</v>
          </cell>
          <cell r="P15">
            <v>0.2074</v>
          </cell>
          <cell r="Q15">
            <v>10</v>
          </cell>
          <cell r="R15">
            <v>0.1305</v>
          </cell>
          <cell r="S15">
            <v>11</v>
          </cell>
          <cell r="T15">
            <v>0.1149</v>
          </cell>
          <cell r="U15">
            <v>10</v>
          </cell>
        </row>
        <row r="16">
          <cell r="B16">
            <v>1.2968</v>
          </cell>
          <cell r="C16">
            <v>10</v>
          </cell>
          <cell r="D16">
            <v>1.2872999999999999</v>
          </cell>
          <cell r="E16">
            <v>2</v>
          </cell>
          <cell r="F16">
            <v>8.8999999999999996E-2</v>
          </cell>
          <cell r="G16">
            <v>13</v>
          </cell>
          <cell r="H16">
            <v>5.7299999999999997E-2</v>
          </cell>
          <cell r="I16">
            <v>13</v>
          </cell>
          <cell r="J16">
            <v>3.5700000000000003E-2</v>
          </cell>
          <cell r="K16">
            <v>25</v>
          </cell>
          <cell r="L16">
            <v>2.7400000000000001E-2</v>
          </cell>
          <cell r="M16">
            <v>25</v>
          </cell>
          <cell r="N16">
            <v>0.30990000000000001</v>
          </cell>
          <cell r="O16">
            <v>4</v>
          </cell>
          <cell r="P16">
            <v>0.28599999999999998</v>
          </cell>
          <cell r="Q16">
            <v>3</v>
          </cell>
          <cell r="R16">
            <v>0.13880000000000001</v>
          </cell>
          <cell r="S16">
            <v>9</v>
          </cell>
          <cell r="T16">
            <v>0.1192</v>
          </cell>
          <cell r="U16">
            <v>9</v>
          </cell>
        </row>
        <row r="18">
          <cell r="B18">
            <v>0.89876265466816596</v>
          </cell>
          <cell r="C18">
            <v>27</v>
          </cell>
          <cell r="D18">
            <v>0.86782902137232809</v>
          </cell>
          <cell r="E18">
            <v>27</v>
          </cell>
          <cell r="F18">
            <v>4.7399999999999998E-2</v>
          </cell>
          <cell r="G18">
            <v>21</v>
          </cell>
          <cell r="H18">
            <v>4.5400000000000003E-2</v>
          </cell>
          <cell r="I18">
            <v>17</v>
          </cell>
          <cell r="J18">
            <v>4.1799999999999997E-2</v>
          </cell>
          <cell r="K18">
            <v>16</v>
          </cell>
          <cell r="L18">
            <v>3.6499999999999998E-2</v>
          </cell>
          <cell r="M18">
            <v>14</v>
          </cell>
          <cell r="N18">
            <v>9.9400000000000002E-2</v>
          </cell>
          <cell r="O18">
            <v>27</v>
          </cell>
          <cell r="P18">
            <v>9.5799999999999996E-2</v>
          </cell>
          <cell r="Q18">
            <v>27</v>
          </cell>
          <cell r="R18">
            <v>0.1042</v>
          </cell>
          <cell r="S18">
            <v>22</v>
          </cell>
          <cell r="T18">
            <v>9.9099999999999994E-2</v>
          </cell>
          <cell r="U18">
            <v>19</v>
          </cell>
        </row>
        <row r="19">
          <cell r="B19">
            <v>1.0742700000000001</v>
          </cell>
          <cell r="C19">
            <v>18</v>
          </cell>
          <cell r="D19">
            <v>1.08955</v>
          </cell>
          <cell r="E19">
            <v>13</v>
          </cell>
          <cell r="F19" t="str">
            <v>:</v>
          </cell>
          <cell r="G19" t="str">
            <v>:</v>
          </cell>
          <cell r="H19" t="str">
            <v>:</v>
          </cell>
          <cell r="I19" t="str">
            <v>:</v>
          </cell>
          <cell r="J19" t="str">
            <v>:</v>
          </cell>
          <cell r="K19" t="str">
            <v>:</v>
          </cell>
          <cell r="L19" t="str">
            <v>:</v>
          </cell>
          <cell r="M19" t="str">
            <v>:</v>
          </cell>
          <cell r="N19">
            <v>0.23619999999999999</v>
          </cell>
          <cell r="O19">
            <v>11</v>
          </cell>
          <cell r="P19">
            <v>0.22359999999999999</v>
          </cell>
          <cell r="Q19">
            <v>7</v>
          </cell>
          <cell r="R19">
            <v>0.21149999999999999</v>
          </cell>
          <cell r="S19">
            <v>2</v>
          </cell>
          <cell r="T19">
            <v>0.20030000000000001</v>
          </cell>
          <cell r="U19">
            <v>2</v>
          </cell>
        </row>
        <row r="20">
          <cell r="B20">
            <v>1.19780944840327</v>
          </cell>
          <cell r="C20">
            <v>14</v>
          </cell>
          <cell r="D20">
            <v>1.12668250197941</v>
          </cell>
          <cell r="E20">
            <v>12</v>
          </cell>
          <cell r="F20">
            <v>5.04E-2</v>
          </cell>
          <cell r="G20">
            <v>20</v>
          </cell>
          <cell r="H20">
            <v>4.0599999999999997E-2</v>
          </cell>
          <cell r="I20">
            <v>20</v>
          </cell>
          <cell r="J20">
            <v>3.8899999999999997E-2</v>
          </cell>
          <cell r="K20">
            <v>21</v>
          </cell>
          <cell r="L20">
            <v>3.7499999999999999E-2</v>
          </cell>
          <cell r="M20">
            <v>10</v>
          </cell>
          <cell r="N20">
            <v>0.1416</v>
          </cell>
          <cell r="O20">
            <v>24</v>
          </cell>
          <cell r="P20">
            <v>0.13239999999999999</v>
          </cell>
          <cell r="Q20">
            <v>23</v>
          </cell>
          <cell r="R20">
            <v>0.1192</v>
          </cell>
          <cell r="S20">
            <v>14</v>
          </cell>
          <cell r="T20">
            <v>0.1075</v>
          </cell>
          <cell r="U20">
            <v>15</v>
          </cell>
        </row>
        <row r="21">
          <cell r="B21">
            <v>1.4446594635273899</v>
          </cell>
          <cell r="C21">
            <v>2</v>
          </cell>
          <cell r="D21">
            <v>1.1678223942374901</v>
          </cell>
          <cell r="E21">
            <v>9</v>
          </cell>
          <cell r="F21">
            <v>0.1004</v>
          </cell>
          <cell r="G21">
            <v>9</v>
          </cell>
          <cell r="H21">
            <v>7.7100000000000002E-2</v>
          </cell>
          <cell r="I21">
            <v>7</v>
          </cell>
          <cell r="J21">
            <v>7.6399999999999996E-2</v>
          </cell>
          <cell r="K21">
            <v>3</v>
          </cell>
          <cell r="L21">
            <v>6.3E-2</v>
          </cell>
          <cell r="M21">
            <v>3</v>
          </cell>
          <cell r="N21">
            <v>0.31730000000000003</v>
          </cell>
          <cell r="O21">
            <v>2</v>
          </cell>
          <cell r="P21">
            <v>0.29239999999999999</v>
          </cell>
          <cell r="Q21">
            <v>1</v>
          </cell>
          <cell r="R21">
            <v>0.2324</v>
          </cell>
          <cell r="S21">
            <v>1</v>
          </cell>
          <cell r="T21">
            <v>0.2311</v>
          </cell>
          <cell r="U21">
            <v>1</v>
          </cell>
        </row>
        <row r="23">
          <cell r="B23">
            <v>1.1779999999999999</v>
          </cell>
          <cell r="C23">
            <v>15</v>
          </cell>
          <cell r="D23">
            <v>1.0029999999999999</v>
          </cell>
          <cell r="E23">
            <v>18</v>
          </cell>
          <cell r="F23">
            <v>0.1232</v>
          </cell>
          <cell r="G23">
            <v>5</v>
          </cell>
          <cell r="H23">
            <v>4.8099999999999997E-2</v>
          </cell>
          <cell r="I23">
            <v>15</v>
          </cell>
          <cell r="J23">
            <v>4.9000000000000002E-2</v>
          </cell>
          <cell r="K23">
            <v>9</v>
          </cell>
          <cell r="L23">
            <v>4.2900000000000001E-2</v>
          </cell>
          <cell r="M23">
            <v>5</v>
          </cell>
          <cell r="N23">
            <v>0.18229999999999999</v>
          </cell>
          <cell r="O23">
            <v>17</v>
          </cell>
          <cell r="P23">
            <v>0.1585</v>
          </cell>
          <cell r="Q23">
            <v>18</v>
          </cell>
          <cell r="R23">
            <v>0.158</v>
          </cell>
          <cell r="S23">
            <v>6</v>
          </cell>
          <cell r="T23">
            <v>0.14960000000000001</v>
          </cell>
          <cell r="U23">
            <v>5</v>
          </cell>
        </row>
        <row r="24">
          <cell r="B24">
            <v>0.99869000000000008</v>
          </cell>
          <cell r="C24">
            <v>24</v>
          </cell>
          <cell r="D24">
            <v>1.0145299999999999</v>
          </cell>
          <cell r="E24">
            <v>16</v>
          </cell>
          <cell r="F24">
            <v>5.96E-2</v>
          </cell>
          <cell r="G24">
            <v>17</v>
          </cell>
          <cell r="H24">
            <v>5.6099999999999997E-2</v>
          </cell>
          <cell r="I24">
            <v>14</v>
          </cell>
          <cell r="J24">
            <v>5.4100000000000002E-2</v>
          </cell>
          <cell r="K24">
            <v>6</v>
          </cell>
          <cell r="L24">
            <v>4.1300000000000003E-2</v>
          </cell>
          <cell r="M24">
            <v>6</v>
          </cell>
          <cell r="N24">
            <v>0.20430000000000001</v>
          </cell>
          <cell r="O24">
            <v>15</v>
          </cell>
          <cell r="P24">
            <v>0.1666</v>
          </cell>
          <cell r="Q24">
            <v>16</v>
          </cell>
          <cell r="R24">
            <v>0.1163</v>
          </cell>
          <cell r="S24">
            <v>16</v>
          </cell>
          <cell r="T24">
            <v>9.9099999999999994E-2</v>
          </cell>
          <cell r="U24">
            <v>19</v>
          </cell>
        </row>
        <row r="25">
          <cell r="B25">
            <v>1.1547799999999999</v>
          </cell>
          <cell r="C25">
            <v>16</v>
          </cell>
          <cell r="D25">
            <v>1.0255799999999999</v>
          </cell>
          <cell r="E25">
            <v>15</v>
          </cell>
          <cell r="F25">
            <v>0.1178</v>
          </cell>
          <cell r="G25">
            <v>6</v>
          </cell>
          <cell r="H25">
            <v>0.1021</v>
          </cell>
          <cell r="I25">
            <v>2</v>
          </cell>
          <cell r="J25">
            <v>4.8399999999999999E-2</v>
          </cell>
          <cell r="K25">
            <v>11</v>
          </cell>
          <cell r="L25">
            <v>3.7100000000000001E-2</v>
          </cell>
          <cell r="M25">
            <v>13</v>
          </cell>
          <cell r="N25">
            <v>0.29530000000000001</v>
          </cell>
          <cell r="O25">
            <v>5</v>
          </cell>
          <cell r="P25">
            <v>0.2394</v>
          </cell>
          <cell r="Q25">
            <v>5</v>
          </cell>
          <cell r="R25">
            <v>0.1336</v>
          </cell>
          <cell r="S25">
            <v>10</v>
          </cell>
          <cell r="T25">
            <v>0.1123</v>
          </cell>
          <cell r="U25">
            <v>12</v>
          </cell>
        </row>
        <row r="27">
          <cell r="B27">
            <v>1.2290000000000001</v>
          </cell>
          <cell r="C27">
            <v>13</v>
          </cell>
          <cell r="D27">
            <v>0.96799999999999997</v>
          </cell>
          <cell r="E27">
            <v>22</v>
          </cell>
          <cell r="F27">
            <v>5.1900000000000002E-2</v>
          </cell>
          <cell r="G27">
            <v>19</v>
          </cell>
          <cell r="H27">
            <v>4.4600000000000001E-2</v>
          </cell>
          <cell r="I27">
            <v>18</v>
          </cell>
          <cell r="J27">
            <v>4.1099999999999998E-2</v>
          </cell>
          <cell r="K27">
            <v>18</v>
          </cell>
          <cell r="L27">
            <v>0.04</v>
          </cell>
          <cell r="M27">
            <v>8</v>
          </cell>
          <cell r="N27">
            <v>0.14680000000000001</v>
          </cell>
          <cell r="O27">
            <v>22</v>
          </cell>
          <cell r="P27">
            <v>0.1411</v>
          </cell>
          <cell r="Q27">
            <v>21</v>
          </cell>
          <cell r="R27">
            <v>0.10979999999999999</v>
          </cell>
          <cell r="S27">
            <v>20</v>
          </cell>
          <cell r="T27">
            <v>9.8199999999999996E-2</v>
          </cell>
          <cell r="U27">
            <v>21</v>
          </cell>
        </row>
        <row r="28">
          <cell r="B28">
            <v>1.409</v>
          </cell>
          <cell r="C28">
            <v>4</v>
          </cell>
          <cell r="D28">
            <v>1.224</v>
          </cell>
          <cell r="E28">
            <v>4</v>
          </cell>
          <cell r="F28" t="str">
            <v>:</v>
          </cell>
          <cell r="G28" t="str">
            <v>:</v>
          </cell>
          <cell r="H28" t="str">
            <v>:</v>
          </cell>
          <cell r="I28" t="str">
            <v>:</v>
          </cell>
          <cell r="J28">
            <v>7.8100000000000003E-2</v>
          </cell>
          <cell r="K28">
            <v>2</v>
          </cell>
          <cell r="L28">
            <v>6.88E-2</v>
          </cell>
          <cell r="M28">
            <v>1</v>
          </cell>
          <cell r="N28">
            <v>0.24610000000000001</v>
          </cell>
          <cell r="O28">
            <v>7</v>
          </cell>
          <cell r="P28">
            <v>0.17829999999999999</v>
          </cell>
          <cell r="Q28">
            <v>14</v>
          </cell>
          <cell r="R28">
            <v>8.9399999999999993E-2</v>
          </cell>
          <cell r="S28">
            <v>26</v>
          </cell>
          <cell r="T28">
            <v>8.3900000000000002E-2</v>
          </cell>
          <cell r="U28">
            <v>25</v>
          </cell>
        </row>
        <row r="29">
          <cell r="B29">
            <v>1.3244200000000002</v>
          </cell>
          <cell r="C29">
            <v>9</v>
          </cell>
          <cell r="D29">
            <v>1.19906</v>
          </cell>
          <cell r="E29">
            <v>7</v>
          </cell>
          <cell r="F29">
            <v>0.14030000000000001</v>
          </cell>
          <cell r="G29">
            <v>4</v>
          </cell>
          <cell r="H29">
            <v>8.3900000000000002E-2</v>
          </cell>
          <cell r="I29">
            <v>5</v>
          </cell>
          <cell r="J29">
            <v>5.6800000000000003E-2</v>
          </cell>
          <cell r="K29">
            <v>5</v>
          </cell>
          <cell r="L29">
            <v>4.3099999999999999E-2</v>
          </cell>
          <cell r="M29">
            <v>4</v>
          </cell>
          <cell r="N29">
            <v>0.2228</v>
          </cell>
          <cell r="O29">
            <v>13</v>
          </cell>
          <cell r="P29">
            <v>0.1913</v>
          </cell>
          <cell r="Q29">
            <v>12</v>
          </cell>
          <cell r="R29">
            <v>0.11360000000000001</v>
          </cell>
          <cell r="S29">
            <v>19</v>
          </cell>
          <cell r="T29">
            <v>9.4100000000000003E-2</v>
          </cell>
          <cell r="U29">
            <v>23</v>
          </cell>
        </row>
        <row r="31">
          <cell r="B31">
            <v>1.419</v>
          </cell>
          <cell r="C31">
            <v>3</v>
          </cell>
          <cell r="D31">
            <v>1.1319999999999999</v>
          </cell>
          <cell r="E31">
            <v>11</v>
          </cell>
          <cell r="F31">
            <v>7.1900000000000006E-2</v>
          </cell>
          <cell r="G31">
            <v>15</v>
          </cell>
          <cell r="H31">
            <v>5.8700000000000002E-2</v>
          </cell>
          <cell r="I31">
            <v>12</v>
          </cell>
          <cell r="J31">
            <v>4.2700000000000002E-2</v>
          </cell>
          <cell r="K31">
            <v>15</v>
          </cell>
          <cell r="L31">
            <v>3.5400000000000001E-2</v>
          </cell>
          <cell r="M31">
            <v>17</v>
          </cell>
          <cell r="N31">
            <v>0.16059999999999999</v>
          </cell>
          <cell r="O31">
            <v>19</v>
          </cell>
          <cell r="P31">
            <v>0.15509999999999999</v>
          </cell>
          <cell r="Q31">
            <v>19</v>
          </cell>
          <cell r="R31">
            <v>0.1149</v>
          </cell>
          <cell r="S31">
            <v>17</v>
          </cell>
          <cell r="T31">
            <v>0.10059999999999999</v>
          </cell>
          <cell r="U31">
            <v>18</v>
          </cell>
        </row>
        <row r="32">
          <cell r="B32">
            <v>1.0053951290340299</v>
          </cell>
          <cell r="C32">
            <v>23</v>
          </cell>
          <cell r="D32">
            <v>1.00853849104159</v>
          </cell>
          <cell r="E32">
            <v>17</v>
          </cell>
          <cell r="F32">
            <v>3.3500000000000002E-2</v>
          </cell>
          <cell r="G32">
            <v>24</v>
          </cell>
          <cell r="H32">
            <v>3.3399999999999999E-2</v>
          </cell>
          <cell r="I32">
            <v>23</v>
          </cell>
          <cell r="J32">
            <v>3.9600000000000003E-2</v>
          </cell>
          <cell r="K32">
            <v>19</v>
          </cell>
          <cell r="L32">
            <v>3.4700000000000002E-2</v>
          </cell>
          <cell r="M32">
            <v>18</v>
          </cell>
          <cell r="N32">
            <v>0.1114</v>
          </cell>
          <cell r="O32">
            <v>26</v>
          </cell>
          <cell r="P32">
            <v>0.10970000000000001</v>
          </cell>
          <cell r="Q32">
            <v>26</v>
          </cell>
          <cell r="R32">
            <v>0.1188</v>
          </cell>
          <cell r="S32">
            <v>15</v>
          </cell>
          <cell r="T32">
            <v>0.108</v>
          </cell>
          <cell r="U32">
            <v>14</v>
          </cell>
        </row>
        <row r="33">
          <cell r="B33">
            <v>1.2498</v>
          </cell>
          <cell r="C33">
            <v>12</v>
          </cell>
          <cell r="D33">
            <v>1.1414000000000002</v>
          </cell>
          <cell r="E33">
            <v>10</v>
          </cell>
          <cell r="F33">
            <v>9.0999999999999998E-2</v>
          </cell>
          <cell r="G33">
            <v>12</v>
          </cell>
          <cell r="H33">
            <v>7.6399999999999996E-2</v>
          </cell>
          <cell r="I33">
            <v>8</v>
          </cell>
          <cell r="J33">
            <v>4.6199999999999998E-2</v>
          </cell>
          <cell r="K33">
            <v>13</v>
          </cell>
          <cell r="L33">
            <v>3.5499999999999997E-2</v>
          </cell>
          <cell r="M33">
            <v>16</v>
          </cell>
          <cell r="N33">
            <v>0.31690000000000002</v>
          </cell>
          <cell r="O33">
            <v>3</v>
          </cell>
          <cell r="P33">
            <v>0.25459999999999999</v>
          </cell>
          <cell r="Q33">
            <v>4</v>
          </cell>
          <cell r="R33">
            <v>0.1615</v>
          </cell>
          <cell r="S33">
            <v>5</v>
          </cell>
          <cell r="T33">
            <v>0.1368</v>
          </cell>
          <cell r="U33">
            <v>6</v>
          </cell>
        </row>
        <row r="35">
          <cell r="B35">
            <v>1.3877200000000001</v>
          </cell>
          <cell r="C35">
            <v>5</v>
          </cell>
          <cell r="D35">
            <v>1.25851</v>
          </cell>
          <cell r="E35">
            <v>3</v>
          </cell>
          <cell r="F35">
            <v>0.1477</v>
          </cell>
          <cell r="G35">
            <v>3</v>
          </cell>
          <cell r="H35">
            <v>9.3399999999999997E-2</v>
          </cell>
          <cell r="I35">
            <v>4</v>
          </cell>
          <cell r="J35">
            <v>5.1200000000000002E-2</v>
          </cell>
          <cell r="K35">
            <v>8</v>
          </cell>
          <cell r="L35">
            <v>3.3099999999999997E-2</v>
          </cell>
          <cell r="M35">
            <v>23</v>
          </cell>
          <cell r="N35">
            <v>0.25209999999999999</v>
          </cell>
          <cell r="O35">
            <v>6</v>
          </cell>
          <cell r="P35">
            <v>0.2341</v>
          </cell>
          <cell r="Q35">
            <v>6</v>
          </cell>
          <cell r="R35">
            <v>0.187</v>
          </cell>
          <cell r="S35">
            <v>4</v>
          </cell>
          <cell r="T35">
            <v>0.1575</v>
          </cell>
          <cell r="U35">
            <v>4</v>
          </cell>
        </row>
        <row r="36">
          <cell r="B36">
            <v>1.1274999999999999</v>
          </cell>
          <cell r="C36">
            <v>17</v>
          </cell>
          <cell r="D36">
            <v>0.99182999999999999</v>
          </cell>
          <cell r="E36">
            <v>20</v>
          </cell>
          <cell r="F36">
            <v>9.9299999999999999E-2</v>
          </cell>
          <cell r="G36">
            <v>10</v>
          </cell>
          <cell r="H36">
            <v>3.5099999999999999E-2</v>
          </cell>
          <cell r="I36">
            <v>22</v>
          </cell>
          <cell r="J36">
            <v>3.9300000000000002E-2</v>
          </cell>
          <cell r="K36">
            <v>20</v>
          </cell>
          <cell r="L36">
            <v>3.3799999999999997E-2</v>
          </cell>
          <cell r="M36">
            <v>21</v>
          </cell>
          <cell r="N36">
            <v>0.1736</v>
          </cell>
          <cell r="O36">
            <v>18</v>
          </cell>
          <cell r="P36">
            <v>0.16400000000000001</v>
          </cell>
          <cell r="Q36">
            <v>17</v>
          </cell>
          <cell r="R36">
            <v>0.1295</v>
          </cell>
          <cell r="S36">
            <v>12</v>
          </cell>
          <cell r="T36">
            <v>0.1116</v>
          </cell>
          <cell r="U36">
            <v>13</v>
          </cell>
        </row>
        <row r="37">
          <cell r="B37">
            <v>1.06901</v>
          </cell>
          <cell r="C37">
            <v>19</v>
          </cell>
          <cell r="D37">
            <v>0.93762000000000001</v>
          </cell>
          <cell r="E37">
            <v>23</v>
          </cell>
          <cell r="F37">
            <v>6.3700000000000007E-2</v>
          </cell>
          <cell r="G37">
            <v>16</v>
          </cell>
          <cell r="H37">
            <v>4.0599999999999997E-2</v>
          </cell>
          <cell r="I37">
            <v>20</v>
          </cell>
          <cell r="J37">
            <v>3.7900000000000003E-2</v>
          </cell>
          <cell r="K37">
            <v>23</v>
          </cell>
          <cell r="L37">
            <v>3.32E-2</v>
          </cell>
          <cell r="M37">
            <v>22</v>
          </cell>
          <cell r="N37">
            <v>0.12759999999999999</v>
          </cell>
          <cell r="O37">
            <v>25</v>
          </cell>
          <cell r="P37">
            <v>0.12540000000000001</v>
          </cell>
          <cell r="Q37">
            <v>25</v>
          </cell>
          <cell r="R37">
            <v>0.11459999999999999</v>
          </cell>
          <cell r="S37">
            <v>18</v>
          </cell>
          <cell r="T37">
            <v>0.1022</v>
          </cell>
          <cell r="U37">
            <v>17</v>
          </cell>
        </row>
        <row r="39">
          <cell r="B39">
            <v>1.0609999999999999</v>
          </cell>
          <cell r="C39">
            <v>20</v>
          </cell>
          <cell r="D39">
            <v>0.93500000000000005</v>
          </cell>
          <cell r="E39">
            <v>24</v>
          </cell>
          <cell r="F39">
            <v>4.4200000000000003E-2</v>
          </cell>
          <cell r="G39">
            <v>22</v>
          </cell>
          <cell r="H39">
            <v>4.1399999999999999E-2</v>
          </cell>
          <cell r="I39">
            <v>19</v>
          </cell>
          <cell r="J39">
            <v>3.8800000000000001E-2</v>
          </cell>
          <cell r="K39">
            <v>22</v>
          </cell>
          <cell r="L39">
            <v>3.0700000000000002E-2</v>
          </cell>
          <cell r="M39">
            <v>24</v>
          </cell>
          <cell r="N39">
            <v>0.214</v>
          </cell>
          <cell r="O39">
            <v>14</v>
          </cell>
          <cell r="P39">
            <v>0.1799</v>
          </cell>
          <cell r="Q39">
            <v>13</v>
          </cell>
          <cell r="R39">
            <v>9.8299999999999998E-2</v>
          </cell>
          <cell r="S39">
            <v>24</v>
          </cell>
          <cell r="T39">
            <v>7.9799999999999996E-2</v>
          </cell>
          <cell r="U39">
            <v>26</v>
          </cell>
        </row>
        <row r="40">
          <cell r="B40">
            <v>1.34</v>
          </cell>
          <cell r="C40">
            <v>7</v>
          </cell>
          <cell r="D40">
            <v>1.21</v>
          </cell>
          <cell r="E40">
            <v>5</v>
          </cell>
          <cell r="F40" t="str">
            <v>:</v>
          </cell>
          <cell r="G40" t="str">
            <v>:</v>
          </cell>
          <cell r="H40" t="str">
            <v>:</v>
          </cell>
          <cell r="I40" t="str">
            <v>:</v>
          </cell>
          <cell r="J40" t="str">
            <v>:</v>
          </cell>
          <cell r="K40" t="str">
            <v>:</v>
          </cell>
          <cell r="L40" t="str">
            <v>:</v>
          </cell>
          <cell r="M40" t="str">
            <v>:</v>
          </cell>
          <cell r="N40">
            <v>0.1484</v>
          </cell>
          <cell r="O40">
            <v>20</v>
          </cell>
          <cell r="P40">
            <v>0.1305</v>
          </cell>
          <cell r="Q40">
            <v>24</v>
          </cell>
          <cell r="R40">
            <v>0.14219999999999999</v>
          </cell>
          <cell r="S40">
            <v>7</v>
          </cell>
          <cell r="T40">
            <v>0.124</v>
          </cell>
          <cell r="U40">
            <v>8</v>
          </cell>
        </row>
        <row r="41">
          <cell r="B41">
            <v>1.5469999999999999</v>
          </cell>
          <cell r="C41">
            <v>1</v>
          </cell>
          <cell r="D41">
            <v>1.179</v>
          </cell>
          <cell r="E41">
            <v>8</v>
          </cell>
          <cell r="F41">
            <v>0.15190000000000001</v>
          </cell>
          <cell r="G41">
            <v>2</v>
          </cell>
          <cell r="H41">
            <v>9.6500000000000002E-2</v>
          </cell>
          <cell r="I41">
            <v>3</v>
          </cell>
          <cell r="J41">
            <v>7.1099999999999997E-2</v>
          </cell>
          <cell r="K41">
            <v>4</v>
          </cell>
          <cell r="L41">
            <v>3.44E-2</v>
          </cell>
          <cell r="M41">
            <v>20</v>
          </cell>
          <cell r="N41">
            <v>0.18310000000000001</v>
          </cell>
          <cell r="O41">
            <v>16</v>
          </cell>
          <cell r="P41">
            <v>0.20549999999999999</v>
          </cell>
          <cell r="Q41">
            <v>11</v>
          </cell>
          <cell r="R41">
            <v>0.1087</v>
          </cell>
          <cell r="S41">
            <v>21</v>
          </cell>
          <cell r="T41">
            <v>0.10390000000000001</v>
          </cell>
          <cell r="U41">
            <v>16</v>
          </cell>
        </row>
        <row r="43">
          <cell r="B43">
            <v>0.96979628376165394</v>
          </cell>
          <cell r="C43">
            <v>25</v>
          </cell>
          <cell r="D43">
            <v>0.93407716325683998</v>
          </cell>
          <cell r="E43">
            <v>25</v>
          </cell>
          <cell r="F43">
            <v>5.2999999999999999E-2</v>
          </cell>
          <cell r="G43">
            <v>18</v>
          </cell>
          <cell r="H43">
            <v>4.65E-2</v>
          </cell>
          <cell r="I43">
            <v>16</v>
          </cell>
          <cell r="J43">
            <v>4.8099999999999997E-2</v>
          </cell>
          <cell r="K43">
            <v>12</v>
          </cell>
          <cell r="L43">
            <v>4.1300000000000003E-2</v>
          </cell>
          <cell r="M43">
            <v>6</v>
          </cell>
          <cell r="N43">
            <v>0.14699999999999999</v>
          </cell>
          <cell r="O43">
            <v>21</v>
          </cell>
          <cell r="P43">
            <v>0.1376</v>
          </cell>
          <cell r="Q43">
            <v>22</v>
          </cell>
          <cell r="R43">
            <v>0.1018</v>
          </cell>
          <cell r="S43">
            <v>23</v>
          </cell>
          <cell r="T43">
            <v>9.4399999999999998E-2</v>
          </cell>
          <cell r="U43">
            <v>22</v>
          </cell>
        </row>
        <row r="44">
          <cell r="B44">
            <v>1.3859999999999999</v>
          </cell>
          <cell r="C44">
            <v>6</v>
          </cell>
          <cell r="D44">
            <v>1.2070000000000001</v>
          </cell>
          <cell r="E44">
            <v>6</v>
          </cell>
          <cell r="F44">
            <v>9.5699999999999993E-2</v>
          </cell>
          <cell r="G44">
            <v>11</v>
          </cell>
          <cell r="H44">
            <v>7.7600000000000002E-2</v>
          </cell>
          <cell r="I44">
            <v>6</v>
          </cell>
          <cell r="J44">
            <v>5.2999999999999999E-2</v>
          </cell>
          <cell r="K44">
            <v>7</v>
          </cell>
          <cell r="L44">
            <v>3.8399999999999997E-2</v>
          </cell>
          <cell r="M44">
            <v>9</v>
          </cell>
          <cell r="N44">
            <v>0.24160000000000001</v>
          </cell>
          <cell r="O44">
            <v>10</v>
          </cell>
          <cell r="P44">
            <v>0.21809999999999999</v>
          </cell>
          <cell r="Q44">
            <v>8</v>
          </cell>
          <cell r="R44">
            <v>0.14080000000000001</v>
          </cell>
          <cell r="S44">
            <v>8</v>
          </cell>
          <cell r="T44">
            <v>0.1288</v>
          </cell>
          <cell r="U44">
            <v>7</v>
          </cell>
        </row>
        <row r="46">
          <cell r="B46">
            <v>1.02612200036637</v>
          </cell>
          <cell r="C46">
            <v>22</v>
          </cell>
          <cell r="D46">
            <v>0.99897417109360798</v>
          </cell>
          <cell r="E46">
            <v>19</v>
          </cell>
          <cell r="F46">
            <v>0.1119</v>
          </cell>
          <cell r="G46">
            <v>7</v>
          </cell>
          <cell r="H46">
            <v>5.8799999999999998E-2</v>
          </cell>
          <cell r="I46">
            <v>11</v>
          </cell>
          <cell r="J46">
            <v>3.7100000000000001E-2</v>
          </cell>
          <cell r="K46">
            <v>24</v>
          </cell>
          <cell r="L46">
            <v>3.4599999999999999E-2</v>
          </cell>
          <cell r="M46">
            <v>19</v>
          </cell>
          <cell r="N46">
            <v>0.23350000000000001</v>
          </cell>
          <cell r="O46">
            <v>12</v>
          </cell>
          <cell r="P46">
            <v>0.17699999999999999</v>
          </cell>
          <cell r="Q46">
            <v>15</v>
          </cell>
          <cell r="R46">
            <v>9.4799999999999995E-2</v>
          </cell>
          <cell r="S46">
            <v>25</v>
          </cell>
          <cell r="T46">
            <v>9.1399999999999995E-2</v>
          </cell>
          <cell r="U46">
            <v>24</v>
          </cell>
        </row>
        <row r="47">
          <cell r="B47">
            <v>0.93762000492327902</v>
          </cell>
          <cell r="C47">
            <v>26</v>
          </cell>
          <cell r="D47">
            <v>0.90972962993353501</v>
          </cell>
          <cell r="E47">
            <v>26</v>
          </cell>
          <cell r="F47">
            <v>3.3700000000000001E-2</v>
          </cell>
          <cell r="G47">
            <v>23</v>
          </cell>
          <cell r="H47">
            <v>3.32E-2</v>
          </cell>
          <cell r="I47">
            <v>24</v>
          </cell>
          <cell r="J47">
            <v>4.1200000000000001E-2</v>
          </cell>
          <cell r="K47">
            <v>17</v>
          </cell>
          <cell r="L47">
            <v>3.7499999999999999E-2</v>
          </cell>
          <cell r="M47">
            <v>10</v>
          </cell>
          <cell r="N47">
            <v>0.14219999999999999</v>
          </cell>
          <cell r="O47">
            <v>23</v>
          </cell>
          <cell r="P47">
            <v>0.1421</v>
          </cell>
          <cell r="Q47">
            <v>20</v>
          </cell>
          <cell r="R47">
            <v>0.1206</v>
          </cell>
          <cell r="S47">
            <v>13</v>
          </cell>
          <cell r="T47">
            <v>0.1124</v>
          </cell>
          <cell r="U47">
            <v>11</v>
          </cell>
        </row>
        <row r="48">
          <cell r="B48">
            <v>1.3383909156801201</v>
          </cell>
          <cell r="C48">
            <v>8</v>
          </cell>
          <cell r="D48">
            <v>1.32978980430056</v>
          </cell>
          <cell r="E48">
            <v>1</v>
          </cell>
          <cell r="F48">
            <v>0.2135</v>
          </cell>
          <cell r="G48">
            <v>1</v>
          </cell>
          <cell r="H48">
            <v>0.1167</v>
          </cell>
          <cell r="I48">
            <v>1</v>
          </cell>
          <cell r="J48">
            <v>8.0199999999999994E-2</v>
          </cell>
          <cell r="K48">
            <v>1</v>
          </cell>
          <cell r="L48">
            <v>6.7500000000000004E-2</v>
          </cell>
          <cell r="M48">
            <v>2</v>
          </cell>
          <cell r="N48">
            <v>0.2417</v>
          </cell>
          <cell r="O48">
            <v>9</v>
          </cell>
          <cell r="P48">
            <v>0.20760000000000001</v>
          </cell>
          <cell r="Q48">
            <v>9</v>
          </cell>
          <cell r="R48">
            <v>8.6699999999999999E-2</v>
          </cell>
          <cell r="S48">
            <v>27</v>
          </cell>
          <cell r="T48">
            <v>7.4499999999999997E-2</v>
          </cell>
          <cell r="U48">
            <v>27</v>
          </cell>
        </row>
      </sheetData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Ind%20Act%20Econ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1:K38"/>
  <sheetViews>
    <sheetView showGridLines="0" zoomScaleNormal="100" workbookViewId="0">
      <selection activeCell="H36" sqref="H36"/>
    </sheetView>
  </sheetViews>
  <sheetFormatPr defaultRowHeight="12.75"/>
  <cols>
    <col min="1" max="3" width="9.140625" style="1020"/>
    <col min="4" max="4" width="10.140625" style="1020" bestFit="1" customWidth="1"/>
    <col min="5" max="7" width="9.140625" style="1020"/>
    <col min="8" max="8" width="9.28515625" style="1020" customWidth="1"/>
    <col min="9" max="16384" width="9.140625" style="1020"/>
  </cols>
  <sheetData>
    <row r="11" spans="1:11">
      <c r="A11" s="1332"/>
      <c r="B11" s="1332"/>
      <c r="C11" s="1332"/>
      <c r="D11" s="1332"/>
      <c r="E11" s="1332"/>
      <c r="F11" s="1332"/>
      <c r="G11" s="1332"/>
      <c r="H11" s="1332"/>
      <c r="I11" s="1332"/>
      <c r="J11" s="1332"/>
      <c r="K11" s="1332"/>
    </row>
    <row r="12" spans="1:11" ht="15" customHeight="1">
      <c r="A12" s="1358"/>
      <c r="B12" s="1358"/>
      <c r="C12" s="1358"/>
      <c r="D12" s="1358"/>
      <c r="E12" s="1358"/>
      <c r="F12" s="1358"/>
      <c r="G12" s="1358"/>
      <c r="H12" s="1358"/>
      <c r="I12" s="1358"/>
      <c r="J12" s="1358"/>
      <c r="K12" s="1358"/>
    </row>
    <row r="13" spans="1:11" ht="15" customHeight="1">
      <c r="A13" s="1358"/>
      <c r="B13" s="1358"/>
      <c r="C13" s="1358"/>
      <c r="D13" s="1358"/>
      <c r="E13" s="1358"/>
      <c r="F13" s="1358"/>
      <c r="G13" s="1358"/>
      <c r="H13" s="1358"/>
      <c r="I13" s="1358"/>
      <c r="J13" s="1358"/>
      <c r="K13" s="1358"/>
    </row>
    <row r="14" spans="1:11" ht="15" customHeight="1">
      <c r="A14" s="1358"/>
      <c r="B14" s="1358"/>
      <c r="C14" s="1358"/>
      <c r="D14" s="1358"/>
      <c r="E14" s="1358"/>
      <c r="F14" s="1358"/>
      <c r="G14" s="1358"/>
      <c r="H14" s="1358"/>
      <c r="I14" s="1358"/>
      <c r="J14" s="1358"/>
      <c r="K14" s="1358"/>
    </row>
    <row r="15" spans="1:11" ht="15" customHeight="1">
      <c r="A15" s="1358"/>
      <c r="B15" s="1358"/>
      <c r="C15" s="1358"/>
      <c r="D15" s="1358"/>
      <c r="E15" s="1358"/>
      <c r="F15" s="1358"/>
      <c r="G15" s="1358"/>
      <c r="H15" s="1358"/>
      <c r="I15" s="1358"/>
      <c r="J15" s="1358"/>
      <c r="K15" s="1358"/>
    </row>
    <row r="16" spans="1:11" ht="15" customHeight="1">
      <c r="A16" s="1358"/>
      <c r="B16" s="1358"/>
      <c r="C16" s="1358"/>
      <c r="D16" s="1358"/>
      <c r="E16" s="1358"/>
      <c r="F16" s="1358"/>
      <c r="G16" s="1358"/>
      <c r="H16" s="1358"/>
      <c r="I16" s="1358"/>
      <c r="J16" s="1358"/>
      <c r="K16" s="1358"/>
    </row>
    <row r="17" spans="1:11" ht="15" customHeight="1">
      <c r="A17" s="1358"/>
      <c r="B17" s="1358"/>
      <c r="C17" s="1358"/>
      <c r="D17" s="1358"/>
      <c r="E17" s="1358"/>
      <c r="F17" s="1358"/>
      <c r="G17" s="1358"/>
      <c r="H17" s="1358"/>
      <c r="I17" s="1358"/>
      <c r="J17" s="1358"/>
      <c r="K17" s="1358"/>
    </row>
    <row r="18" spans="1:11" ht="12.75" customHeight="1">
      <c r="B18" s="1247"/>
      <c r="C18" s="1247"/>
      <c r="D18" s="1247"/>
      <c r="E18" s="1247"/>
      <c r="F18" s="1247"/>
      <c r="G18" s="1247"/>
      <c r="H18" s="1247"/>
      <c r="I18" s="1247"/>
      <c r="J18" s="1247"/>
    </row>
    <row r="19" spans="1:11">
      <c r="B19" s="1247"/>
      <c r="C19" s="1247"/>
      <c r="D19" s="1247"/>
      <c r="E19" s="1247"/>
      <c r="F19" s="1247"/>
      <c r="G19" s="1247"/>
      <c r="H19" s="1247"/>
      <c r="I19" s="1247"/>
      <c r="J19" s="1247"/>
    </row>
    <row r="20" spans="1:11">
      <c r="B20" s="1247"/>
      <c r="C20" s="1247"/>
      <c r="D20" s="1247"/>
      <c r="E20" s="1247"/>
      <c r="F20" s="1247"/>
      <c r="G20" s="1247"/>
      <c r="H20" s="1247"/>
      <c r="I20" s="1247"/>
      <c r="J20" s="1247"/>
    </row>
    <row r="21" spans="1:11" ht="12.75" customHeight="1">
      <c r="B21" s="1247"/>
      <c r="C21" s="1247"/>
      <c r="D21" s="1247"/>
      <c r="E21" s="1247"/>
      <c r="F21" s="1247"/>
      <c r="G21" s="1247"/>
      <c r="H21" s="1247"/>
      <c r="I21" s="1247"/>
      <c r="J21" s="1247"/>
    </row>
    <row r="26" spans="1:11" ht="15.95" customHeight="1">
      <c r="A26" s="1356">
        <f>[1]Folha1!$A$1</f>
        <v>44134</v>
      </c>
      <c r="B26" s="1356"/>
      <c r="C26" s="1356"/>
      <c r="D26" s="1356"/>
      <c r="E26" s="1356"/>
      <c r="F26" s="1357" t="s">
        <v>472</v>
      </c>
      <c r="G26" s="1357"/>
      <c r="H26" s="1357"/>
      <c r="I26" s="1357"/>
      <c r="J26" s="1357"/>
      <c r="K26" s="1357"/>
    </row>
    <row r="27" spans="1:11" ht="15.95" customHeight="1">
      <c r="A27" s="1356"/>
      <c r="B27" s="1356"/>
      <c r="C27" s="1356"/>
      <c r="D27" s="1356"/>
      <c r="E27" s="1356"/>
      <c r="F27" s="1357"/>
      <c r="G27" s="1357"/>
      <c r="H27" s="1357"/>
      <c r="I27" s="1357"/>
      <c r="J27" s="1357"/>
      <c r="K27" s="1357"/>
    </row>
    <row r="28" spans="1:11">
      <c r="B28" s="1021"/>
    </row>
    <row r="30" spans="1:11">
      <c r="D30" s="1022"/>
    </row>
    <row r="31" spans="1:11">
      <c r="C31" s="1115"/>
    </row>
    <row r="32" spans="1:11">
      <c r="C32" s="1116"/>
    </row>
    <row r="33" spans="3:3">
      <c r="C33" s="1117"/>
    </row>
    <row r="34" spans="3:3" ht="12.75" customHeight="1">
      <c r="C34" s="1117"/>
    </row>
    <row r="35" spans="3:3">
      <c r="C35" s="1117"/>
    </row>
    <row r="36" spans="3:3">
      <c r="C36" s="1117"/>
    </row>
    <row r="37" spans="3:3">
      <c r="C37" s="1117"/>
    </row>
    <row r="38" spans="3:3">
      <c r="C38" s="1117"/>
    </row>
  </sheetData>
  <sheetProtection password="CA77" sheet="1" objects="1" scenarios="1" insertHyperlinks="0" autoFilter="0"/>
  <mergeCells count="3">
    <mergeCell ref="A26:E27"/>
    <mergeCell ref="F26:K27"/>
    <mergeCell ref="A12:K17"/>
  </mergeCells>
  <phoneticPr fontId="18" type="noConversion"/>
  <printOptions horizontalCentered="1" verticalCentered="1"/>
  <pageMargins left="0.23622047244094491" right="0.23622047244094491" top="0.98425196850393704" bottom="0.78740157480314965" header="0.51181102362204722" footer="0.62992125984251968"/>
  <pageSetup paperSize="9"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pageSetUpPr fitToPage="1"/>
  </sheetPr>
  <dimension ref="A1:AJ120"/>
  <sheetViews>
    <sheetView showGridLines="0" zoomScale="95" zoomScaleNormal="95" workbookViewId="0">
      <pane xSplit="1" ySplit="11" topLeftCell="B12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0.7109375" style="1" customWidth="1"/>
    <col min="2" max="2" width="7.7109375" style="1" customWidth="1"/>
    <col min="3" max="3" width="9" style="1" customWidth="1"/>
    <col min="4" max="4" width="7.42578125" style="1" customWidth="1"/>
    <col min="5" max="5" width="10.28515625" style="1" customWidth="1"/>
    <col min="6" max="6" width="9" style="1" customWidth="1"/>
    <col min="7" max="7" width="6.85546875" style="1" customWidth="1"/>
    <col min="8" max="8" width="8.5703125" style="1" customWidth="1"/>
    <col min="9" max="9" width="9" style="1" customWidth="1"/>
    <col min="10" max="10" width="6.85546875" style="1" customWidth="1"/>
    <col min="11" max="11" width="10.85546875" style="1" customWidth="1"/>
    <col min="12" max="12" width="9" style="1" customWidth="1"/>
    <col min="13" max="13" width="6.85546875" style="1" customWidth="1"/>
    <col min="14" max="15" width="9" style="1" customWidth="1"/>
    <col min="16" max="16" width="6.7109375" style="1" customWidth="1"/>
    <col min="17" max="18" width="9" style="1" customWidth="1"/>
    <col min="19" max="19" width="6.7109375" style="1" customWidth="1"/>
    <col min="20" max="20" width="9" style="1" customWidth="1"/>
    <col min="21" max="22" width="0.5703125" style="1" customWidth="1"/>
    <col min="23" max="16384" width="9.140625" style="1"/>
  </cols>
  <sheetData>
    <row r="1" spans="1:23" s="27" customFormat="1" ht="18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26"/>
    </row>
    <row r="2" spans="1:23" ht="7.5" customHeight="1">
      <c r="M2" s="34"/>
    </row>
    <row r="3" spans="1:23" s="3" customFormat="1" ht="20.100000000000001" customHeight="1">
      <c r="A3" s="669" t="s">
        <v>302</v>
      </c>
      <c r="B3" s="669"/>
      <c r="C3" s="669"/>
      <c r="D3" s="669"/>
      <c r="E3" s="669"/>
      <c r="F3" s="669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6"/>
      <c r="U3" s="746"/>
      <c r="W3" s="1236" t="s">
        <v>428</v>
      </c>
    </row>
    <row r="4" spans="1:23" s="3" customFormat="1" ht="6" customHeight="1">
      <c r="A4" s="4"/>
      <c r="B4" s="4"/>
      <c r="C4" s="4"/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3" s="3" customFormat="1" ht="20.100000000000001" customHeight="1">
      <c r="A5" s="137" t="s">
        <v>598</v>
      </c>
      <c r="B5" s="4"/>
      <c r="C5" s="4"/>
      <c r="D5" s="4"/>
      <c r="E5" s="4"/>
      <c r="F5" s="4"/>
      <c r="G5" s="5"/>
      <c r="H5" s="5"/>
      <c r="I5" s="5"/>
      <c r="Q5" s="1608" t="s">
        <v>486</v>
      </c>
      <c r="R5" s="1609"/>
      <c r="S5" s="1615">
        <f>'[2]8'!$S$5:$T$5</f>
        <v>44124</v>
      </c>
      <c r="T5" s="1616"/>
      <c r="U5" s="5"/>
    </row>
    <row r="6" spans="1:23" s="3" customFormat="1" ht="6.75" customHeight="1" thickBot="1">
      <c r="A6" s="4"/>
      <c r="B6" s="4"/>
      <c r="C6" s="4"/>
      <c r="D6" s="4"/>
      <c r="E6" s="4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3" s="3" customFormat="1" ht="30" customHeight="1">
      <c r="A7" s="1617" t="s">
        <v>144</v>
      </c>
      <c r="B7" s="1619" t="s">
        <v>489</v>
      </c>
      <c r="C7" s="1630" t="s">
        <v>592</v>
      </c>
      <c r="D7" s="1631"/>
      <c r="E7" s="1631"/>
      <c r="F7" s="1631"/>
      <c r="G7" s="1631"/>
      <c r="H7" s="1631"/>
      <c r="I7" s="1631"/>
      <c r="J7" s="1631"/>
      <c r="K7" s="1632"/>
      <c r="L7" s="1630" t="s">
        <v>593</v>
      </c>
      <c r="M7" s="1631"/>
      <c r="N7" s="1631"/>
      <c r="O7" s="1631"/>
      <c r="P7" s="1631"/>
      <c r="Q7" s="1631"/>
      <c r="R7" s="1631"/>
      <c r="S7" s="1631"/>
      <c r="T7" s="1631"/>
      <c r="U7" s="1632"/>
    </row>
    <row r="8" spans="1:23" ht="30" customHeight="1">
      <c r="A8" s="1618"/>
      <c r="B8" s="1620"/>
      <c r="C8" s="1621" t="s">
        <v>170</v>
      </c>
      <c r="D8" s="1622"/>
      <c r="E8" s="1623"/>
      <c r="F8" s="1624" t="s">
        <v>594</v>
      </c>
      <c r="G8" s="1625"/>
      <c r="H8" s="1626"/>
      <c r="I8" s="1624" t="s">
        <v>595</v>
      </c>
      <c r="J8" s="1625"/>
      <c r="K8" s="1627"/>
      <c r="L8" s="1621" t="s">
        <v>170</v>
      </c>
      <c r="M8" s="1622"/>
      <c r="N8" s="1623"/>
      <c r="O8" s="1624" t="s">
        <v>594</v>
      </c>
      <c r="P8" s="1625"/>
      <c r="Q8" s="1626"/>
      <c r="R8" s="1624" t="s">
        <v>595</v>
      </c>
      <c r="S8" s="1625"/>
      <c r="T8" s="1625"/>
      <c r="U8" s="1627"/>
    </row>
    <row r="9" spans="1:23" ht="20.100000000000001" customHeight="1" thickBot="1">
      <c r="A9" s="819" t="s">
        <v>53</v>
      </c>
      <c r="B9" s="747" t="s">
        <v>591</v>
      </c>
      <c r="C9" s="1633" t="s">
        <v>591</v>
      </c>
      <c r="D9" s="1634"/>
      <c r="E9" s="1634"/>
      <c r="F9" s="1628" t="s">
        <v>591</v>
      </c>
      <c r="G9" s="1628"/>
      <c r="H9" s="1628"/>
      <c r="I9" s="1628" t="s">
        <v>591</v>
      </c>
      <c r="J9" s="1628"/>
      <c r="K9" s="1629"/>
      <c r="L9" s="1633" t="s">
        <v>591</v>
      </c>
      <c r="M9" s="1634"/>
      <c r="N9" s="1634"/>
      <c r="O9" s="1628" t="s">
        <v>591</v>
      </c>
      <c r="P9" s="1628"/>
      <c r="Q9" s="1628"/>
      <c r="R9" s="1635" t="s">
        <v>591</v>
      </c>
      <c r="S9" s="1635"/>
      <c r="T9" s="1636"/>
      <c r="U9" s="638"/>
    </row>
    <row r="10" spans="1:23" s="36" customFormat="1" ht="20.100000000000001" customHeight="1" thickBot="1">
      <c r="A10" s="820" t="s">
        <v>121</v>
      </c>
      <c r="B10" s="146" t="s">
        <v>42</v>
      </c>
      <c r="C10" s="147" t="s">
        <v>148</v>
      </c>
      <c r="D10" s="148" t="s">
        <v>42</v>
      </c>
      <c r="E10" s="147" t="s">
        <v>58</v>
      </c>
      <c r="F10" s="149" t="s">
        <v>149</v>
      </c>
      <c r="G10" s="150" t="s">
        <v>42</v>
      </c>
      <c r="H10" s="151" t="s">
        <v>58</v>
      </c>
      <c r="I10" s="152" t="s">
        <v>149</v>
      </c>
      <c r="J10" s="153" t="s">
        <v>42</v>
      </c>
      <c r="K10" s="152" t="s">
        <v>58</v>
      </c>
      <c r="L10" s="154" t="s">
        <v>148</v>
      </c>
      <c r="M10" s="148" t="s">
        <v>42</v>
      </c>
      <c r="N10" s="147" t="s">
        <v>58</v>
      </c>
      <c r="O10" s="155" t="s">
        <v>149</v>
      </c>
      <c r="P10" s="150" t="s">
        <v>42</v>
      </c>
      <c r="Q10" s="151" t="s">
        <v>58</v>
      </c>
      <c r="R10" s="155" t="s">
        <v>149</v>
      </c>
      <c r="S10" s="150" t="s">
        <v>42</v>
      </c>
      <c r="T10" s="648" t="s">
        <v>58</v>
      </c>
      <c r="U10" s="649"/>
    </row>
    <row r="11" spans="1:23" ht="3" customHeight="1">
      <c r="A11" s="808"/>
      <c r="B11" s="157"/>
      <c r="C11" s="158"/>
      <c r="D11" s="159"/>
      <c r="E11" s="160"/>
      <c r="F11" s="161"/>
      <c r="G11" s="162"/>
      <c r="H11" s="163"/>
      <c r="I11" s="164"/>
      <c r="J11" s="162"/>
      <c r="K11" s="165"/>
      <c r="L11" s="166"/>
      <c r="M11" s="167"/>
      <c r="N11" s="168"/>
      <c r="O11" s="164"/>
      <c r="P11" s="162"/>
      <c r="Q11" s="163"/>
      <c r="R11" s="646"/>
      <c r="S11" s="647"/>
      <c r="T11" s="6"/>
      <c r="U11" s="639"/>
    </row>
    <row r="12" spans="1:23" ht="12.75" customHeight="1">
      <c r="A12" s="326">
        <f>'[2]8'!$A12</f>
        <v>2001</v>
      </c>
      <c r="B12" s="748">
        <f>'[2]8'!B12</f>
        <v>0.56559009324020493</v>
      </c>
      <c r="C12" s="59">
        <f>'[2]8'!C12</f>
        <v>7686.4399999999969</v>
      </c>
      <c r="D12" s="171">
        <f>'[2]8'!D12</f>
        <v>5.6611596321087303</v>
      </c>
      <c r="E12" s="651">
        <f>'[2]8'!E12</f>
        <v>-12.06613309903952</v>
      </c>
      <c r="F12" s="173">
        <f>'[2]8'!F12</f>
        <v>7405.33</v>
      </c>
      <c r="G12" s="174">
        <f>'[2]8'!G12</f>
        <v>5.4541185852545215</v>
      </c>
      <c r="H12" s="175">
        <f>'[2]8'!H12</f>
        <v>-8.0203203308885094</v>
      </c>
      <c r="I12" s="173">
        <f>'[2]8'!I12</f>
        <v>281.09999999999997</v>
      </c>
      <c r="J12" s="174">
        <f>'[2]8'!J12</f>
        <v>0.20703368172857195</v>
      </c>
      <c r="K12" s="176">
        <f>'[2]8'!K12</f>
        <v>-59.263821462212896</v>
      </c>
      <c r="L12" s="59">
        <f>'[2]8'!L12</f>
        <v>6918.51</v>
      </c>
      <c r="M12" s="171">
        <f>'[2]8'!M12</f>
        <v>5.095569538868526</v>
      </c>
      <c r="N12" s="650">
        <f>'[2]8'!N12</f>
        <v>-2.9704178359706686</v>
      </c>
      <c r="O12" s="173">
        <f>'[2]8'!O12</f>
        <v>2373.4700000000003</v>
      </c>
      <c r="P12" s="174">
        <f>'[2]8'!P12</f>
        <v>1.7480904751772102</v>
      </c>
      <c r="Q12" s="175">
        <f>'[2]8'!Q12</f>
        <v>-64.91103834184635</v>
      </c>
      <c r="R12" s="173">
        <f>'[2]8'!R12</f>
        <v>4545.03</v>
      </c>
      <c r="S12" s="174">
        <f>'[2]8'!S12</f>
        <v>3.3474716985656761</v>
      </c>
      <c r="T12" s="38">
        <f>'[2]8'!T12</f>
        <v>1141.2010486645909</v>
      </c>
      <c r="U12" s="639"/>
    </row>
    <row r="13" spans="1:23" ht="12.75" customHeight="1">
      <c r="A13" s="326">
        <f>'[2]8'!$A13</f>
        <v>2002</v>
      </c>
      <c r="B13" s="748">
        <f>'[2]8'!B13</f>
        <v>-1.4486343351233204</v>
      </c>
      <c r="C13" s="59">
        <f>'[2]8'!C13</f>
        <v>-333.11000000000013</v>
      </c>
      <c r="D13" s="171">
        <f>'[2]8'!D13</f>
        <v>-0.23367242269001806</v>
      </c>
      <c r="E13" s="651">
        <f>'[2]8'!E13</f>
        <v>-104.33373577364816</v>
      </c>
      <c r="F13" s="173">
        <f>'[2]8'!F13</f>
        <v>-2027.69</v>
      </c>
      <c r="G13" s="174">
        <f>'[2]8'!G13</f>
        <v>-1.4223987114296257</v>
      </c>
      <c r="H13" s="175">
        <f>'[2]8'!H13</f>
        <v>-127.38149414003158</v>
      </c>
      <c r="I13" s="173">
        <f>'[2]8'!I13</f>
        <v>1694.59</v>
      </c>
      <c r="J13" s="174">
        <f>'[2]8'!J13</f>
        <v>1.1887333036122529</v>
      </c>
      <c r="K13" s="176">
        <f>'[2]8'!K13</f>
        <v>502.84240483813596</v>
      </c>
      <c r="L13" s="59">
        <f>'[2]8'!L13</f>
        <v>1731.9800000000002</v>
      </c>
      <c r="M13" s="171">
        <f>'[2]8'!M13</f>
        <v>1.2149619124333024</v>
      </c>
      <c r="N13" s="650">
        <f>'[2]8'!N13</f>
        <v>-74.965997013807879</v>
      </c>
      <c r="O13" s="173">
        <f>'[2]8'!O13</f>
        <v>1449.6200000000001</v>
      </c>
      <c r="P13" s="174">
        <f>'[2]8'!P13</f>
        <v>1.0168899684185522</v>
      </c>
      <c r="Q13" s="175">
        <f>'[2]8'!Q13</f>
        <v>-38.924022633528125</v>
      </c>
      <c r="R13" s="173">
        <f>'[2]8'!R13</f>
        <v>282.37</v>
      </c>
      <c r="S13" s="174">
        <f>'[2]8'!S13</f>
        <v>0.19807895888739571</v>
      </c>
      <c r="T13" s="38">
        <f>'[2]8'!T13</f>
        <v>-93.787279731926958</v>
      </c>
      <c r="U13" s="639"/>
    </row>
    <row r="14" spans="1:23" ht="12.75" customHeight="1">
      <c r="A14" s="326">
        <f>'[2]8'!$A14</f>
        <v>2003</v>
      </c>
      <c r="B14" s="748">
        <f>'[2]8'!B14</f>
        <v>-0.73558961890164842</v>
      </c>
      <c r="C14" s="59">
        <f>'[2]8'!C14</f>
        <v>5999.31</v>
      </c>
      <c r="D14" s="171">
        <f>'[2]8'!D14</f>
        <v>4.1072074870845308</v>
      </c>
      <c r="E14" s="651">
        <f>'[2]8'!E14</f>
        <v>1900.999669778751</v>
      </c>
      <c r="F14" s="173">
        <f>'[2]8'!F14</f>
        <v>6625.3600000000015</v>
      </c>
      <c r="G14" s="174">
        <f>'[2]8'!G14</f>
        <v>4.5358096508815793</v>
      </c>
      <c r="H14" s="175">
        <f>'[2]8'!H14</f>
        <v>426.74422618842141</v>
      </c>
      <c r="I14" s="173">
        <f>'[2]8'!I14</f>
        <v>-626.05000000000007</v>
      </c>
      <c r="J14" s="174">
        <f>'[2]8'!J14</f>
        <v>-0.42860216379704841</v>
      </c>
      <c r="K14" s="176">
        <f>'[2]8'!K14</f>
        <v>-136.9440395611918</v>
      </c>
      <c r="L14" s="59">
        <f>'[2]8'!L14</f>
        <v>7073.7700000000013</v>
      </c>
      <c r="M14" s="171">
        <f>'[2]8'!M14</f>
        <v>4.842797105986179</v>
      </c>
      <c r="N14" s="650">
        <f>'[2]8'!N14</f>
        <v>308.4209979330015</v>
      </c>
      <c r="O14" s="173">
        <f>'[2]8'!O14</f>
        <v>7686.7299999999987</v>
      </c>
      <c r="P14" s="174">
        <f>'[2]8'!P14</f>
        <v>5.2624376815329201</v>
      </c>
      <c r="Q14" s="175">
        <f>'[2]8'!Q14</f>
        <v>430.25827458230418</v>
      </c>
      <c r="R14" s="173">
        <f>'[2]8'!R14</f>
        <v>-612.97</v>
      </c>
      <c r="S14" s="174">
        <f>'[2]8'!S14</f>
        <v>-0.41964742167986063</v>
      </c>
      <c r="T14" s="38">
        <f>'[2]8'!T14</f>
        <v>-317.08042639090553</v>
      </c>
      <c r="U14" s="639"/>
    </row>
    <row r="15" spans="1:23" ht="12.75" customHeight="1">
      <c r="A15" s="326">
        <f>'[2]8'!$A15</f>
        <v>2004</v>
      </c>
      <c r="B15" s="748">
        <f>'[2]8'!B15</f>
        <v>2.902887878195465</v>
      </c>
      <c r="C15" s="59">
        <f>'[2]8'!C15</f>
        <v>5859.3599999999988</v>
      </c>
      <c r="D15" s="171">
        <f>'[2]8'!D15</f>
        <v>3.8485530631693776</v>
      </c>
      <c r="E15" s="651">
        <f>'[2]8'!E15</f>
        <v>-2.3327682683508875</v>
      </c>
      <c r="F15" s="173">
        <f>'[2]8'!F15</f>
        <v>5627.91</v>
      </c>
      <c r="G15" s="174">
        <f>'[2]8'!G15</f>
        <v>3.6965317491571739</v>
      </c>
      <c r="H15" s="175">
        <f>'[2]8'!H15</f>
        <v>-15.055030971901925</v>
      </c>
      <c r="I15" s="173">
        <f>'[2]8'!I15</f>
        <v>231.47000000000003</v>
      </c>
      <c r="J15" s="174">
        <f>'[2]8'!J15</f>
        <v>0.15203445044028976</v>
      </c>
      <c r="K15" s="176">
        <f>'[2]8'!K15</f>
        <v>136.9730852168357</v>
      </c>
      <c r="L15" s="59">
        <f>'[2]8'!L15</f>
        <v>1439.7599999999998</v>
      </c>
      <c r="M15" s="171">
        <f>'[2]8'!M15</f>
        <v>0.9456651849739125</v>
      </c>
      <c r="N15" s="650">
        <f>'[2]8'!N15</f>
        <v>-79.646496846801654</v>
      </c>
      <c r="O15" s="173">
        <f>'[2]8'!O15</f>
        <v>4890.3600000000006</v>
      </c>
      <c r="P15" s="174">
        <f>'[2]8'!P15</f>
        <v>3.2120931224572318</v>
      </c>
      <c r="Q15" s="175">
        <f>'[2]8'!Q15</f>
        <v>-36.379188549617311</v>
      </c>
      <c r="R15" s="173">
        <f>'[2]8'!R15</f>
        <v>-3450.61</v>
      </c>
      <c r="S15" s="174">
        <f>'[2]8'!S15</f>
        <v>-2.2664345056973612</v>
      </c>
      <c r="T15" s="38">
        <f>'[2]8'!T15</f>
        <v>-462.93293309623635</v>
      </c>
      <c r="U15" s="639"/>
    </row>
    <row r="16" spans="1:23" ht="12.75" customHeight="1">
      <c r="A16" s="326">
        <f>'[2]8'!$A16</f>
        <v>2005</v>
      </c>
      <c r="B16" s="748">
        <f>'[2]8'!B16</f>
        <v>-0.30292135541251947</v>
      </c>
      <c r="C16" s="59">
        <f>'[2]8'!C16</f>
        <v>1316.5</v>
      </c>
      <c r="D16" s="171">
        <f>'[2]8'!D16</f>
        <v>0.83032327219093016</v>
      </c>
      <c r="E16" s="651">
        <f>'[2]8'!E16</f>
        <v>-77.531675814423423</v>
      </c>
      <c r="F16" s="173">
        <f>'[2]8'!F16</f>
        <v>743.90999999999963</v>
      </c>
      <c r="G16" s="174">
        <f>'[2]8'!G16</f>
        <v>0.46918783548465981</v>
      </c>
      <c r="H16" s="175">
        <f>'[2]8'!H16</f>
        <v>-86.781771563511143</v>
      </c>
      <c r="I16" s="173">
        <f>'[2]8'!I16</f>
        <v>572.56000000000006</v>
      </c>
      <c r="J16" s="174">
        <f>'[2]8'!J16</f>
        <v>0.36111651555308705</v>
      </c>
      <c r="K16" s="176">
        <f>'[2]8'!K16</f>
        <v>147.35818896617272</v>
      </c>
      <c r="L16" s="59">
        <f>'[2]8'!L16</f>
        <v>1796.79</v>
      </c>
      <c r="M16" s="171">
        <f>'[2]8'!M16</f>
        <v>1.1332446276034496</v>
      </c>
      <c r="N16" s="650">
        <f>'[2]8'!N16</f>
        <v>24.79788298049677</v>
      </c>
      <c r="O16" s="173">
        <f>'[2]8'!O16</f>
        <v>1908.9399999999998</v>
      </c>
      <c r="P16" s="174">
        <f>'[2]8'!P16</f>
        <v>1.2039782052534405</v>
      </c>
      <c r="Q16" s="175">
        <f>'[2]8'!Q16</f>
        <v>-60.965245912366385</v>
      </c>
      <c r="R16" s="173">
        <f>'[2]8'!R16</f>
        <v>-112.13999999999993</v>
      </c>
      <c r="S16" s="174">
        <f>'[2]8'!S16</f>
        <v>-7.0727270598929637E-2</v>
      </c>
      <c r="T16" s="38">
        <f>'[2]8'!T16</f>
        <v>96.750139830348843</v>
      </c>
      <c r="U16" s="639"/>
    </row>
    <row r="17" spans="1:21" ht="12.75" customHeight="1">
      <c r="A17" s="326">
        <f>'[2]8'!$A17</f>
        <v>2006</v>
      </c>
      <c r="B17" s="748">
        <f>'[2]8'!B17</f>
        <v>-2.1535064958826742</v>
      </c>
      <c r="C17" s="59">
        <f>'[2]8'!C17</f>
        <v>5003.03</v>
      </c>
      <c r="D17" s="171">
        <f>'[2]8'!D17</f>
        <v>3.0091518627918705</v>
      </c>
      <c r="E17" s="651">
        <f>'[2]8'!E17</f>
        <v>280.02506646410933</v>
      </c>
      <c r="F17" s="173">
        <f>'[2]8'!F17</f>
        <v>5183.82</v>
      </c>
      <c r="G17" s="174">
        <f>'[2]8'!G17</f>
        <v>3.1178908800022693</v>
      </c>
      <c r="H17" s="175">
        <f>'[2]8'!H17</f>
        <v>596.83429447110564</v>
      </c>
      <c r="I17" s="173">
        <f>'[2]8'!I17</f>
        <v>-180.76999999999998</v>
      </c>
      <c r="J17" s="174">
        <f>'[2]8'!J17</f>
        <v>-0.10872698789271429</v>
      </c>
      <c r="K17" s="176">
        <f>'[2]8'!K17</f>
        <v>-131.5722369707978</v>
      </c>
      <c r="L17" s="59">
        <f>'[2]8'!L17</f>
        <v>8583.4599999999991</v>
      </c>
      <c r="M17" s="171">
        <f>'[2]8'!M17</f>
        <v>5.1626583586745447</v>
      </c>
      <c r="N17" s="650">
        <f>'[2]8'!N17</f>
        <v>377.71080649380281</v>
      </c>
      <c r="O17" s="173">
        <f>'[2]8'!O17</f>
        <v>7919.5199999999995</v>
      </c>
      <c r="P17" s="174">
        <f>'[2]8'!P17</f>
        <v>4.7633210994971993</v>
      </c>
      <c r="Q17" s="175">
        <f>'[2]8'!Q17</f>
        <v>314.86479407419824</v>
      </c>
      <c r="R17" s="173">
        <f>'[2]8'!R17</f>
        <v>663.93000000000006</v>
      </c>
      <c r="S17" s="174">
        <f>'[2]8'!S17</f>
        <v>0.39933124451850316</v>
      </c>
      <c r="T17" s="38">
        <f>'[2]8'!T17</f>
        <v>692.05457463884466</v>
      </c>
      <c r="U17" s="639"/>
    </row>
    <row r="18" spans="1:21" ht="12.75" customHeight="1">
      <c r="A18" s="326">
        <f>'[2]8'!$A18</f>
        <v>2007</v>
      </c>
      <c r="B18" s="748">
        <f>'[2]8'!B18</f>
        <v>1.814342542859652</v>
      </c>
      <c r="C18" s="59">
        <f>'[2]8'!C18</f>
        <v>5232.24</v>
      </c>
      <c r="D18" s="171">
        <f>'[2]8'!D18</f>
        <v>2.9816153380797541</v>
      </c>
      <c r="E18" s="651">
        <f>'[2]8'!E18</f>
        <v>4.5814236572636995</v>
      </c>
      <c r="F18" s="173">
        <f>'[2]8'!F18</f>
        <v>3271.06</v>
      </c>
      <c r="G18" s="174">
        <f>'[2]8'!G18</f>
        <v>1.8640281538651056</v>
      </c>
      <c r="H18" s="175">
        <f>'[2]8'!H18</f>
        <v>-36.898657746603853</v>
      </c>
      <c r="I18" s="173">
        <f>'[2]8'!I18</f>
        <v>1961.2099999999998</v>
      </c>
      <c r="J18" s="174">
        <f>'[2]8'!J18</f>
        <v>1.1176042798486678</v>
      </c>
      <c r="K18" s="176">
        <f>'[2]8'!K18</f>
        <v>1184.9200641699395</v>
      </c>
      <c r="L18" s="59">
        <f>'[2]8'!L18</f>
        <v>2048.37</v>
      </c>
      <c r="M18" s="171">
        <f>'[2]8'!M18</f>
        <v>1.1672727952201019</v>
      </c>
      <c r="N18" s="650">
        <f>'[2]8'!N18</f>
        <v>-76.135847315651262</v>
      </c>
      <c r="O18" s="173">
        <f>'[2]8'!O18</f>
        <v>2434.9199999999996</v>
      </c>
      <c r="P18" s="174">
        <f>'[2]8'!P18</f>
        <v>1.3875500395618614</v>
      </c>
      <c r="Q18" s="175">
        <f>'[2]8'!Q18</f>
        <v>-69.254197224074204</v>
      </c>
      <c r="R18" s="173">
        <f>'[2]8'!R18</f>
        <v>-386.53999999999996</v>
      </c>
      <c r="S18" s="174">
        <f>'[2]8'!S18</f>
        <v>-0.22027154579708652</v>
      </c>
      <c r="T18" s="38">
        <f>'[2]8'!T18</f>
        <v>-158.21999307155875</v>
      </c>
      <c r="U18" s="639"/>
    </row>
    <row r="19" spans="1:21" ht="12.75" customHeight="1">
      <c r="A19" s="326">
        <f>'[2]8'!$A19</f>
        <v>2008</v>
      </c>
      <c r="B19" s="748">
        <f>'[2]8'!B19</f>
        <v>-0.86122057479386649</v>
      </c>
      <c r="C19" s="59">
        <f>'[2]8'!C19</f>
        <v>880.80000000000018</v>
      </c>
      <c r="D19" s="171">
        <f>'[2]8'!D19</f>
        <v>0.49178465855312431</v>
      </c>
      <c r="E19" s="651">
        <f>'[2]8'!E19</f>
        <v>-83.165909820650427</v>
      </c>
      <c r="F19" s="173">
        <f>'[2]8'!F19</f>
        <v>2223.2600000000002</v>
      </c>
      <c r="G19" s="174">
        <f>'[2]8'!G19</f>
        <v>1.2413319254936639</v>
      </c>
      <c r="H19" s="175">
        <f>'[2]8'!H19</f>
        <v>-32.032429854542556</v>
      </c>
      <c r="I19" s="173">
        <f>'[2]8'!I19</f>
        <v>-1342.4500000000003</v>
      </c>
      <c r="J19" s="174">
        <f>'[2]8'!J19</f>
        <v>-0.74954168355431627</v>
      </c>
      <c r="K19" s="176">
        <f>'[2]8'!K19</f>
        <v>-168.4500894855727</v>
      </c>
      <c r="L19" s="59">
        <f>'[2]8'!L19</f>
        <v>2423.2700000000004</v>
      </c>
      <c r="M19" s="171">
        <f>'[2]8'!M19</f>
        <v>1.3530052333469911</v>
      </c>
      <c r="N19" s="650">
        <f>'[2]8'!N19</f>
        <v>18.302357484243597</v>
      </c>
      <c r="O19" s="173">
        <f>'[2]8'!O19</f>
        <v>2989.81</v>
      </c>
      <c r="P19" s="174">
        <f>'[2]8'!P19</f>
        <v>1.6693263964449552</v>
      </c>
      <c r="Q19" s="175">
        <f>'[2]8'!Q19</f>
        <v>22.788839058367437</v>
      </c>
      <c r="R19" s="173">
        <f>'[2]8'!R19</f>
        <v>-566.53</v>
      </c>
      <c r="S19" s="174">
        <f>'[2]8'!S19</f>
        <v>-0.31631557971174101</v>
      </c>
      <c r="T19" s="38">
        <f>'[2]8'!T19</f>
        <v>-46.564391783515298</v>
      </c>
      <c r="U19" s="639"/>
    </row>
    <row r="20" spans="1:21" ht="12.75" customHeight="1">
      <c r="A20" s="326">
        <f>'[2]8'!$A20</f>
        <v>2009</v>
      </c>
      <c r="B20" s="748">
        <f>'[2]8'!B20</f>
        <v>-0.78223570348769522</v>
      </c>
      <c r="C20" s="59">
        <f>'[2]8'!C20</f>
        <v>-212.20999999999992</v>
      </c>
      <c r="D20" s="171">
        <f>'[2]8'!D20</f>
        <v>-0.1209749802408767</v>
      </c>
      <c r="E20" s="651">
        <f>'[2]8'!E20</f>
        <v>-124.09287011807449</v>
      </c>
      <c r="F20" s="173">
        <f>'[2]8'!F20</f>
        <v>264.14999999999998</v>
      </c>
      <c r="G20" s="174">
        <f>'[2]8'!G20</f>
        <v>0.15058452019521978</v>
      </c>
      <c r="H20" s="175">
        <f>'[2]8'!H20</f>
        <v>-88.118798521090653</v>
      </c>
      <c r="I20" s="173">
        <f>'[2]8'!I20</f>
        <v>-476.35999999999996</v>
      </c>
      <c r="J20" s="174">
        <f>'[2]8'!J20</f>
        <v>-0.2715595004360965</v>
      </c>
      <c r="K20" s="176">
        <f>'[2]8'!K20</f>
        <v>64.515624418041654</v>
      </c>
      <c r="L20" s="59">
        <f>'[2]8'!L20</f>
        <v>1159.9599999999998</v>
      </c>
      <c r="M20" s="171">
        <f>'[2]8'!M20</f>
        <v>0.6612607232468185</v>
      </c>
      <c r="N20" s="650">
        <f>'[2]8'!N20</f>
        <v>-52.132449128656745</v>
      </c>
      <c r="O20" s="173">
        <f>'[2]8'!O20</f>
        <v>1779.88</v>
      </c>
      <c r="P20" s="174">
        <f>'[2]8'!P20</f>
        <v>1.014659760761188</v>
      </c>
      <c r="Q20" s="175">
        <f>'[2]8'!Q20</f>
        <v>-40.468457861870817</v>
      </c>
      <c r="R20" s="173">
        <f>'[2]8'!R20</f>
        <v>-619.91000000000008</v>
      </c>
      <c r="S20" s="174">
        <f>'[2]8'!S20</f>
        <v>-0.3533933367943165</v>
      </c>
      <c r="T20" s="38">
        <f>'[2]8'!T20</f>
        <v>-9.4222724304097056</v>
      </c>
      <c r="U20" s="639"/>
    </row>
    <row r="21" spans="1:21" ht="12.75" customHeight="1">
      <c r="A21" s="326">
        <f>'[2]8'!$A21</f>
        <v>2010</v>
      </c>
      <c r="B21" s="748">
        <f>'[2]8'!B21</f>
        <v>-5.1992592270868121</v>
      </c>
      <c r="C21" s="59">
        <f>'[2]8'!C21</f>
        <v>-7139.6999999999989</v>
      </c>
      <c r="D21" s="171">
        <f>'[2]8'!D21</f>
        <v>-3.9750955035944697</v>
      </c>
      <c r="E21" s="651">
        <f>'[2]8'!E21</f>
        <v>-3264.4503086565201</v>
      </c>
      <c r="F21" s="173">
        <f>'[2]8'!F21</f>
        <v>-5926.54</v>
      </c>
      <c r="G21" s="174">
        <f>'[2]8'!G21</f>
        <v>-3.2996571993042805</v>
      </c>
      <c r="H21" s="175">
        <f>'[2]8'!H21</f>
        <v>-2343.6267272383116</v>
      </c>
      <c r="I21" s="173">
        <f>'[2]8'!I21</f>
        <v>-1213.18</v>
      </c>
      <c r="J21" s="174">
        <f>'[2]8'!J21</f>
        <v>-0.67544943947935343</v>
      </c>
      <c r="K21" s="176">
        <f>'[2]8'!K21</f>
        <v>-154.67713493996143</v>
      </c>
      <c r="L21" s="59">
        <f>'[2]8'!L21</f>
        <v>2198.7300000000005</v>
      </c>
      <c r="M21" s="171">
        <f>'[2]8'!M21</f>
        <v>1.2241637234923415</v>
      </c>
      <c r="N21" s="650">
        <f>'[2]8'!N21</f>
        <v>89.552225938825543</v>
      </c>
      <c r="O21" s="173">
        <f>'[2]8'!O21</f>
        <v>3456.25</v>
      </c>
      <c r="P21" s="174">
        <f>'[2]8'!P21</f>
        <v>1.9242998773475617</v>
      </c>
      <c r="Q21" s="175">
        <f>'[2]8'!Q21</f>
        <v>94.184439400409005</v>
      </c>
      <c r="R21" s="173">
        <f>'[2]8'!R21</f>
        <v>-1257.53</v>
      </c>
      <c r="S21" s="174">
        <f>'[2]8'!S21</f>
        <v>-0.70014172144980236</v>
      </c>
      <c r="T21" s="38">
        <f>'[2]8'!T21</f>
        <v>-102.85686631930437</v>
      </c>
      <c r="U21" s="639"/>
    </row>
    <row r="22" spans="1:21" ht="12.75" customHeight="1">
      <c r="A22" s="326">
        <f>'[2]8'!$A22</f>
        <v>2011</v>
      </c>
      <c r="B22" s="748">
        <f>'[2]8'!B22</f>
        <v>2.4997363514508222</v>
      </c>
      <c r="C22" s="59">
        <f>'[2]8'!C22</f>
        <v>9745.42</v>
      </c>
      <c r="D22" s="171">
        <f>'[2]8'!D22</f>
        <v>5.5341464522814645</v>
      </c>
      <c r="E22" s="651">
        <f>'[2]8'!E22</f>
        <v>236.49621132540582</v>
      </c>
      <c r="F22" s="173">
        <f>'[2]8'!F22</f>
        <v>6466.2199999999993</v>
      </c>
      <c r="G22" s="174">
        <f>'[2]8'!G22</f>
        <v>3.6719821693340511</v>
      </c>
      <c r="H22" s="175">
        <f>'[2]8'!H22</f>
        <v>209.10615637454569</v>
      </c>
      <c r="I22" s="173">
        <f>'[2]8'!I22</f>
        <v>3279.22</v>
      </c>
      <c r="J22" s="174">
        <f>'[2]8'!J22</f>
        <v>1.8621756403777798</v>
      </c>
      <c r="K22" s="176">
        <f>'[2]8'!K22</f>
        <v>370.2995433488847</v>
      </c>
      <c r="L22" s="59">
        <f>'[2]8'!L22</f>
        <v>5343.48</v>
      </c>
      <c r="M22" s="171">
        <f>'[2]8'!M22</f>
        <v>3.0344101008306423</v>
      </c>
      <c r="N22" s="650">
        <f>'[2]8'!N22</f>
        <v>143.02574668103853</v>
      </c>
      <c r="O22" s="173">
        <f>'[2]8'!O22</f>
        <v>4518.79</v>
      </c>
      <c r="P22" s="174">
        <f>'[2]8'!P22</f>
        <v>2.5660921383690964</v>
      </c>
      <c r="Q22" s="175">
        <f>'[2]8'!Q22</f>
        <v>30.742567811934901</v>
      </c>
      <c r="R22" s="173">
        <f>'[2]8'!R22</f>
        <v>824.68999999999983</v>
      </c>
      <c r="S22" s="174">
        <f>'[2]8'!S22</f>
        <v>0.46831796246154611</v>
      </c>
      <c r="T22" s="38">
        <f>'[2]8'!T22</f>
        <v>165.58014520528337</v>
      </c>
      <c r="U22" s="639"/>
    </row>
    <row r="23" spans="1:21" ht="12.75" customHeight="1">
      <c r="A23" s="326">
        <f>'[2]8'!$A23</f>
        <v>2012</v>
      </c>
      <c r="B23" s="748">
        <f>'[2]8'!B23</f>
        <v>-7.7962836918184104</v>
      </c>
      <c r="C23" s="59">
        <f>'[2]8'!C23</f>
        <v>-6716.44</v>
      </c>
      <c r="D23" s="171">
        <f>'[2]8'!D23</f>
        <v>-3.9908596761688955</v>
      </c>
      <c r="E23" s="651">
        <f>'[2]8'!E23</f>
        <v>-168.91893833205754</v>
      </c>
      <c r="F23" s="173">
        <f>'[2]8'!F23</f>
        <v>3824.67</v>
      </c>
      <c r="G23" s="174">
        <f>'[2]8'!G23</f>
        <v>2.2725910270400527</v>
      </c>
      <c r="H23" s="175">
        <f>'[2]8'!H23</f>
        <v>-40.851533044034994</v>
      </c>
      <c r="I23" s="173">
        <f>'[2]8'!I23</f>
        <v>-10541.11</v>
      </c>
      <c r="J23" s="174">
        <f>'[2]8'!J23</f>
        <v>-6.2634507032089486</v>
      </c>
      <c r="K23" s="176">
        <f>'[2]8'!K23</f>
        <v>-421.45174767170249</v>
      </c>
      <c r="L23" s="59">
        <f>'[2]8'!L23</f>
        <v>6404.3600000000006</v>
      </c>
      <c r="M23" s="171">
        <f>'[2]8'!M23</f>
        <v>3.8054240156495154</v>
      </c>
      <c r="N23" s="650">
        <f>'[2]8'!N23</f>
        <v>19.853728281943621</v>
      </c>
      <c r="O23" s="173">
        <f>'[2]8'!O23</f>
        <v>7024.3099999999995</v>
      </c>
      <c r="P23" s="174">
        <f>'[2]8'!P23</f>
        <v>4.1737937853848068</v>
      </c>
      <c r="Q23" s="175">
        <f>'[2]8'!Q23</f>
        <v>55.446701439987244</v>
      </c>
      <c r="R23" s="173">
        <f>'[2]8'!R23</f>
        <v>-619.92999999999984</v>
      </c>
      <c r="S23" s="174">
        <f>'[2]8'!S23</f>
        <v>-0.36835788588111901</v>
      </c>
      <c r="T23" s="38">
        <f>'[2]8'!T23</f>
        <v>-175.17127647964691</v>
      </c>
      <c r="U23" s="639"/>
    </row>
    <row r="24" spans="1:21" ht="12.75" customHeight="1">
      <c r="A24" s="326">
        <f>'[2]8'!$A24</f>
        <v>2013</v>
      </c>
      <c r="B24" s="748">
        <f>'[2]8'!B24</f>
        <v>-3.7829633201726001</v>
      </c>
      <c r="C24" s="59">
        <f>'[2]8'!C24</f>
        <v>-89.429999999999836</v>
      </c>
      <c r="D24" s="171">
        <f>'[2]8'!D24</f>
        <v>-5.2453991330246086E-2</v>
      </c>
      <c r="E24" s="651">
        <f>'[2]8'!E24</f>
        <v>98.668491045851681</v>
      </c>
      <c r="F24" s="173">
        <f>'[2]8'!F24</f>
        <v>2700.95</v>
      </c>
      <c r="G24" s="174">
        <f>'[2]8'!G24</f>
        <v>1.5842067302183653</v>
      </c>
      <c r="H24" s="175">
        <f>'[2]8'!H24</f>
        <v>-29.380835470772649</v>
      </c>
      <c r="I24" s="173">
        <f>'[2]8'!I24</f>
        <v>-2790.3499999999995</v>
      </c>
      <c r="J24" s="174">
        <f>'[2]8'!J24</f>
        <v>-1.6366431254428313</v>
      </c>
      <c r="K24" s="176">
        <f>'[2]8'!K24</f>
        <v>73.52887883723821</v>
      </c>
      <c r="L24" s="59">
        <f>'[2]8'!L24</f>
        <v>6360.23</v>
      </c>
      <c r="M24" s="171">
        <f>'[2]8'!M24</f>
        <v>3.7305093288423534</v>
      </c>
      <c r="N24" s="650">
        <f>'[2]8'!N24</f>
        <v>-0.68906182663062376</v>
      </c>
      <c r="O24" s="173">
        <f>'[2]8'!O24</f>
        <v>1680.2499999999998</v>
      </c>
      <c r="P24" s="174">
        <f>'[2]8'!P24</f>
        <v>0.98552855789607663</v>
      </c>
      <c r="Q24" s="175">
        <f>'[2]8'!Q24</f>
        <v>-76.07950104707794</v>
      </c>
      <c r="R24" s="173">
        <f>'[2]8'!R24</f>
        <v>4679.9699999999993</v>
      </c>
      <c r="S24" s="174">
        <f>'[2]8'!S24</f>
        <v>2.7449749055776831</v>
      </c>
      <c r="T24" s="38">
        <f>'[2]8'!T24</f>
        <v>854.91910376978058</v>
      </c>
      <c r="U24" s="639"/>
    </row>
    <row r="25" spans="1:21" ht="12.75" customHeight="1">
      <c r="A25" s="326">
        <f>'[2]8'!$A25</f>
        <v>2014</v>
      </c>
      <c r="B25" s="748">
        <f>'[2]8'!B25</f>
        <v>-3.7511017317740993</v>
      </c>
      <c r="C25" s="59">
        <f>'[2]8'!C25</f>
        <v>-2804.96</v>
      </c>
      <c r="D25" s="171">
        <f>'[2]8'!D25</f>
        <v>-1.620861123383956</v>
      </c>
      <c r="E25" s="651">
        <f>'[2]8'!E25</f>
        <v>-3036.4866375936545</v>
      </c>
      <c r="F25" s="173">
        <f>'[2]8'!F25</f>
        <v>3157.1299999999992</v>
      </c>
      <c r="G25" s="174">
        <f>'[2]8'!G25</f>
        <v>1.8243644395888665</v>
      </c>
      <c r="H25" s="175">
        <f>'[2]8'!H25</f>
        <v>16.889612913974691</v>
      </c>
      <c r="I25" s="173">
        <f>'[2]8'!I25</f>
        <v>-5962.08</v>
      </c>
      <c r="J25" s="174">
        <f>'[2]8'!J25</f>
        <v>-3.4452197844193915</v>
      </c>
      <c r="K25" s="176">
        <f>'[2]8'!K25</f>
        <v>-113.66781944917308</v>
      </c>
      <c r="L25" s="59">
        <f>'[2]8'!L25</f>
        <v>3686.46</v>
      </c>
      <c r="M25" s="171">
        <f>'[2]8'!M25</f>
        <v>2.1302406083901437</v>
      </c>
      <c r="N25" s="650">
        <f>'[2]8'!N25</f>
        <v>-42.038888530760673</v>
      </c>
      <c r="O25" s="173">
        <f>'[2]8'!O25</f>
        <v>5513.88</v>
      </c>
      <c r="P25" s="174">
        <f>'[2]8'!P25</f>
        <v>3.1862250196096653</v>
      </c>
      <c r="Q25" s="175">
        <f>'[2]8'!Q25</f>
        <v>228.15830977533108</v>
      </c>
      <c r="R25" s="173">
        <f>'[2]8'!R25</f>
        <v>-1827.42</v>
      </c>
      <c r="S25" s="174">
        <f>'[2]8'!S25</f>
        <v>-1.0559844112195214</v>
      </c>
      <c r="T25" s="38">
        <f>'[2]8'!T25</f>
        <v>-139.04768620311668</v>
      </c>
      <c r="U25" s="640"/>
    </row>
    <row r="26" spans="1:21" ht="12.75" customHeight="1">
      <c r="A26" s="326">
        <f>'[2]8'!$A26</f>
        <v>2015</v>
      </c>
      <c r="B26" s="748">
        <f>'[2]8'!B26</f>
        <v>-1.205771470524315</v>
      </c>
      <c r="C26" s="59">
        <f>'[2]8'!C26</f>
        <v>4710.05</v>
      </c>
      <c r="D26" s="171">
        <f>'[2]8'!D26</f>
        <v>2.6208709624875053</v>
      </c>
      <c r="E26" s="651">
        <f>'[2]8'!E26</f>
        <v>267.9186155952313</v>
      </c>
      <c r="F26" s="173">
        <f>'[2]8'!F26</f>
        <v>1445.6</v>
      </c>
      <c r="G26" s="174">
        <f>'[2]8'!G26</f>
        <v>0.80439296045093733</v>
      </c>
      <c r="H26" s="177">
        <f>'[2]8'!H26</f>
        <v>-54.211578237196434</v>
      </c>
      <c r="I26" s="173">
        <f>'[2]8'!I26</f>
        <v>3264.4400000000005</v>
      </c>
      <c r="J26" s="174">
        <f>'[2]8'!J26</f>
        <v>1.8164724376137646</v>
      </c>
      <c r="K26" s="178">
        <f>'[2]8'!K26</f>
        <v>154.75337466119208</v>
      </c>
      <c r="L26" s="59">
        <f>'[2]8'!L26</f>
        <v>6876.9800000000005</v>
      </c>
      <c r="M26" s="171">
        <f>'[2]8'!M26</f>
        <v>3.8266424330118203</v>
      </c>
      <c r="N26" s="651">
        <f>'[2]8'!N26</f>
        <v>86.54698545488084</v>
      </c>
      <c r="O26" s="173">
        <f>'[2]8'!O26</f>
        <v>3441.6500000000005</v>
      </c>
      <c r="P26" s="174">
        <f>'[2]8'!P26</f>
        <v>1.9150795741117659</v>
      </c>
      <c r="Q26" s="177">
        <f>'[2]8'!Q26</f>
        <v>-37.5820656234811</v>
      </c>
      <c r="R26" s="173">
        <f>'[2]8'!R26</f>
        <v>3435.34</v>
      </c>
      <c r="S26" s="174">
        <f>'[2]8'!S26</f>
        <v>1.9115684233228576</v>
      </c>
      <c r="T26" s="40">
        <f>'[2]8'!T26</f>
        <v>287.98853027765921</v>
      </c>
      <c r="U26" s="640"/>
    </row>
    <row r="27" spans="1:21" ht="12.75" customHeight="1">
      <c r="A27" s="326">
        <f>'[2]8'!$A27</f>
        <v>2016</v>
      </c>
      <c r="B27" s="748">
        <f>'[2]8'!B27</f>
        <v>-2.0316498685282056</v>
      </c>
      <c r="C27" s="59">
        <f>'[2]8'!C27</f>
        <v>787.72000000000014</v>
      </c>
      <c r="D27" s="171">
        <f>'[2]8'!D27</f>
        <v>0.42239304966639718</v>
      </c>
      <c r="E27" s="651">
        <f>'[2]8'!E27</f>
        <v>-83.27576140380674</v>
      </c>
      <c r="F27" s="173">
        <f>'[2]8'!F27</f>
        <v>2285.9299999999998</v>
      </c>
      <c r="G27" s="174">
        <f>'[2]8'!G27</f>
        <v>1.2257666988573441</v>
      </c>
      <c r="H27" s="177">
        <f>'[2]8'!H27</f>
        <v>58.130188157166572</v>
      </c>
      <c r="I27" s="173">
        <f>'[2]8'!I27</f>
        <v>-1498.2199999999998</v>
      </c>
      <c r="J27" s="174">
        <f>'[2]8'!J27</f>
        <v>-0.80337901141419465</v>
      </c>
      <c r="K27" s="178">
        <f>'[2]8'!K27</f>
        <v>-145.89516119150602</v>
      </c>
      <c r="L27" s="59">
        <f>'[2]8'!L27</f>
        <v>4576.5399999999991</v>
      </c>
      <c r="M27" s="171">
        <f>'[2]8'!M27</f>
        <v>2.4540429181946029</v>
      </c>
      <c r="N27" s="651">
        <f>'[2]8'!N27</f>
        <v>-33.451311476840146</v>
      </c>
      <c r="O27" s="173">
        <f>'[2]8'!O27</f>
        <v>3900.45</v>
      </c>
      <c r="P27" s="174">
        <f>'[2]8'!P27</f>
        <v>2.0915083666420791</v>
      </c>
      <c r="Q27" s="177">
        <f>'[2]8'!Q27</f>
        <v>13.330815161332477</v>
      </c>
      <c r="R27" s="173">
        <f>'[2]8'!R27</f>
        <v>676.13</v>
      </c>
      <c r="S27" s="174">
        <f>'[2]8'!S27</f>
        <v>0.36255600044551495</v>
      </c>
      <c r="T27" s="40">
        <f>'[2]8'!T27</f>
        <v>-80.318396432376417</v>
      </c>
      <c r="U27" s="641"/>
    </row>
    <row r="28" spans="1:21" ht="12.75" customHeight="1">
      <c r="A28" s="326">
        <f>'[2]8'!$A28</f>
        <v>2017</v>
      </c>
      <c r="B28" s="748">
        <f>'[2]8'!B28</f>
        <v>-3.8321035548298958</v>
      </c>
      <c r="C28" s="59">
        <f>'[2]8'!C28</f>
        <v>-839.9</v>
      </c>
      <c r="D28" s="171">
        <f>'[2]8'!D28</f>
        <v>-0.42863585554497058</v>
      </c>
      <c r="E28" s="651">
        <f>'[2]8'!E28</f>
        <v>-206.62418118113033</v>
      </c>
      <c r="F28" s="173">
        <f>'[2]8'!F28</f>
        <v>2047.5100000000002</v>
      </c>
      <c r="G28" s="174">
        <f>'[2]8'!G28</f>
        <v>1.0449293970554623</v>
      </c>
      <c r="H28" s="177">
        <f>'[2]8'!H28</f>
        <v>-10.429890679067148</v>
      </c>
      <c r="I28" s="173">
        <f>'[2]8'!I28</f>
        <v>-2887.42</v>
      </c>
      <c r="J28" s="174">
        <f>'[2]8'!J28</f>
        <v>-1.4735703560157865</v>
      </c>
      <c r="K28" s="178">
        <f>'[2]8'!K28</f>
        <v>-92.723365059871071</v>
      </c>
      <c r="L28" s="59">
        <f>'[2]8'!L28</f>
        <v>6669</v>
      </c>
      <c r="M28" s="171">
        <f>'[2]8'!M28</f>
        <v>3.4034676992849255</v>
      </c>
      <c r="N28" s="651">
        <f>'[2]8'!N28</f>
        <v>45.721440214660014</v>
      </c>
      <c r="O28" s="173">
        <f>'[2]8'!O28</f>
        <v>3821.4499999999994</v>
      </c>
      <c r="P28" s="174">
        <f>'[2]8'!P28</f>
        <v>1.9502446602837571</v>
      </c>
      <c r="Q28" s="177">
        <f>'[2]8'!Q28</f>
        <v>-2.0254073247958684</v>
      </c>
      <c r="R28" s="173">
        <f>'[2]8'!R28</f>
        <v>2847.55</v>
      </c>
      <c r="S28" s="174">
        <f>'[2]8'!S28</f>
        <v>1.453223039001168</v>
      </c>
      <c r="T28" s="40">
        <f>'[2]8'!T28</f>
        <v>321.15421590522533</v>
      </c>
      <c r="U28" s="641"/>
    </row>
    <row r="29" spans="1:21" ht="12.75" customHeight="1">
      <c r="A29" s="326">
        <f>'[2]8'!$A29</f>
        <v>2018</v>
      </c>
      <c r="B29" s="748">
        <f>'[2]8'!B29</f>
        <v>-2.5970966447677024</v>
      </c>
      <c r="C29" s="59">
        <f>'[2]8'!C29</f>
        <v>424.4799999999999</v>
      </c>
      <c r="D29" s="171">
        <f>'[2]8'!D29</f>
        <v>0.20687760423413648</v>
      </c>
      <c r="E29" s="651">
        <f>'[2]8'!E29</f>
        <v>150.53934992260983</v>
      </c>
      <c r="F29" s="173">
        <f>'[2]8'!F29</f>
        <v>290.52000000000021</v>
      </c>
      <c r="G29" s="174">
        <f>'[2]8'!G29</f>
        <v>0.14158990195557244</v>
      </c>
      <c r="H29" s="177">
        <f>'[2]8'!H29</f>
        <v>-85.811058309849514</v>
      </c>
      <c r="I29" s="173">
        <f>'[2]8'!I29</f>
        <v>133.96000000000004</v>
      </c>
      <c r="J29" s="174">
        <f>'[2]8'!J29</f>
        <v>6.5287702278564216E-2</v>
      </c>
      <c r="K29" s="178">
        <f>'[2]8'!K29</f>
        <v>104.6394358977911</v>
      </c>
      <c r="L29" s="59">
        <f>'[2]8'!L29</f>
        <v>5753.3100000000013</v>
      </c>
      <c r="M29" s="171">
        <f>'[2]8'!M29</f>
        <v>2.8039742490018384</v>
      </c>
      <c r="N29" s="651">
        <f>'[2]8'!N29</f>
        <v>-13.730544309491657</v>
      </c>
      <c r="O29" s="173">
        <f>'[2]8'!O29</f>
        <v>4671.7599999999993</v>
      </c>
      <c r="P29" s="174">
        <f>'[2]8'!P29</f>
        <v>2.2768623170864815</v>
      </c>
      <c r="Q29" s="177">
        <f>'[2]8'!Q29</f>
        <v>22.250978031898889</v>
      </c>
      <c r="R29" s="173">
        <f>'[2]8'!R29</f>
        <v>1081.5500000000002</v>
      </c>
      <c r="S29" s="174">
        <f>'[2]8'!S29</f>
        <v>0.52711193191535621</v>
      </c>
      <c r="T29" s="40">
        <f>'[2]8'!T29</f>
        <v>-62.018226194447855</v>
      </c>
      <c r="U29" s="641"/>
    </row>
    <row r="30" spans="1:21" ht="12.75" customHeight="1">
      <c r="A30" s="326">
        <f>'[2]8'!$A30</f>
        <v>2019</v>
      </c>
      <c r="B30" s="748">
        <f>'[2]8'!B30</f>
        <v>-3.6451860454299601</v>
      </c>
      <c r="C30" s="59">
        <f>'[2]8'!C30</f>
        <v>-419.58</v>
      </c>
      <c r="D30" s="171">
        <f>'[2]8'!D30</f>
        <v>-0.19670789520315851</v>
      </c>
      <c r="E30" s="651">
        <f>'[2]8'!E30</f>
        <v>-198.84564643799476</v>
      </c>
      <c r="F30" s="173">
        <f>'[2]8'!F30</f>
        <v>37.279999999999816</v>
      </c>
      <c r="G30" s="174">
        <f>'[2]8'!G30</f>
        <v>1.7477645105042457E-2</v>
      </c>
      <c r="H30" s="177">
        <f>'[2]8'!H30</f>
        <v>-87.167836981963447</v>
      </c>
      <c r="I30" s="173">
        <f>'[2]8'!I30</f>
        <v>-456.84999999999997</v>
      </c>
      <c r="J30" s="174">
        <f>'[2]8'!J30</f>
        <v>-0.21418085209867718</v>
      </c>
      <c r="K30" s="178">
        <f>'[2]8'!K30</f>
        <v>-441.03463720513571</v>
      </c>
      <c r="L30" s="59">
        <f>'[2]8'!L30</f>
        <v>7355.6400000000012</v>
      </c>
      <c r="M30" s="171">
        <f>'[2]8'!M30</f>
        <v>3.4484781502268018</v>
      </c>
      <c r="N30" s="651">
        <f>'[2]8'!N30</f>
        <v>27.850576450773545</v>
      </c>
      <c r="O30" s="173">
        <f>'[2]8'!O30</f>
        <v>4520.92</v>
      </c>
      <c r="P30" s="174">
        <f>'[2]8'!P30</f>
        <v>2.1195020200721282</v>
      </c>
      <c r="Q30" s="177">
        <f>'[2]8'!Q30</f>
        <v>-3.2287617514598197</v>
      </c>
      <c r="R30" s="173">
        <f>'[2]8'!R30</f>
        <v>2834.7400000000007</v>
      </c>
      <c r="S30" s="174">
        <f>'[2]8'!S30</f>
        <v>1.3289855065737208</v>
      </c>
      <c r="T30" s="40">
        <f>'[2]8'!T30</f>
        <v>162.09976422726643</v>
      </c>
      <c r="U30" s="641"/>
    </row>
    <row r="31" spans="1:21" ht="3" customHeight="1">
      <c r="A31" s="821"/>
      <c r="B31" s="170"/>
      <c r="C31" s="59"/>
      <c r="D31" s="171"/>
      <c r="E31" s="651"/>
      <c r="F31" s="173"/>
      <c r="G31" s="174"/>
      <c r="H31" s="177"/>
      <c r="I31" s="173"/>
      <c r="J31" s="174"/>
      <c r="K31" s="178"/>
      <c r="L31" s="59"/>
      <c r="M31" s="171"/>
      <c r="N31" s="651"/>
      <c r="O31" s="173"/>
      <c r="P31" s="174"/>
      <c r="Q31" s="177"/>
      <c r="R31" s="173"/>
      <c r="S31" s="174"/>
      <c r="T31" s="40"/>
      <c r="U31" s="641"/>
    </row>
    <row r="32" spans="1:21" ht="12.75" customHeight="1">
      <c r="A32" s="328" t="str">
        <f>'[2]8'!$A32</f>
        <v>2º Trim 15</v>
      </c>
      <c r="B32" s="183">
        <f>'[2]8'!B32</f>
        <v>-3.2476877468802603</v>
      </c>
      <c r="C32" s="60">
        <f>'[2]8'!C32</f>
        <v>3206.9700000000003</v>
      </c>
      <c r="D32" s="184">
        <f>'[2]8'!D32</f>
        <v>7.1598624936326418</v>
      </c>
      <c r="E32" s="652">
        <f>'[2]8'!E32</f>
        <v>489.75504799735194</v>
      </c>
      <c r="F32" s="186">
        <f>'[2]8'!F32</f>
        <v>416.15999999999997</v>
      </c>
      <c r="G32" s="187">
        <f>'[2]8'!G32</f>
        <v>0.9291163856693887</v>
      </c>
      <c r="H32" s="188">
        <f>'[2]8'!H32</f>
        <v>-68.771995647769486</v>
      </c>
      <c r="I32" s="186">
        <f>'[2]8'!I32</f>
        <v>2790.81</v>
      </c>
      <c r="J32" s="187">
        <f>'[2]8'!J32</f>
        <v>6.2307461079632516</v>
      </c>
      <c r="K32" s="189">
        <f>'[2]8'!K32</f>
        <v>453.77760312349471</v>
      </c>
      <c r="L32" s="60">
        <f>'[2]8'!L32</f>
        <v>4661.6399999999994</v>
      </c>
      <c r="M32" s="184">
        <f>'[2]8'!M32</f>
        <v>10.407550240512901</v>
      </c>
      <c r="N32" s="652">
        <f>'[2]8'!N32</f>
        <v>87.560955982940342</v>
      </c>
      <c r="O32" s="186">
        <f>'[2]8'!O32</f>
        <v>944.03</v>
      </c>
      <c r="P32" s="187">
        <f>'[2]8'!P32</f>
        <v>2.107635864964132</v>
      </c>
      <c r="Q32" s="188">
        <f>'[2]8'!Q32</f>
        <v>-68.768030595770583</v>
      </c>
      <c r="R32" s="186">
        <f>'[2]8'!R32</f>
        <v>3717.6</v>
      </c>
      <c r="S32" s="187">
        <f>'[2]8'!S32</f>
        <v>8.2998920496071698</v>
      </c>
      <c r="T32" s="62">
        <f>'[2]8'!T32</f>
        <v>791.98123743578299</v>
      </c>
      <c r="U32" s="644"/>
    </row>
    <row r="33" spans="1:21" ht="12.75" customHeight="1">
      <c r="A33" s="326" t="str">
        <f>'[2]8'!$A33</f>
        <v>3º Trim 15</v>
      </c>
      <c r="B33" s="179">
        <f>'[2]8'!B33</f>
        <v>3.8633364515803374</v>
      </c>
      <c r="C33" s="129">
        <f>'[2]8'!C33</f>
        <v>2539.0600000000004</v>
      </c>
      <c r="D33" s="171">
        <f>'[2]8'!D33</f>
        <v>5.628761720749166</v>
      </c>
      <c r="E33" s="651">
        <f>'[2]8'!E33</f>
        <v>464.12212645738629</v>
      </c>
      <c r="F33" s="182">
        <f>'[2]8'!F33</f>
        <v>1389.8</v>
      </c>
      <c r="G33" s="174">
        <f>'[2]8'!G33</f>
        <v>3.0810036153132216</v>
      </c>
      <c r="H33" s="175">
        <f>'[2]8'!H33</f>
        <v>2629.9155372225509</v>
      </c>
      <c r="I33" s="182">
        <f>'[2]8'!I33</f>
        <v>1149.27</v>
      </c>
      <c r="J33" s="174">
        <f>'[2]8'!J33</f>
        <v>2.547780274119317</v>
      </c>
      <c r="K33" s="176">
        <f>'[2]8'!K33</f>
        <v>253.60259820103983</v>
      </c>
      <c r="L33" s="129">
        <f>'[2]8'!L33</f>
        <v>796.36</v>
      </c>
      <c r="M33" s="171">
        <f>'[2]8'!M33</f>
        <v>1.7654252691688281</v>
      </c>
      <c r="N33" s="650">
        <f>'[2]8'!N33</f>
        <v>-64.827574023037243</v>
      </c>
      <c r="O33" s="182">
        <f>'[2]8'!O33</f>
        <v>826.72</v>
      </c>
      <c r="P33" s="174">
        <f>'[2]8'!P33</f>
        <v>1.8327293918921765</v>
      </c>
      <c r="Q33" s="175">
        <f>'[2]8'!Q33</f>
        <v>-40.53486398227669</v>
      </c>
      <c r="R33" s="182">
        <f>'[2]8'!R33</f>
        <v>-30.350000000000023</v>
      </c>
      <c r="S33" s="174">
        <f>'[2]8'!S33</f>
        <v>-6.7281954039974362E-2</v>
      </c>
      <c r="T33" s="38">
        <f>'[2]8'!T33</f>
        <v>-103.472937407026</v>
      </c>
      <c r="U33" s="641"/>
    </row>
    <row r="34" spans="1:21" ht="12.75" customHeight="1">
      <c r="A34" s="326" t="str">
        <f>'[2]8'!$A34</f>
        <v>4º Trim 15</v>
      </c>
      <c r="B34" s="179">
        <f>'[2]8'!B34</f>
        <v>-3.5536974476624961</v>
      </c>
      <c r="C34" s="59">
        <f>'[2]8'!C34</f>
        <v>-1219.23</v>
      </c>
      <c r="D34" s="171">
        <f>'[2]8'!D34</f>
        <v>-2.6864588355263108</v>
      </c>
      <c r="E34" s="651">
        <f>'[2]8'!E34</f>
        <v>33.357565686987222</v>
      </c>
      <c r="F34" s="173">
        <f>'[2]8'!F34</f>
        <v>-88.84</v>
      </c>
      <c r="G34" s="174">
        <f>'[2]8'!G34</f>
        <v>-0.19575059910612227</v>
      </c>
      <c r="H34" s="175">
        <f>'[2]8'!H34</f>
        <v>-116.67104522424469</v>
      </c>
      <c r="I34" s="173">
        <f>'[2]8'!I34</f>
        <v>-1130.4099999999999</v>
      </c>
      <c r="J34" s="174">
        <f>'[2]8'!J34</f>
        <v>-2.4907523045424544</v>
      </c>
      <c r="K34" s="176">
        <f>'[2]8'!K34</f>
        <v>52.150337365921395</v>
      </c>
      <c r="L34" s="59">
        <f>'[2]8'!L34</f>
        <v>393.59000000000015</v>
      </c>
      <c r="M34" s="171">
        <f>'[2]8'!M34</f>
        <v>0.86723861213618514</v>
      </c>
      <c r="N34" s="650">
        <f>'[2]8'!N34</f>
        <v>161.04157942896137</v>
      </c>
      <c r="O34" s="173">
        <f>'[2]8'!O34</f>
        <v>696.77</v>
      </c>
      <c r="P34" s="174">
        <f>'[2]8'!P34</f>
        <v>1.5352672775683567</v>
      </c>
      <c r="Q34" s="175">
        <f>'[2]8'!Q34</f>
        <v>-38.764336248187384</v>
      </c>
      <c r="R34" s="173">
        <f>'[2]8'!R34</f>
        <v>-303.18000000000006</v>
      </c>
      <c r="S34" s="174">
        <f>'[2]8'!S34</f>
        <v>-0.6680286654321721</v>
      </c>
      <c r="T34" s="38">
        <f>'[2]8'!T34</f>
        <v>82.992735534176646</v>
      </c>
      <c r="U34" s="640"/>
    </row>
    <row r="35" spans="1:21" ht="12.75" customHeight="1">
      <c r="A35" s="326" t="str">
        <f>'[2]8'!$A35</f>
        <v>1º Trim 16</v>
      </c>
      <c r="B35" s="179">
        <f>'[2]8'!B35</f>
        <v>-2.0724052776706507</v>
      </c>
      <c r="C35" s="59">
        <f>'[2]8'!C35</f>
        <v>89.46999999999997</v>
      </c>
      <c r="D35" s="171">
        <f>'[2]8'!D35</f>
        <v>0.19452375727105101</v>
      </c>
      <c r="E35" s="651">
        <f>'[2]8'!E35</f>
        <v>-51.175989085948167</v>
      </c>
      <c r="F35" s="173">
        <f>'[2]8'!F35</f>
        <v>-16.579999999999998</v>
      </c>
      <c r="G35" s="174">
        <f>'[2]8'!G35</f>
        <v>-3.6047880804225177E-2</v>
      </c>
      <c r="H35" s="175">
        <f>'[2]8'!H35</f>
        <v>93.893635827931661</v>
      </c>
      <c r="I35" s="173">
        <f>'[2]8'!I35</f>
        <v>106.05000000000001</v>
      </c>
      <c r="J35" s="174">
        <f>'[2]8'!J35</f>
        <v>0.23057163807527628</v>
      </c>
      <c r="K35" s="176">
        <f>'[2]8'!K35</f>
        <v>-76.680519823207334</v>
      </c>
      <c r="L35" s="59">
        <f>'[2]8'!L35</f>
        <v>1042.6599999999999</v>
      </c>
      <c r="M35" s="171">
        <f>'[2]8'!M35</f>
        <v>2.2669290349417022</v>
      </c>
      <c r="N35" s="650">
        <f>'[2]8'!N35</f>
        <v>1.6842372170588735</v>
      </c>
      <c r="O35" s="173">
        <f>'[2]8'!O35</f>
        <v>1136.8400000000001</v>
      </c>
      <c r="P35" s="174">
        <f>'[2]8'!P35</f>
        <v>2.471693173309732</v>
      </c>
      <c r="Q35" s="175">
        <f>'[2]8'!Q35</f>
        <v>16.703109441245022</v>
      </c>
      <c r="R35" s="173">
        <f>'[2]8'!R35</f>
        <v>-94.16</v>
      </c>
      <c r="S35" s="174">
        <f>'[2]8'!S35</f>
        <v>-0.20472065479649232</v>
      </c>
      <c r="T35" s="38">
        <f>'[2]8'!T35</f>
        <v>-283.65515896235621</v>
      </c>
      <c r="U35" s="640"/>
    </row>
    <row r="36" spans="1:21" ht="12.75" customHeight="1">
      <c r="A36" s="328" t="str">
        <f>'[2]8'!$A36</f>
        <v>2º Trim 16</v>
      </c>
      <c r="B36" s="183">
        <f>'[2]8'!B36</f>
        <v>-2.9440986493964219</v>
      </c>
      <c r="C36" s="60">
        <f>'[2]8'!C36</f>
        <v>-250.94000000000005</v>
      </c>
      <c r="D36" s="184">
        <f>'[2]8'!D36</f>
        <v>-0.54296599817701574</v>
      </c>
      <c r="E36" s="652">
        <f>'[2]8'!E36</f>
        <v>-107.82483153880453</v>
      </c>
      <c r="F36" s="186">
        <f>'[2]8'!F36</f>
        <v>536.29</v>
      </c>
      <c r="G36" s="187">
        <f>'[2]8'!G36</f>
        <v>1.1603858897041193</v>
      </c>
      <c r="H36" s="188">
        <f>'[2]8'!H36</f>
        <v>28.866301422529801</v>
      </c>
      <c r="I36" s="186">
        <f>'[2]8'!I36</f>
        <v>-787.23</v>
      </c>
      <c r="J36" s="187">
        <f>'[2]8'!J36</f>
        <v>-1.7033518878811351</v>
      </c>
      <c r="K36" s="189">
        <f>'[2]8'!K36</f>
        <v>-128.20793963042988</v>
      </c>
      <c r="L36" s="60">
        <f>'[2]8'!L36</f>
        <v>1109.72</v>
      </c>
      <c r="M36" s="184">
        <f>'[2]8'!M36</f>
        <v>2.401132651219406</v>
      </c>
      <c r="N36" s="652">
        <f>'[2]8'!N36</f>
        <v>-76.194643945049378</v>
      </c>
      <c r="O36" s="186">
        <f>'[2]8'!O36</f>
        <v>618.69999999999993</v>
      </c>
      <c r="P36" s="187">
        <f>'[2]8'!P36</f>
        <v>1.3386987450072507</v>
      </c>
      <c r="Q36" s="188">
        <f>'[2]8'!Q36</f>
        <v>-34.461828543584424</v>
      </c>
      <c r="R36" s="186">
        <f>'[2]8'!R36</f>
        <v>491.02</v>
      </c>
      <c r="S36" s="187">
        <f>'[2]8'!S36</f>
        <v>1.0624339062121551</v>
      </c>
      <c r="T36" s="62">
        <f>'[2]8'!T36</f>
        <v>-86.792016354637397</v>
      </c>
      <c r="U36" s="645"/>
    </row>
    <row r="37" spans="1:21" ht="12.75" customHeight="1">
      <c r="A37" s="326" t="str">
        <f>'[2]8'!$A37</f>
        <v>3º Trim 16</v>
      </c>
      <c r="B37" s="179">
        <f>'[2]8'!B37</f>
        <v>0.68259478811779295</v>
      </c>
      <c r="C37" s="59">
        <f>'[2]8'!C37</f>
        <v>1250.56</v>
      </c>
      <c r="D37" s="171">
        <f>'[2]8'!D37</f>
        <v>2.6664138758936313</v>
      </c>
      <c r="E37" s="651">
        <f>'[2]8'!E37</f>
        <v>-50.747126889478785</v>
      </c>
      <c r="F37" s="173">
        <f>'[2]8'!F37</f>
        <v>1158.6000000000001</v>
      </c>
      <c r="G37" s="174">
        <f>'[2]8'!G37</f>
        <v>2.4703389814246113</v>
      </c>
      <c r="H37" s="175">
        <f>'[2]8'!H37</f>
        <v>-16.635487120448971</v>
      </c>
      <c r="I37" s="173">
        <f>'[2]8'!I37</f>
        <v>91.950000000000017</v>
      </c>
      <c r="J37" s="174">
        <f>'[2]8'!J37</f>
        <v>0.19605357271016144</v>
      </c>
      <c r="K37" s="176">
        <f>'[2]8'!K37</f>
        <v>-91.999269101255578</v>
      </c>
      <c r="L37" s="59">
        <f>'[2]8'!L37</f>
        <v>930.42</v>
      </c>
      <c r="M37" s="171">
        <f>'[2]8'!M37</f>
        <v>1.9838190877758386</v>
      </c>
      <c r="N37" s="650">
        <f>'[2]8'!N37</f>
        <v>16.834095132854483</v>
      </c>
      <c r="O37" s="173">
        <f>'[2]8'!O37</f>
        <v>146.23000000000002</v>
      </c>
      <c r="P37" s="174">
        <f>'[2]8'!P37</f>
        <v>0.31178807979779122</v>
      </c>
      <c r="Q37" s="175">
        <f>'[2]8'!Q37</f>
        <v>-82.312028256241533</v>
      </c>
      <c r="R37" s="173">
        <f>'[2]8'!R37</f>
        <v>784.2</v>
      </c>
      <c r="S37" s="174">
        <f>'[2]8'!S37</f>
        <v>1.6720523297369068</v>
      </c>
      <c r="T37" s="38">
        <f>'[2]8'!T37</f>
        <v>2683.855024711695</v>
      </c>
      <c r="U37" s="640"/>
    </row>
    <row r="38" spans="1:21" ht="12.75" customHeight="1">
      <c r="A38" s="326" t="str">
        <f>'[2]8'!$A38</f>
        <v>4º Trim 16</v>
      </c>
      <c r="B38" s="179">
        <f>'[2]8'!B38</f>
        <v>-3.7888735980681183</v>
      </c>
      <c r="C38" s="129">
        <f>'[2]8'!C38</f>
        <v>-301.37</v>
      </c>
      <c r="D38" s="171">
        <f>'[2]8'!D38</f>
        <v>-0.63609073329756327</v>
      </c>
      <c r="E38" s="651">
        <f>'[2]8'!E38</f>
        <v>75.28194024097175</v>
      </c>
      <c r="F38" s="182">
        <f>'[2]8'!F38</f>
        <v>607.61999999999989</v>
      </c>
      <c r="G38" s="174">
        <f>'[2]8'!G38</f>
        <v>1.282481505678287</v>
      </c>
      <c r="H38" s="175">
        <f>'[2]8'!H38</f>
        <v>783.94867176947309</v>
      </c>
      <c r="I38" s="182">
        <f>'[2]8'!I38</f>
        <v>-908.99</v>
      </c>
      <c r="J38" s="174">
        <f>'[2]8'!J38</f>
        <v>-1.9185722389758506</v>
      </c>
      <c r="K38" s="176">
        <f>'[2]8'!K38</f>
        <v>19.587583266248519</v>
      </c>
      <c r="L38" s="129">
        <f>'[2]8'!L38</f>
        <v>1493.74</v>
      </c>
      <c r="M38" s="171">
        <f>'[2]8'!M38</f>
        <v>3.1527828647705549</v>
      </c>
      <c r="N38" s="650">
        <f>'[2]8'!N38</f>
        <v>279.51675601514256</v>
      </c>
      <c r="O38" s="182">
        <f>'[2]8'!O38</f>
        <v>1998.68</v>
      </c>
      <c r="P38" s="174">
        <f>'[2]8'!P38</f>
        <v>4.2185414169531601</v>
      </c>
      <c r="Q38" s="175">
        <f>'[2]8'!Q38</f>
        <v>186.84931900053104</v>
      </c>
      <c r="R38" s="182">
        <f>'[2]8'!R38</f>
        <v>-504.93</v>
      </c>
      <c r="S38" s="174">
        <f>'[2]8'!S38</f>
        <v>-1.0657374455451392</v>
      </c>
      <c r="T38" s="38">
        <f>'[2]8'!T38</f>
        <v>-66.544626954284553</v>
      </c>
      <c r="U38" s="640"/>
    </row>
    <row r="39" spans="1:21" ht="12.75" customHeight="1">
      <c r="A39" s="326" t="str">
        <f>'[2]8'!$A39</f>
        <v>1º Trim 17</v>
      </c>
      <c r="B39" s="179">
        <f>'[2]8'!B39</f>
        <v>-5.4547849730732931</v>
      </c>
      <c r="C39" s="59">
        <f>'[2]8'!C39</f>
        <v>273.44000000000005</v>
      </c>
      <c r="D39" s="180">
        <f>'[2]8'!D39</f>
        <v>0.56852383899631098</v>
      </c>
      <c r="E39" s="651">
        <f>'[2]8'!E39</f>
        <v>205.62199619984369</v>
      </c>
      <c r="F39" s="173">
        <f>'[2]8'!F39</f>
        <v>548.64</v>
      </c>
      <c r="G39" s="174">
        <f>'[2]8'!G39</f>
        <v>1.1407069888346106</v>
      </c>
      <c r="H39" s="175">
        <f>'[2]8'!H39</f>
        <v>3409.0470446320874</v>
      </c>
      <c r="I39" s="173">
        <f>'[2]8'!I39</f>
        <v>-275.20000000000005</v>
      </c>
      <c r="J39" s="181">
        <f>'[2]8'!J39</f>
        <v>-0.5721831498383001</v>
      </c>
      <c r="K39" s="176">
        <f>'[2]8'!K39</f>
        <v>-359.5002357378595</v>
      </c>
      <c r="L39" s="59">
        <f>'[2]8'!L39</f>
        <v>2897</v>
      </c>
      <c r="M39" s="180">
        <f>'[2]8'!M39</f>
        <v>6.0233088120696037</v>
      </c>
      <c r="N39" s="650">
        <f>'[2]8'!N39</f>
        <v>177.84704505783287</v>
      </c>
      <c r="O39" s="173">
        <f>'[2]8'!O39</f>
        <v>2311.87</v>
      </c>
      <c r="P39" s="181">
        <f>'[2]8'!P39</f>
        <v>4.8067334978803435</v>
      </c>
      <c r="Q39" s="175">
        <f>'[2]8'!Q39</f>
        <v>103.35931177650326</v>
      </c>
      <c r="R39" s="173">
        <f>'[2]8'!R39</f>
        <v>585.14</v>
      </c>
      <c r="S39" s="181">
        <f>'[2]8'!S39</f>
        <v>1.2165961057281354</v>
      </c>
      <c r="T39" s="38">
        <f>'[2]8'!T39</f>
        <v>721.43160577740014</v>
      </c>
      <c r="U39" s="641"/>
    </row>
    <row r="40" spans="1:21" ht="12.75" customHeight="1">
      <c r="A40" s="328" t="str">
        <f>'[2]8'!$A40</f>
        <v>2º Trim 17</v>
      </c>
      <c r="B40" s="183">
        <f>'[2]8'!B40</f>
        <v>-4.2933577013774666</v>
      </c>
      <c r="C40" s="60">
        <f>'[2]8'!C40</f>
        <v>495.49</v>
      </c>
      <c r="D40" s="184">
        <f>'[2]8'!D40</f>
        <v>1.0166140868583884</v>
      </c>
      <c r="E40" s="652">
        <f>'[2]8'!E40</f>
        <v>297.45357455965564</v>
      </c>
      <c r="F40" s="186">
        <f>'[2]8'!F40</f>
        <v>410.90000000000003</v>
      </c>
      <c r="G40" s="187">
        <f>'[2]8'!G40</f>
        <v>0.84305783828152303</v>
      </c>
      <c r="H40" s="188">
        <f>'[2]8'!H40</f>
        <v>-23.381006544966333</v>
      </c>
      <c r="I40" s="186">
        <f>'[2]8'!I40</f>
        <v>84.57999999999997</v>
      </c>
      <c r="J40" s="187">
        <f>'[2]8'!J40</f>
        <v>0.17353573122864729</v>
      </c>
      <c r="K40" s="189">
        <f>'[2]8'!K40</f>
        <v>110.74400111784357</v>
      </c>
      <c r="L40" s="60">
        <f>'[2]8'!L40</f>
        <v>2588.04</v>
      </c>
      <c r="M40" s="184">
        <f>'[2]8'!M40</f>
        <v>5.3099717882358535</v>
      </c>
      <c r="N40" s="652">
        <f>'[2]8'!N40</f>
        <v>133.21558591356379</v>
      </c>
      <c r="O40" s="186">
        <f>'[2]8'!O40</f>
        <v>509.39</v>
      </c>
      <c r="P40" s="187">
        <f>'[2]8'!P40</f>
        <v>1.0451332008815404</v>
      </c>
      <c r="Q40" s="188">
        <f>'[2]8'!Q40</f>
        <v>-17.667690318409562</v>
      </c>
      <c r="R40" s="186">
        <f>'[2]8'!R40</f>
        <v>2078.65</v>
      </c>
      <c r="S40" s="187">
        <f>'[2]8'!S40</f>
        <v>4.2648385873543138</v>
      </c>
      <c r="T40" s="62">
        <f>'[2]8'!T40</f>
        <v>323.33306178974379</v>
      </c>
      <c r="U40" s="644"/>
    </row>
    <row r="41" spans="1:21" ht="12.75" customHeight="1">
      <c r="A41" s="326" t="str">
        <f>'[2]8'!$A41</f>
        <v>3º Trim 17</v>
      </c>
      <c r="B41" s="179">
        <f>'[2]8'!B41</f>
        <v>-2.2229438063823102</v>
      </c>
      <c r="C41" s="59">
        <f>'[2]8'!C41</f>
        <v>-483.75999999999988</v>
      </c>
      <c r="D41" s="180">
        <f>'[2]8'!D41</f>
        <v>-0.98097232859482608</v>
      </c>
      <c r="E41" s="651">
        <f>'[2]8'!E41</f>
        <v>-138.6834698055271</v>
      </c>
      <c r="F41" s="173">
        <f>'[2]8'!F41</f>
        <v>1065</v>
      </c>
      <c r="G41" s="181">
        <f>'[2]8'!G41</f>
        <v>2.1596153670280511</v>
      </c>
      <c r="H41" s="175">
        <f>'[2]8'!H41</f>
        <v>-8.0787156913516416</v>
      </c>
      <c r="I41" s="173">
        <f>'[2]8'!I41</f>
        <v>-1548.76</v>
      </c>
      <c r="J41" s="181">
        <f>'[2]8'!J41</f>
        <v>-3.1405876956228775</v>
      </c>
      <c r="K41" s="176">
        <f>'[2]8'!K41</f>
        <v>-1784.3501903208264</v>
      </c>
      <c r="L41" s="59">
        <f>'[2]8'!L41</f>
        <v>612.47</v>
      </c>
      <c r="M41" s="180">
        <f>'[2]8'!M41</f>
        <v>1.2419714777874842</v>
      </c>
      <c r="N41" s="650">
        <f>'[2]8'!N41</f>
        <v>-34.172739193052593</v>
      </c>
      <c r="O41" s="173">
        <f>'[2]8'!O41</f>
        <v>612.36</v>
      </c>
      <c r="P41" s="181">
        <f>'[2]8'!P41</f>
        <v>1.2417484189232839</v>
      </c>
      <c r="Q41" s="175">
        <f>'[2]8'!Q41</f>
        <v>318.7649593106749</v>
      </c>
      <c r="R41" s="173">
        <f>'[2]8'!R41</f>
        <v>0.11000000000001364</v>
      </c>
      <c r="S41" s="181">
        <f>'[2]8'!S41</f>
        <v>2.2305886420010809E-4</v>
      </c>
      <c r="T41" s="38">
        <f>'[2]8'!T41</f>
        <v>-99.985972966080084</v>
      </c>
      <c r="U41" s="641"/>
    </row>
    <row r="42" spans="1:21" ht="12.75" customHeight="1">
      <c r="A42" s="326" t="str">
        <f>'[2]8'!$A42</f>
        <v>4º Trim 17</v>
      </c>
      <c r="B42" s="179">
        <f>'[2]8'!B42</f>
        <v>-3.4069424424610069</v>
      </c>
      <c r="C42" s="59">
        <f>'[2]8'!C42</f>
        <v>-1125.0700000000002</v>
      </c>
      <c r="D42" s="180">
        <f>'[2]8'!D42</f>
        <v>-2.2593063220514482</v>
      </c>
      <c r="E42" s="651">
        <f>'[2]8'!E42</f>
        <v>-273.31851212794908</v>
      </c>
      <c r="F42" s="173">
        <f>'[2]8'!F42</f>
        <v>22.970000000000027</v>
      </c>
      <c r="G42" s="181">
        <f>'[2]8'!G42</f>
        <v>4.6127144282152949E-2</v>
      </c>
      <c r="H42" s="175">
        <f>'[2]8'!H42</f>
        <v>-96.219676771666499</v>
      </c>
      <c r="I42" s="173">
        <f>'[2]8'!I42</f>
        <v>-1148.04</v>
      </c>
      <c r="J42" s="181">
        <f>'[2]8'!J42</f>
        <v>-2.3054334663336009</v>
      </c>
      <c r="K42" s="176">
        <f>'[2]8'!K42</f>
        <v>-26.298419124522816</v>
      </c>
      <c r="L42" s="59">
        <f>'[2]8'!L42</f>
        <v>571.49</v>
      </c>
      <c r="M42" s="180">
        <f>'[2]8'!M42</f>
        <v>1.1476361204095584</v>
      </c>
      <c r="N42" s="650">
        <f>'[2]8'!N42</f>
        <v>-61.740999102922864</v>
      </c>
      <c r="O42" s="173">
        <f>'[2]8'!O42</f>
        <v>387.82999999999993</v>
      </c>
      <c r="P42" s="181">
        <f>'[2]8'!P42</f>
        <v>0.77881978088582304</v>
      </c>
      <c r="Q42" s="175">
        <f>'[2]8'!Q42</f>
        <v>-80.595693157483936</v>
      </c>
      <c r="R42" s="173">
        <f>'[2]8'!R42</f>
        <v>183.64999999999998</v>
      </c>
      <c r="S42" s="181">
        <f>'[2]8'!S42</f>
        <v>0.36879625805038652</v>
      </c>
      <c r="T42" s="38">
        <f>'[2]8'!T42</f>
        <v>136.3713782108411</v>
      </c>
      <c r="U42" s="641"/>
    </row>
    <row r="43" spans="1:21" ht="12.75" customHeight="1">
      <c r="A43" s="326" t="str">
        <f>'[2]8'!$A43</f>
        <v>1º Trim 18</v>
      </c>
      <c r="B43" s="179">
        <f>'[2]8'!B43</f>
        <v>-3.9304276529961442</v>
      </c>
      <c r="C43" s="59">
        <f>'[2]8'!C43</f>
        <v>593.69000000000005</v>
      </c>
      <c r="D43" s="180">
        <f>'[2]8'!D43</f>
        <v>1.1741838641912548</v>
      </c>
      <c r="E43" s="651">
        <f>'[2]8'!E43</f>
        <v>117.1189291983616</v>
      </c>
      <c r="F43" s="173">
        <f>'[2]8'!F43</f>
        <v>354.35</v>
      </c>
      <c r="G43" s="181">
        <f>'[2]8'!G43</f>
        <v>0.70082375023357502</v>
      </c>
      <c r="H43" s="175">
        <f>'[2]8'!H43</f>
        <v>-35.413021289005535</v>
      </c>
      <c r="I43" s="173">
        <f>'[2]8'!I43</f>
        <v>239.34999999999997</v>
      </c>
      <c r="J43" s="181">
        <f>'[2]8'!J43</f>
        <v>0.47337989168451006</v>
      </c>
      <c r="K43" s="176">
        <f>'[2]8'!K43</f>
        <v>186.97311046511624</v>
      </c>
      <c r="L43" s="59">
        <f>'[2]8'!L43</f>
        <v>2580.9900000000002</v>
      </c>
      <c r="M43" s="180">
        <f>'[2]8'!M43</f>
        <v>5.1046115171873989</v>
      </c>
      <c r="N43" s="650">
        <f>'[2]8'!N43</f>
        <v>-10.908180876769064</v>
      </c>
      <c r="O43" s="173">
        <f>'[2]8'!O43</f>
        <v>1698.12</v>
      </c>
      <c r="P43" s="181">
        <f>'[2]8'!P43</f>
        <v>3.3584953485159823</v>
      </c>
      <c r="Q43" s="175">
        <f>'[2]8'!Q43</f>
        <v>-26.547773014918658</v>
      </c>
      <c r="R43" s="173">
        <f>'[2]8'!R43</f>
        <v>882.87</v>
      </c>
      <c r="S43" s="181">
        <f>'[2]8'!S43</f>
        <v>1.7461161686714162</v>
      </c>
      <c r="T43" s="38">
        <f>'[2]8'!T43</f>
        <v>50.881840243360564</v>
      </c>
      <c r="U43" s="641"/>
    </row>
    <row r="44" spans="1:21" ht="12.75" customHeight="1">
      <c r="A44" s="328" t="str">
        <f>'[2]8'!$A44</f>
        <v>2º Trim 18</v>
      </c>
      <c r="B44" s="183">
        <f>'[2]8'!B44</f>
        <v>-3.701481189754313</v>
      </c>
      <c r="C44" s="60">
        <f>'[2]8'!C44</f>
        <v>-258.92</v>
      </c>
      <c r="D44" s="184">
        <f>'[2]8'!D44</f>
        <v>-0.50704041438353731</v>
      </c>
      <c r="E44" s="652">
        <f>'[2]8'!E44</f>
        <v>-152.25534319562456</v>
      </c>
      <c r="F44" s="186">
        <f>'[2]8'!F44</f>
        <v>-46.960000000000036</v>
      </c>
      <c r="G44" s="187">
        <f>'[2]8'!G44</f>
        <v>-9.196129252066633E-2</v>
      </c>
      <c r="H44" s="188">
        <f>'[2]8'!H44</f>
        <v>-111.42857142857143</v>
      </c>
      <c r="I44" s="186">
        <f>'[2]8'!I44</f>
        <v>-211.97000000000003</v>
      </c>
      <c r="J44" s="187">
        <f>'[2]8'!J44</f>
        <v>-0.41509870476161903</v>
      </c>
      <c r="K44" s="189">
        <f>'[2]8'!K44</f>
        <v>-350.61480255379536</v>
      </c>
      <c r="L44" s="60">
        <f>'[2]8'!L44</f>
        <v>1631.24</v>
      </c>
      <c r="M44" s="184">
        <f>'[2]8'!M44</f>
        <v>3.1944407753707762</v>
      </c>
      <c r="N44" s="652">
        <f>'[2]8'!N44</f>
        <v>-36.97006228651798</v>
      </c>
      <c r="O44" s="186">
        <f>'[2]8'!O44</f>
        <v>1037.27</v>
      </c>
      <c r="P44" s="187">
        <f>'[2]8'!P44</f>
        <v>2.031275338435083</v>
      </c>
      <c r="Q44" s="188">
        <f>'[2]8'!Q44</f>
        <v>103.62983175955556</v>
      </c>
      <c r="R44" s="186">
        <f>'[2]8'!R44</f>
        <v>593.95999999999992</v>
      </c>
      <c r="S44" s="187">
        <f>'[2]8'!S44</f>
        <v>1.1631458540369448</v>
      </c>
      <c r="T44" s="62">
        <f>'[2]8'!T44</f>
        <v>-71.425684939744542</v>
      </c>
      <c r="U44" s="644"/>
    </row>
    <row r="45" spans="1:21" ht="12.75" customHeight="1">
      <c r="A45" s="326" t="str">
        <f>'[2]8'!$A45</f>
        <v>3º Trim 18</v>
      </c>
      <c r="B45" s="179">
        <f>'[2]8'!B45</f>
        <v>-1.4173013620134811</v>
      </c>
      <c r="C45" s="59">
        <f>'[2]8'!C45</f>
        <v>441.17</v>
      </c>
      <c r="D45" s="180">
        <f>'[2]8'!D45</f>
        <v>0.85421847848231847</v>
      </c>
      <c r="E45" s="651">
        <f>'[2]8'!E45</f>
        <v>191.19604762692245</v>
      </c>
      <c r="F45" s="173">
        <f>'[2]8'!F45</f>
        <v>545.02</v>
      </c>
      <c r="G45" s="181">
        <f>'[2]8'!G45</f>
        <v>1.0552987627047015</v>
      </c>
      <c r="H45" s="177">
        <f>'[2]8'!H45</f>
        <v>-48.824413145539907</v>
      </c>
      <c r="I45" s="173">
        <f>'[2]8'!I45</f>
        <v>-103.85000000000002</v>
      </c>
      <c r="J45" s="181">
        <f>'[2]8'!J45</f>
        <v>-0.20108028422238319</v>
      </c>
      <c r="K45" s="178">
        <f>'[2]8'!K45</f>
        <v>93.294635708566844</v>
      </c>
      <c r="L45" s="59">
        <f>'[2]8'!L45</f>
        <v>1173.1500000000001</v>
      </c>
      <c r="M45" s="180">
        <f>'[2]8'!M45</f>
        <v>2.2715198404957997</v>
      </c>
      <c r="N45" s="651">
        <f>'[2]8'!N45</f>
        <v>91.544075628194037</v>
      </c>
      <c r="O45" s="173">
        <f>'[2]8'!O45</f>
        <v>756.56</v>
      </c>
      <c r="P45" s="181">
        <f>'[2]8'!P45</f>
        <v>1.4648945578361692</v>
      </c>
      <c r="Q45" s="177">
        <f>'[2]8'!Q45</f>
        <v>23.548239597622302</v>
      </c>
      <c r="R45" s="173">
        <f>'[2]8'!R45</f>
        <v>416.59</v>
      </c>
      <c r="S45" s="181">
        <f>'[2]8'!S45</f>
        <v>0.80662528265963007</v>
      </c>
      <c r="T45" s="40">
        <f>'[2]8'!T45</f>
        <v>378618.18181813485</v>
      </c>
      <c r="U45" s="641"/>
    </row>
    <row r="46" spans="1:21" ht="12.75" customHeight="1">
      <c r="A46" s="326" t="str">
        <f>'[2]8'!$A46</f>
        <v>4º Trim 18</v>
      </c>
      <c r="B46" s="179">
        <f>'[2]8'!B46</f>
        <v>-1.3858089762718806</v>
      </c>
      <c r="C46" s="59">
        <f>'[2]8'!C46</f>
        <v>-351.46000000000004</v>
      </c>
      <c r="D46" s="180">
        <f>'[2]8'!D46</f>
        <v>-0.67704085794981195</v>
      </c>
      <c r="E46" s="651">
        <f>'[2]8'!E46</f>
        <v>68.761054867697126</v>
      </c>
      <c r="F46" s="173">
        <f>'[2]8'!F46</f>
        <v>-561.89</v>
      </c>
      <c r="G46" s="181">
        <f>'[2]8'!G46</f>
        <v>-1.0824062131492056</v>
      </c>
      <c r="H46" s="177">
        <f>'[2]8'!H46</f>
        <v>-2546.1906835002146</v>
      </c>
      <c r="I46" s="173">
        <f>'[2]8'!I46</f>
        <v>210.43000000000006</v>
      </c>
      <c r="J46" s="181">
        <f>'[2]8'!J46</f>
        <v>0.40536535519939382</v>
      </c>
      <c r="K46" s="178">
        <f>'[2]8'!K46</f>
        <v>118.32950071426083</v>
      </c>
      <c r="L46" s="59">
        <f>'[2]8'!L46</f>
        <v>367.92999999999995</v>
      </c>
      <c r="M46" s="180">
        <f>'[2]8'!M46</f>
        <v>0.70876811832206865</v>
      </c>
      <c r="N46" s="651">
        <f>'[2]8'!N46</f>
        <v>-35.619170939124054</v>
      </c>
      <c r="O46" s="173">
        <f>'[2]8'!O46</f>
        <v>1179.81</v>
      </c>
      <c r="P46" s="181">
        <f>'[2]8'!P46</f>
        <v>2.272746755300084</v>
      </c>
      <c r="Q46" s="177">
        <f>'[2]8'!Q46</f>
        <v>204.20802929118432</v>
      </c>
      <c r="R46" s="173">
        <f>'[2]8'!R46</f>
        <v>-811.87</v>
      </c>
      <c r="S46" s="181">
        <f>'[2]8'!S46</f>
        <v>-1.5639593733105157</v>
      </c>
      <c r="T46" s="40">
        <f>'[2]8'!T46</f>
        <v>-542.07459842090941</v>
      </c>
      <c r="U46" s="641"/>
    </row>
    <row r="47" spans="1:21" ht="12.75" customHeight="1">
      <c r="A47" s="326" t="str">
        <f>'[2]8'!$A47</f>
        <v>1º Trim 19</v>
      </c>
      <c r="B47" s="179">
        <f>'[2]8'!B47</f>
        <v>-4.2264010049403282</v>
      </c>
      <c r="C47" s="59">
        <f>'[2]8'!C47</f>
        <v>-512.81999999999994</v>
      </c>
      <c r="D47" s="180">
        <f>'[2]8'!D47</f>
        <v>-0.97035846478247989</v>
      </c>
      <c r="E47" s="651">
        <f>'[2]8'!E47</f>
        <v>-186.37841297646918</v>
      </c>
      <c r="F47" s="173">
        <f>'[2]8'!F47</f>
        <v>353.91999999999996</v>
      </c>
      <c r="G47" s="181">
        <f>'[2]8'!G47</f>
        <v>0.66968774200658177</v>
      </c>
      <c r="H47" s="177">
        <f>'[2]8'!H47</f>
        <v>-0.1213489487794733</v>
      </c>
      <c r="I47" s="173">
        <f>'[2]8'!I47</f>
        <v>-866.7299999999999</v>
      </c>
      <c r="J47" s="181">
        <f>'[2]8'!J47</f>
        <v>-1.6400272847800763</v>
      </c>
      <c r="K47" s="178">
        <f>'[2]8'!K47</f>
        <v>-462.11823689158138</v>
      </c>
      <c r="L47" s="59">
        <f>'[2]8'!L47</f>
        <v>1720.7700000000002</v>
      </c>
      <c r="M47" s="180">
        <f>'[2]8'!M47</f>
        <v>3.256042540157849</v>
      </c>
      <c r="N47" s="651">
        <f>'[2]8'!N47</f>
        <v>-33.32907140283379</v>
      </c>
      <c r="O47" s="173">
        <f>'[2]8'!O47</f>
        <v>1096.5999999999999</v>
      </c>
      <c r="P47" s="181">
        <f>'[2]8'!P47</f>
        <v>2.0749875053244167</v>
      </c>
      <c r="Q47" s="177">
        <f>'[2]8'!Q47</f>
        <v>-35.42270275363343</v>
      </c>
      <c r="R47" s="173">
        <f>'[2]8'!R47</f>
        <v>624.18000000000006</v>
      </c>
      <c r="S47" s="181">
        <f>'[2]8'!S47</f>
        <v>1.1810739568424171</v>
      </c>
      <c r="T47" s="40">
        <f>'[2]8'!T47</f>
        <v>-29.301029596656353</v>
      </c>
      <c r="U47" s="641"/>
    </row>
    <row r="48" spans="1:21" ht="12.75" customHeight="1">
      <c r="A48" s="328" t="str">
        <f>'[2]8'!$A48</f>
        <v>2º Trim 19</v>
      </c>
      <c r="B48" s="183">
        <f>'[2]8'!B48</f>
        <v>-1.9172591507698455</v>
      </c>
      <c r="C48" s="60">
        <f>'[2]8'!C48</f>
        <v>842.15</v>
      </c>
      <c r="D48" s="184">
        <f>'[2]8'!D48</f>
        <v>1.5919190284747748</v>
      </c>
      <c r="E48" s="652">
        <f>'[2]8'!E48</f>
        <v>425.25490498995822</v>
      </c>
      <c r="F48" s="186">
        <f>'[2]8'!F48</f>
        <v>497.61</v>
      </c>
      <c r="G48" s="187">
        <f>'[2]8'!G48</f>
        <v>0.94063388678897208</v>
      </c>
      <c r="H48" s="188">
        <f>'[2]8'!H48</f>
        <v>1159.6465076660979</v>
      </c>
      <c r="I48" s="186">
        <f>'[2]8'!I48</f>
        <v>344.54000000000008</v>
      </c>
      <c r="J48" s="187">
        <f>'[2]8'!J48</f>
        <v>0.65128514168580309</v>
      </c>
      <c r="K48" s="189">
        <f>'[2]8'!K48</f>
        <v>262.54186913242444</v>
      </c>
      <c r="L48" s="60">
        <f>'[2]8'!L48</f>
        <v>1856.41</v>
      </c>
      <c r="M48" s="184">
        <f>'[2]8'!M48</f>
        <v>3.5091781792446199</v>
      </c>
      <c r="N48" s="652">
        <f>'[2]8'!N48</f>
        <v>13.803609524043065</v>
      </c>
      <c r="O48" s="186">
        <f>'[2]8'!O48</f>
        <v>760.36999999999989</v>
      </c>
      <c r="P48" s="187">
        <f>'[2]8'!P48</f>
        <v>1.4373300144646017</v>
      </c>
      <c r="Q48" s="188">
        <f>'[2]8'!Q48</f>
        <v>-26.695074570748222</v>
      </c>
      <c r="R48" s="186">
        <f>'[2]8'!R48</f>
        <v>1096.05</v>
      </c>
      <c r="S48" s="187">
        <f>'[2]8'!S48</f>
        <v>2.0718670678142574</v>
      </c>
      <c r="T48" s="62">
        <f>'[2]8'!T48</f>
        <v>84.532628459828956</v>
      </c>
      <c r="U48" s="644"/>
    </row>
    <row r="49" spans="1:21" ht="12.75" customHeight="1">
      <c r="A49" s="326" t="str">
        <f>'[2]8'!$A49</f>
        <v>3º Trim 19</v>
      </c>
      <c r="B49" s="179">
        <f>'[2]8'!B49</f>
        <v>-3.4591949613051156</v>
      </c>
      <c r="C49" s="59">
        <f>'[2]8'!C49</f>
        <v>376.39</v>
      </c>
      <c r="D49" s="180">
        <f>'[2]8'!D49</f>
        <v>0.70237110662590152</v>
      </c>
      <c r="E49" s="651">
        <f>'[2]8'!E49</f>
        <v>-14.683682027336406</v>
      </c>
      <c r="F49" s="173">
        <f>'[2]8'!F49</f>
        <v>315.62</v>
      </c>
      <c r="G49" s="181">
        <f>'[2]8'!G49</f>
        <v>0.58896986815076657</v>
      </c>
      <c r="H49" s="177">
        <f>'[2]8'!H49</f>
        <v>-42.090198524824771</v>
      </c>
      <c r="I49" s="173">
        <f>'[2]8'!I49</f>
        <v>60.769999999999925</v>
      </c>
      <c r="J49" s="181">
        <f>'[2]8'!J49</f>
        <v>0.11340123847513479</v>
      </c>
      <c r="K49" s="178">
        <f>'[2]8'!K49</f>
        <v>158.51709195955698</v>
      </c>
      <c r="L49" s="59">
        <f>'[2]8'!L49</f>
        <v>2230.12</v>
      </c>
      <c r="M49" s="180">
        <f>'[2]8'!M49</f>
        <v>4.1615660679310169</v>
      </c>
      <c r="N49" s="651">
        <f>'[2]8'!N49</f>
        <v>90.096748071431591</v>
      </c>
      <c r="O49" s="173">
        <f>'[2]8'!O49</f>
        <v>1439.82</v>
      </c>
      <c r="P49" s="181">
        <f>'[2]8'!P49</f>
        <v>2.6868088066688953</v>
      </c>
      <c r="Q49" s="177">
        <f>'[2]8'!Q49</f>
        <v>90.311409537908432</v>
      </c>
      <c r="R49" s="173">
        <f>'[2]8'!R49</f>
        <v>790.3</v>
      </c>
      <c r="S49" s="181">
        <f>'[2]8'!S49</f>
        <v>1.4747572612621216</v>
      </c>
      <c r="T49" s="40">
        <f>'[2]8'!T49</f>
        <v>89.706906070717011</v>
      </c>
      <c r="U49" s="641"/>
    </row>
    <row r="50" spans="1:21" ht="12.75" customHeight="1">
      <c r="A50" s="326" t="str">
        <f>'[2]8'!$A50</f>
        <v>4º Trim 19</v>
      </c>
      <c r="B50" s="179">
        <f>'[2]8'!B50</f>
        <v>-4.9546262648784811</v>
      </c>
      <c r="C50" s="59">
        <f>'[2]8'!C50</f>
        <v>-1125.3</v>
      </c>
      <c r="D50" s="180">
        <f>'[2]8'!D50</f>
        <v>-2.0853371941876078</v>
      </c>
      <c r="E50" s="651">
        <f>'[2]8'!E50</f>
        <v>-220.17868320719282</v>
      </c>
      <c r="F50" s="173">
        <f>'[2]8'!F50</f>
        <v>-1129.8699999999999</v>
      </c>
      <c r="G50" s="181">
        <f>'[2]8'!G50</f>
        <v>-2.0938060389200674</v>
      </c>
      <c r="H50" s="177">
        <f>'[2]8'!H50</f>
        <v>-101.08384203313814</v>
      </c>
      <c r="I50" s="173">
        <f>'[2]8'!I50</f>
        <v>4.5699999999999932</v>
      </c>
      <c r="J50" s="181">
        <f>'[2]8'!J50</f>
        <v>8.4688447324601027E-3</v>
      </c>
      <c r="K50" s="178">
        <f>'[2]8'!K50</f>
        <v>-97.828256427315495</v>
      </c>
      <c r="L50" s="59">
        <f>'[2]8'!L50</f>
        <v>1548.34</v>
      </c>
      <c r="M50" s="180">
        <f>'[2]8'!M50</f>
        <v>2.8692890706908738</v>
      </c>
      <c r="N50" s="651">
        <f>'[2]8'!N50</f>
        <v>320.82461337754467</v>
      </c>
      <c r="O50" s="173">
        <f>'[2]8'!O50</f>
        <v>1224.1300000000001</v>
      </c>
      <c r="P50" s="181">
        <f>'[2]8'!P50</f>
        <v>2.2684829107978999</v>
      </c>
      <c r="Q50" s="177">
        <f>'[2]8'!Q50</f>
        <v>3.7565370695281581</v>
      </c>
      <c r="R50" s="173">
        <f>'[2]8'!R50</f>
        <v>324.20999999999992</v>
      </c>
      <c r="S50" s="181">
        <f>'[2]8'!S50</f>
        <v>0.60080615989297448</v>
      </c>
      <c r="T50" s="40">
        <f>'[2]8'!T50</f>
        <v>139.93373323315308</v>
      </c>
      <c r="U50" s="641"/>
    </row>
    <row r="51" spans="1:21" ht="12.75" customHeight="1">
      <c r="A51" s="326" t="str">
        <f>'[2]8'!$A51</f>
        <v>1º Trim 20</v>
      </c>
      <c r="B51" s="179">
        <f>'[2]8'!B51</f>
        <v>-5.2060534856277811E-2</v>
      </c>
      <c r="C51" s="59">
        <f>'[2]8'!C51</f>
        <v>1278.6100000000001</v>
      </c>
      <c r="D51" s="180">
        <f>'[2]8'!D51</f>
        <v>2.4320467837992563</v>
      </c>
      <c r="E51" s="651">
        <f>'[2]8'!E51</f>
        <v>349.32919932919935</v>
      </c>
      <c r="F51" s="173">
        <f>'[2]8'!F51</f>
        <v>40.28</v>
      </c>
      <c r="G51" s="181">
        <f>'[2]8'!G51</f>
        <v>7.6616673146177511E-2</v>
      </c>
      <c r="H51" s="177">
        <f>'[2]8'!H51</f>
        <v>-88.618896925858962</v>
      </c>
      <c r="I51" s="173">
        <f>'[2]8'!I51</f>
        <v>1238.32</v>
      </c>
      <c r="J51" s="181">
        <f>'[2]8'!J51</f>
        <v>2.3554110896319402</v>
      </c>
      <c r="K51" s="178">
        <f>'[2]8'!K51</f>
        <v>242.87263623042929</v>
      </c>
      <c r="L51" s="59">
        <f>'[2]8'!L51</f>
        <v>1305.98</v>
      </c>
      <c r="M51" s="180">
        <f>'[2]8'!M51</f>
        <v>2.4841073186555342</v>
      </c>
      <c r="N51" s="651">
        <f>'[2]8'!N51</f>
        <v>-24.104906524404782</v>
      </c>
      <c r="O51" s="173">
        <f>'[2]8'!O51</f>
        <v>183.35999999999996</v>
      </c>
      <c r="P51" s="181">
        <f>'[2]8'!P51</f>
        <v>0.34876944359689938</v>
      </c>
      <c r="Q51" s="177">
        <f>'[2]8'!Q51</f>
        <v>-83.279226700711291</v>
      </c>
      <c r="R51" s="173">
        <f>'[2]8'!R51</f>
        <v>1122.6300000000001</v>
      </c>
      <c r="S51" s="181">
        <f>'[2]8'!S51</f>
        <v>2.1353568960797733</v>
      </c>
      <c r="T51" s="40">
        <f>'[2]8'!T51</f>
        <v>79.856772084975489</v>
      </c>
      <c r="U51" s="641"/>
    </row>
    <row r="52" spans="1:21" ht="10.5" customHeight="1">
      <c r="A52" s="328" t="str">
        <f>'[2]8'!$A52</f>
        <v>2º Trim 20</v>
      </c>
      <c r="B52" s="183">
        <f>'[2]8'!B52</f>
        <v>-1.512776509250366</v>
      </c>
      <c r="C52" s="60">
        <f>'[2]8'!C52</f>
        <v>768.29000000000008</v>
      </c>
      <c r="D52" s="184">
        <f>'[2]8'!D52</f>
        <v>1.6612604903975932</v>
      </c>
      <c r="E52" s="652">
        <f>'[2]8'!E52</f>
        <v>-8.7704090720180368</v>
      </c>
      <c r="F52" s="186">
        <f>'[2]8'!F52</f>
        <v>92</v>
      </c>
      <c r="G52" s="187">
        <f>'[2]8'!G52</f>
        <v>0.19893004609792989</v>
      </c>
      <c r="H52" s="188">
        <f>'[2]8'!H52</f>
        <v>-81.511625570225675</v>
      </c>
      <c r="I52" s="186">
        <f>'[2]8'!I52</f>
        <v>676.29</v>
      </c>
      <c r="J52" s="187">
        <f>'[2]8'!J52</f>
        <v>1.462330444299663</v>
      </c>
      <c r="K52" s="189">
        <f>'[2]8'!K52</f>
        <v>96.287804028559762</v>
      </c>
      <c r="L52" s="60">
        <f>'[2]8'!L52</f>
        <v>1467.9099999999999</v>
      </c>
      <c r="M52" s="184">
        <f>'[2]8'!M52</f>
        <v>3.1740369996479592</v>
      </c>
      <c r="N52" s="652">
        <f>'[2]8'!N52</f>
        <v>-20.927489078382479</v>
      </c>
      <c r="O52" s="186">
        <f>'[2]8'!O52</f>
        <v>1208.3499999999999</v>
      </c>
      <c r="P52" s="187">
        <f>'[2]8'!P52</f>
        <v>2.6127947956786257</v>
      </c>
      <c r="Q52" s="188">
        <f>'[2]8'!Q52</f>
        <v>58.916054026329299</v>
      </c>
      <c r="R52" s="186">
        <f>'[2]8'!R52</f>
        <v>259.55</v>
      </c>
      <c r="S52" s="187">
        <f>'[2]8'!S52</f>
        <v>0.56122058113823592</v>
      </c>
      <c r="T52" s="62">
        <f>'[2]8'!T52</f>
        <v>-76.319510971214825</v>
      </c>
      <c r="U52" s="644"/>
    </row>
    <row r="53" spans="1:21" ht="3" customHeight="1">
      <c r="A53" s="327"/>
      <c r="B53" s="179"/>
      <c r="C53" s="59"/>
      <c r="D53" s="180"/>
      <c r="E53" s="651"/>
      <c r="F53" s="173"/>
      <c r="G53" s="181"/>
      <c r="H53" s="177"/>
      <c r="I53" s="173"/>
      <c r="J53" s="181"/>
      <c r="K53" s="178"/>
      <c r="L53" s="59"/>
      <c r="M53" s="180"/>
      <c r="N53" s="651"/>
      <c r="O53" s="173"/>
      <c r="P53" s="181"/>
      <c r="Q53" s="177"/>
      <c r="R53" s="173"/>
      <c r="S53" s="181"/>
      <c r="T53" s="40"/>
      <c r="U53" s="641"/>
    </row>
    <row r="54" spans="1:21" ht="12.75" customHeight="1">
      <c r="A54" s="330" t="str">
        <f>'[2]8'!$A54</f>
        <v>Jan-Ago 18</v>
      </c>
      <c r="B54" s="183" t="str">
        <f>'[2]8'!B54</f>
        <v/>
      </c>
      <c r="C54" s="60">
        <f>'[2]8'!C54</f>
        <v>971.37000000000012</v>
      </c>
      <c r="D54" s="184" t="str">
        <f>'[2]8'!D54</f>
        <v/>
      </c>
      <c r="E54" s="652">
        <f>'[2]8'!E54</f>
        <v>732.56707475905216</v>
      </c>
      <c r="F54" s="186">
        <f>'[2]8'!F54</f>
        <v>444.5</v>
      </c>
      <c r="G54" s="187" t="str">
        <f>'[2]8'!G54</f>
        <v/>
      </c>
      <c r="H54" s="188">
        <f>'[2]8'!H54</f>
        <v>-71.970867358199072</v>
      </c>
      <c r="I54" s="186">
        <f>'[2]8'!I54</f>
        <v>526.88</v>
      </c>
      <c r="J54" s="187" t="str">
        <f>'[2]8'!J54</f>
        <v/>
      </c>
      <c r="K54" s="189">
        <f>'[2]8'!K54</f>
        <v>130.29055662232238</v>
      </c>
      <c r="L54" s="60">
        <f>'[2]8'!L54</f>
        <v>5836.7800000000007</v>
      </c>
      <c r="M54" s="184" t="str">
        <f>'[2]8'!M54</f>
        <v/>
      </c>
      <c r="N54" s="652">
        <f>'[2]8'!N54</f>
        <v>-2.071393098264485</v>
      </c>
      <c r="O54" s="186">
        <f>'[2]8'!O54</f>
        <v>3561.6799999999994</v>
      </c>
      <c r="P54" s="187" t="str">
        <f>'[2]8'!P54</f>
        <v/>
      </c>
      <c r="Q54" s="188">
        <f>'[2]8'!Q54</f>
        <v>11.985612234631246</v>
      </c>
      <c r="R54" s="186">
        <f>'[2]8'!R54</f>
        <v>2275.09</v>
      </c>
      <c r="S54" s="187" t="str">
        <f>'[2]8'!S54</f>
        <v/>
      </c>
      <c r="T54" s="62">
        <f>'[2]8'!T54</f>
        <v>-18.15545890487342</v>
      </c>
      <c r="U54" s="644"/>
    </row>
    <row r="55" spans="1:21" ht="12.75" customHeight="1">
      <c r="A55" s="330" t="str">
        <f>'[2]8'!$A55</f>
        <v>Jan-Set 18</v>
      </c>
      <c r="B55" s="179">
        <f>'[2]8'!B55</f>
        <v>-3.0073412376689168</v>
      </c>
      <c r="C55" s="59">
        <f>'[2]8'!C55</f>
        <v>775.94</v>
      </c>
      <c r="D55" s="180">
        <f>'[2]8'!D55</f>
        <v>0.50624725779201363</v>
      </c>
      <c r="E55" s="651">
        <f>'[2]8'!E55</f>
        <v>172.097345443069</v>
      </c>
      <c r="F55" s="173">
        <f>'[2]8'!F55</f>
        <v>852.41000000000008</v>
      </c>
      <c r="G55" s="181">
        <f>'[2]8'!G55</f>
        <v>0.55613865120304451</v>
      </c>
      <c r="H55" s="177">
        <f>'[2]8'!H55</f>
        <v>-57.896114672962739</v>
      </c>
      <c r="I55" s="173">
        <f>'[2]8'!I55</f>
        <v>-76.470000000000027</v>
      </c>
      <c r="J55" s="181">
        <f>'[2]8'!J55</f>
        <v>-4.9891393411030868E-2</v>
      </c>
      <c r="K55" s="178">
        <f>'[2]8'!K55</f>
        <v>95.603605882555854</v>
      </c>
      <c r="L55" s="59">
        <f>'[2]8'!L55</f>
        <v>5385.380000000001</v>
      </c>
      <c r="M55" s="180">
        <f>'[2]8'!M55</f>
        <v>3.5135884954609309</v>
      </c>
      <c r="N55" s="651">
        <f>'[2]8'!N55</f>
        <v>-11.67902963668775</v>
      </c>
      <c r="O55" s="173">
        <f>'[2]8'!O55</f>
        <v>3491.9499999999994</v>
      </c>
      <c r="P55" s="181">
        <f>'[2]8'!P55</f>
        <v>2.2782561948692188</v>
      </c>
      <c r="Q55" s="177">
        <f>'[2]8'!Q55</f>
        <v>1.6987901980999625</v>
      </c>
      <c r="R55" s="173">
        <f>'[2]8'!R55</f>
        <v>1893.42</v>
      </c>
      <c r="S55" s="181">
        <f>'[2]8'!S55</f>
        <v>1.2353257762823857</v>
      </c>
      <c r="T55" s="40">
        <f>'[2]8'!T55</f>
        <v>-28.923007620406171</v>
      </c>
      <c r="U55" s="641"/>
    </row>
    <row r="56" spans="1:21" ht="12.75" customHeight="1">
      <c r="A56" s="330" t="str">
        <f>'[2]8'!$A56</f>
        <v>Jan-Out 18</v>
      </c>
      <c r="B56" s="179" t="str">
        <f>'[2]8'!B56</f>
        <v/>
      </c>
      <c r="C56" s="59">
        <f>'[2]8'!C56</f>
        <v>553.26</v>
      </c>
      <c r="D56" s="180" t="str">
        <f>'[2]8'!D56</f>
        <v/>
      </c>
      <c r="E56" s="651">
        <f>'[2]8'!E56</f>
        <v>273.92097073339414</v>
      </c>
      <c r="F56" s="173">
        <f>'[2]8'!F56</f>
        <v>936.34000000000015</v>
      </c>
      <c r="G56" s="181" t="str">
        <f>'[2]8'!G56</f>
        <v/>
      </c>
      <c r="H56" s="177">
        <f>'[2]8'!H56</f>
        <v>-57.911060966345559</v>
      </c>
      <c r="I56" s="173">
        <f>'[2]8'!I56</f>
        <v>-383.08000000000004</v>
      </c>
      <c r="J56" s="181" t="str">
        <f>'[2]8'!J56</f>
        <v/>
      </c>
      <c r="K56" s="178">
        <f>'[2]8'!K56</f>
        <v>84.934658387047307</v>
      </c>
      <c r="L56" s="59">
        <f>'[2]8'!L56</f>
        <v>5531.2200000000012</v>
      </c>
      <c r="M56" s="180" t="str">
        <f>'[2]8'!M56</f>
        <v/>
      </c>
      <c r="N56" s="651">
        <f>'[2]8'!N56</f>
        <v>-21.492533500249085</v>
      </c>
      <c r="O56" s="173">
        <f>'[2]8'!O56</f>
        <v>3670.7699999999995</v>
      </c>
      <c r="P56" s="181" t="str">
        <f>'[2]8'!P56</f>
        <v/>
      </c>
      <c r="Q56" s="177">
        <f>'[2]8'!Q56</f>
        <v>-10.121347456257618</v>
      </c>
      <c r="R56" s="173">
        <f>'[2]8'!R56</f>
        <v>1860.44</v>
      </c>
      <c r="S56" s="181" t="str">
        <f>'[2]8'!S56</f>
        <v/>
      </c>
      <c r="T56" s="40">
        <f>'[2]8'!T56</f>
        <v>-37.175738010495252</v>
      </c>
      <c r="U56" s="641"/>
    </row>
    <row r="57" spans="1:21" ht="12.75" customHeight="1">
      <c r="A57" s="330" t="str">
        <f>'[2]8'!$A57</f>
        <v>Jan-Nov 18</v>
      </c>
      <c r="B57" s="179" t="str">
        <f>'[2]8'!B57</f>
        <v/>
      </c>
      <c r="C57" s="59">
        <f>'[2]8'!C57</f>
        <v>611.80999999999995</v>
      </c>
      <c r="D57" s="180" t="str">
        <f>'[2]8'!D57</f>
        <v/>
      </c>
      <c r="E57" s="651">
        <f>'[2]8'!E57</f>
        <v>122.47636363636352</v>
      </c>
      <c r="F57" s="173">
        <f>'[2]8'!F57</f>
        <v>1087.5500000000002</v>
      </c>
      <c r="G57" s="181" t="str">
        <f>'[2]8'!G57</f>
        <v/>
      </c>
      <c r="H57" s="177">
        <f>'[2]8'!H57</f>
        <v>-58.902996636813668</v>
      </c>
      <c r="I57" s="173">
        <f>'[2]8'!I57</f>
        <v>-475.74</v>
      </c>
      <c r="J57" s="181" t="str">
        <f>'[2]8'!J57</f>
        <v/>
      </c>
      <c r="K57" s="178">
        <f>'[2]8'!K57</f>
        <v>79.937671582374307</v>
      </c>
      <c r="L57" s="59">
        <f>'[2]8'!L57</f>
        <v>5851.3100000000013</v>
      </c>
      <c r="M57" s="180" t="str">
        <f>'[2]8'!M57</f>
        <v/>
      </c>
      <c r="N57" s="651">
        <f>'[2]8'!N57</f>
        <v>-16.98279445711098</v>
      </c>
      <c r="O57" s="173">
        <f>'[2]8'!O57</f>
        <v>4211.7599999999993</v>
      </c>
      <c r="P57" s="181" t="str">
        <f>'[2]8'!P57</f>
        <v/>
      </c>
      <c r="Q57" s="177">
        <f>'[2]8'!Q57</f>
        <v>-1.7621772160165743</v>
      </c>
      <c r="R57" s="173">
        <f>'[2]8'!R57</f>
        <v>1639.5500000000002</v>
      </c>
      <c r="S57" s="181" t="str">
        <f>'[2]8'!S57</f>
        <v/>
      </c>
      <c r="T57" s="40">
        <f>'[2]8'!T57</f>
        <v>-40.617529880478081</v>
      </c>
      <c r="U57" s="641"/>
    </row>
    <row r="58" spans="1:21" ht="12.75" customHeight="1">
      <c r="A58" s="330" t="str">
        <f>'[2]8'!$A58</f>
        <v>Jan-Dez 18</v>
      </c>
      <c r="B58" s="179">
        <f>'[2]8'!B58</f>
        <v>-2.5970966447677024</v>
      </c>
      <c r="C58" s="59">
        <f>'[2]8'!C58</f>
        <v>424.4799999999999</v>
      </c>
      <c r="D58" s="180">
        <f>'[2]8'!D58</f>
        <v>0.20687760423413648</v>
      </c>
      <c r="E58" s="651">
        <f>'[2]8'!E58</f>
        <v>150.53934992260983</v>
      </c>
      <c r="F58" s="173">
        <f>'[2]8'!F58</f>
        <v>290.52000000000021</v>
      </c>
      <c r="G58" s="181">
        <f>'[2]8'!G58</f>
        <v>0.14158990195557244</v>
      </c>
      <c r="H58" s="177">
        <f>'[2]8'!H58</f>
        <v>-85.811058309849514</v>
      </c>
      <c r="I58" s="173">
        <f>'[2]8'!I58</f>
        <v>133.96000000000004</v>
      </c>
      <c r="J58" s="181">
        <f>'[2]8'!J58</f>
        <v>6.5287702278564216E-2</v>
      </c>
      <c r="K58" s="178">
        <f>'[2]8'!K58</f>
        <v>104.6394358977911</v>
      </c>
      <c r="L58" s="59">
        <f>'[2]8'!L58</f>
        <v>5753.3100000000013</v>
      </c>
      <c r="M58" s="180">
        <f>'[2]8'!M58</f>
        <v>2.8039742490018384</v>
      </c>
      <c r="N58" s="651">
        <f>'[2]8'!N58</f>
        <v>-13.730544309491657</v>
      </c>
      <c r="O58" s="173">
        <f>'[2]8'!O58</f>
        <v>4671.7599999999993</v>
      </c>
      <c r="P58" s="181">
        <f>'[2]8'!P58</f>
        <v>2.2768623170864815</v>
      </c>
      <c r="Q58" s="177">
        <f>'[2]8'!Q58</f>
        <v>22.250978031898889</v>
      </c>
      <c r="R58" s="173">
        <f>'[2]8'!R58</f>
        <v>1081.5500000000002</v>
      </c>
      <c r="S58" s="181">
        <f>'[2]8'!S58</f>
        <v>0.52711193191535621</v>
      </c>
      <c r="T58" s="40">
        <f>'[2]8'!T58</f>
        <v>-62.018226194447855</v>
      </c>
      <c r="U58" s="641"/>
    </row>
    <row r="59" spans="1:21" ht="12.75" customHeight="1">
      <c r="A59" s="330">
        <f>'[2]8'!$A59</f>
        <v>43466</v>
      </c>
      <c r="B59" s="170" t="str">
        <f>'[2]8'!B59</f>
        <v/>
      </c>
      <c r="C59" s="59">
        <f>'[2]8'!C59</f>
        <v>-888.99</v>
      </c>
      <c r="D59" s="171" t="str">
        <f>'[2]8'!D59</f>
        <v/>
      </c>
      <c r="E59" s="651">
        <f>'[2]8'!E59</f>
        <v>-2513.9076742134671</v>
      </c>
      <c r="F59" s="173">
        <f>'[2]8'!F59</f>
        <v>135.13</v>
      </c>
      <c r="G59" s="174" t="str">
        <f>'[2]8'!G59</f>
        <v/>
      </c>
      <c r="H59" s="177">
        <f>'[2]8'!H59</f>
        <v>-36.925877520537718</v>
      </c>
      <c r="I59" s="173">
        <f>'[2]8'!I59</f>
        <v>-1024.1099999999999</v>
      </c>
      <c r="J59" s="174" t="str">
        <f>'[2]8'!J59</f>
        <v/>
      </c>
      <c r="K59" s="178">
        <f>'[2]8'!K59</f>
        <v>-312.53172205438062</v>
      </c>
      <c r="L59" s="59">
        <f>'[2]8'!L59</f>
        <v>1414.92</v>
      </c>
      <c r="M59" s="171" t="str">
        <f>'[2]8'!M59</f>
        <v/>
      </c>
      <c r="N59" s="651">
        <f>'[2]8'!N59</f>
        <v>9.0245030050855402</v>
      </c>
      <c r="O59" s="173">
        <f>'[2]8'!O59</f>
        <v>908.13</v>
      </c>
      <c r="P59" s="174" t="str">
        <f>'[2]8'!P59</f>
        <v/>
      </c>
      <c r="Q59" s="177">
        <f>'[2]8'!Q59</f>
        <v>69.737579903555016</v>
      </c>
      <c r="R59" s="173">
        <f>'[2]8'!R59</f>
        <v>506.79</v>
      </c>
      <c r="S59" s="174" t="str">
        <f>'[2]8'!S59</f>
        <v/>
      </c>
      <c r="T59" s="40">
        <f>'[2]8'!T59</f>
        <v>-33.560135294580348</v>
      </c>
      <c r="U59" s="642"/>
    </row>
    <row r="60" spans="1:21" ht="12.75" customHeight="1">
      <c r="A60" s="330" t="str">
        <f>'[2]8'!$A60</f>
        <v>Jan-Fev 19</v>
      </c>
      <c r="B60" s="170" t="str">
        <f>'[2]8'!B60</f>
        <v/>
      </c>
      <c r="C60" s="59">
        <f>'[2]8'!C60</f>
        <v>-891</v>
      </c>
      <c r="D60" s="171" t="str">
        <f>'[2]8'!D60</f>
        <v/>
      </c>
      <c r="E60" s="651">
        <f>'[2]8'!E60</f>
        <v>-3305.9633027522941</v>
      </c>
      <c r="F60" s="173">
        <f>'[2]8'!F60</f>
        <v>202.32999999999998</v>
      </c>
      <c r="G60" s="174" t="str">
        <f>'[2]8'!G60</f>
        <v/>
      </c>
      <c r="H60" s="177">
        <f>'[2]8'!H60</f>
        <v>-7.7003786323616739</v>
      </c>
      <c r="I60" s="173">
        <f>'[2]8'!I60</f>
        <v>-1093.32</v>
      </c>
      <c r="J60" s="174" t="str">
        <f>'[2]8'!J60</f>
        <v/>
      </c>
      <c r="K60" s="178">
        <f>'[2]8'!K60</f>
        <v>-345.59830453211606</v>
      </c>
      <c r="L60" s="59">
        <f>'[2]8'!L60</f>
        <v>1565.0500000000002</v>
      </c>
      <c r="M60" s="171" t="str">
        <f>'[2]8'!M60</f>
        <v/>
      </c>
      <c r="N60" s="651">
        <f>'[2]8'!N60</f>
        <v>-34.159988220693712</v>
      </c>
      <c r="O60" s="173">
        <f>'[2]8'!O60</f>
        <v>844.81</v>
      </c>
      <c r="P60" s="174" t="str">
        <f>'[2]8'!P60</f>
        <v/>
      </c>
      <c r="Q60" s="177">
        <f>'[2]8'!Q60</f>
        <v>-9.6053842367694564</v>
      </c>
      <c r="R60" s="173">
        <f>'[2]8'!R60</f>
        <v>720.25</v>
      </c>
      <c r="S60" s="174" t="str">
        <f>'[2]8'!S60</f>
        <v/>
      </c>
      <c r="T60" s="40">
        <f>'[2]8'!T60</f>
        <v>-50.068285648921638</v>
      </c>
      <c r="U60" s="642"/>
    </row>
    <row r="61" spans="1:21" ht="12.75" customHeight="1">
      <c r="A61" s="330" t="str">
        <f>'[2]8'!$A61</f>
        <v>Jan-Mar 19</v>
      </c>
      <c r="B61" s="170">
        <f>'[2]8'!B61</f>
        <v>-4.2264010049403282</v>
      </c>
      <c r="C61" s="59">
        <f>'[2]8'!C61</f>
        <v>-512.81999999999994</v>
      </c>
      <c r="D61" s="171">
        <f>'[2]8'!D61</f>
        <v>-0.97035846478247989</v>
      </c>
      <c r="E61" s="651">
        <f>'[2]8'!E61</f>
        <v>-186.37841297646918</v>
      </c>
      <c r="F61" s="173">
        <f>'[2]8'!F61</f>
        <v>353.91999999999996</v>
      </c>
      <c r="G61" s="174">
        <f>'[2]8'!G61</f>
        <v>0.66968774200658177</v>
      </c>
      <c r="H61" s="177">
        <f>'[2]8'!H61</f>
        <v>-0.1213489487794733</v>
      </c>
      <c r="I61" s="173">
        <f>'[2]8'!I61</f>
        <v>-866.7299999999999</v>
      </c>
      <c r="J61" s="174">
        <f>'[2]8'!J61</f>
        <v>-1.6400272847800763</v>
      </c>
      <c r="K61" s="178">
        <f>'[2]8'!K61</f>
        <v>-462.11823689158138</v>
      </c>
      <c r="L61" s="59">
        <f>'[2]8'!L61</f>
        <v>1720.7700000000002</v>
      </c>
      <c r="M61" s="171">
        <f>'[2]8'!M61</f>
        <v>3.256042540157849</v>
      </c>
      <c r="N61" s="651">
        <f>'[2]8'!N61</f>
        <v>-33.32907140283379</v>
      </c>
      <c r="O61" s="173">
        <f>'[2]8'!O61</f>
        <v>1096.5999999999999</v>
      </c>
      <c r="P61" s="174">
        <f>'[2]8'!P61</f>
        <v>2.0749875053244167</v>
      </c>
      <c r="Q61" s="177">
        <f>'[2]8'!Q61</f>
        <v>-35.42270275363343</v>
      </c>
      <c r="R61" s="173">
        <f>'[2]8'!R61</f>
        <v>624.18000000000006</v>
      </c>
      <c r="S61" s="174">
        <f>'[2]8'!S61</f>
        <v>1.1810739568424171</v>
      </c>
      <c r="T61" s="40">
        <f>'[2]8'!T61</f>
        <v>-29.301029596656353</v>
      </c>
      <c r="U61" s="642"/>
    </row>
    <row r="62" spans="1:21" ht="12.75" customHeight="1">
      <c r="A62" s="330" t="str">
        <f>'[2]8'!$A62</f>
        <v>Jan-Abr 19</v>
      </c>
      <c r="B62" s="170" t="str">
        <f>'[2]8'!B62</f>
        <v/>
      </c>
      <c r="C62" s="59">
        <f>'[2]8'!C62</f>
        <v>145.97000000000003</v>
      </c>
      <c r="D62" s="171" t="str">
        <f>'[2]8'!D62</f>
        <v/>
      </c>
      <c r="E62" s="651">
        <f>'[2]8'!E62</f>
        <v>-42.249564804557679</v>
      </c>
      <c r="F62" s="173">
        <f>'[2]8'!F62</f>
        <v>314.96999999999997</v>
      </c>
      <c r="G62" s="174" t="str">
        <f>'[2]8'!G62</f>
        <v/>
      </c>
      <c r="H62" s="177">
        <f>'[2]8'!H62</f>
        <v>3.5336269804746379</v>
      </c>
      <c r="I62" s="173">
        <f>'[2]8'!I62</f>
        <v>-168.9899999999999</v>
      </c>
      <c r="J62" s="174" t="str">
        <f>'[2]8'!J62</f>
        <v/>
      </c>
      <c r="K62" s="178">
        <f>'[2]8'!K62</f>
        <v>-228.45481049562633</v>
      </c>
      <c r="L62" s="59">
        <f>'[2]8'!L62</f>
        <v>2724.7200000000003</v>
      </c>
      <c r="M62" s="171" t="str">
        <f>'[2]8'!M62</f>
        <v/>
      </c>
      <c r="N62" s="651">
        <f>'[2]8'!N62</f>
        <v>-7.0077302435111992</v>
      </c>
      <c r="O62" s="173">
        <f>'[2]8'!O62</f>
        <v>1214.82</v>
      </c>
      <c r="P62" s="174" t="str">
        <f>'[2]8'!P62</f>
        <v/>
      </c>
      <c r="Q62" s="177">
        <f>'[2]8'!Q62</f>
        <v>-40.043234492833733</v>
      </c>
      <c r="R62" s="173">
        <f>'[2]8'!R62</f>
        <v>1509.92</v>
      </c>
      <c r="S62" s="174" t="str">
        <f>'[2]8'!S62</f>
        <v/>
      </c>
      <c r="T62" s="40">
        <f>'[2]8'!T62</f>
        <v>67.048723281851579</v>
      </c>
      <c r="U62" s="642"/>
    </row>
    <row r="63" spans="1:21" ht="12.75" customHeight="1">
      <c r="A63" s="330" t="str">
        <f>'[2]8'!$A63</f>
        <v>Jan-Mai 19</v>
      </c>
      <c r="B63" s="170" t="str">
        <f>'[2]8'!B63</f>
        <v/>
      </c>
      <c r="C63" s="59">
        <f>'[2]8'!C63</f>
        <v>-23.309999999999974</v>
      </c>
      <c r="D63" s="171" t="str">
        <f>'[2]8'!D63</f>
        <v/>
      </c>
      <c r="E63" s="651">
        <f>'[2]8'!E63</f>
        <v>-107.48434740728847</v>
      </c>
      <c r="F63" s="173">
        <f>'[2]8'!F63</f>
        <v>726.09999999999991</v>
      </c>
      <c r="G63" s="174" t="str">
        <f>'[2]8'!G63</f>
        <v/>
      </c>
      <c r="H63" s="177">
        <f>'[2]8'!H63</f>
        <v>649.4065435029413</v>
      </c>
      <c r="I63" s="173">
        <f>'[2]8'!I63</f>
        <v>-749.39999999999986</v>
      </c>
      <c r="J63" s="174" t="str">
        <f>'[2]8'!J63</f>
        <v/>
      </c>
      <c r="K63" s="178">
        <f>'[2]8'!K63</f>
        <v>-449.25665284056493</v>
      </c>
      <c r="L63" s="59">
        <f>'[2]8'!L63</f>
        <v>3123.9400000000005</v>
      </c>
      <c r="M63" s="171" t="str">
        <f>'[2]8'!M63</f>
        <v/>
      </c>
      <c r="N63" s="651">
        <f>'[2]8'!N63</f>
        <v>-3.1915783732525891</v>
      </c>
      <c r="O63" s="173">
        <f>'[2]8'!O63</f>
        <v>1667.1499999999999</v>
      </c>
      <c r="P63" s="174" t="str">
        <f>'[2]8'!P63</f>
        <v/>
      </c>
      <c r="Q63" s="177">
        <f>'[2]8'!Q63</f>
        <v>-32.398678101494227</v>
      </c>
      <c r="R63" s="173">
        <f>'[2]8'!R63</f>
        <v>1456.8100000000002</v>
      </c>
      <c r="S63" s="174" t="str">
        <f>'[2]8'!S63</f>
        <v/>
      </c>
      <c r="T63" s="40">
        <f>'[2]8'!T63</f>
        <v>91.491515175414406</v>
      </c>
      <c r="U63" s="642"/>
    </row>
    <row r="64" spans="1:21" ht="12.75" customHeight="1">
      <c r="A64" s="330" t="str">
        <f>'[2]8'!$A64</f>
        <v>Jan-Jun 19</v>
      </c>
      <c r="B64" s="170">
        <f>'[2]8'!B64</f>
        <v>-3.0712508930608666</v>
      </c>
      <c r="C64" s="59">
        <f>'[2]8'!C64</f>
        <v>329.33000000000004</v>
      </c>
      <c r="D64" s="171">
        <f>'[2]8'!D64</f>
        <v>0.311422958760945</v>
      </c>
      <c r="E64" s="651">
        <f>'[2]8'!E64</f>
        <v>-1.6249962660931376</v>
      </c>
      <c r="F64" s="173">
        <f>'[2]8'!F64</f>
        <v>851.53</v>
      </c>
      <c r="G64" s="174">
        <f>'[2]8'!G64</f>
        <v>0.80522877379439295</v>
      </c>
      <c r="H64" s="177">
        <f>'[2]8'!H64</f>
        <v>177.01942158170402</v>
      </c>
      <c r="I64" s="173">
        <f>'[2]8'!I64</f>
        <v>-522.18999999999983</v>
      </c>
      <c r="J64" s="174">
        <f>'[2]8'!J64</f>
        <v>-0.49379635877502143</v>
      </c>
      <c r="K64" s="178">
        <f>'[2]8'!K64</f>
        <v>-2007.1950328707121</v>
      </c>
      <c r="L64" s="59">
        <f>'[2]8'!L64</f>
        <v>3577.1800000000003</v>
      </c>
      <c r="M64" s="171">
        <f>'[2]8'!M64</f>
        <v>3.3826738518218118</v>
      </c>
      <c r="N64" s="651">
        <f>'[2]8'!N64</f>
        <v>-15.076337237045461</v>
      </c>
      <c r="O64" s="173">
        <f>'[2]8'!O64</f>
        <v>1856.9699999999998</v>
      </c>
      <c r="P64" s="174">
        <f>'[2]8'!P64</f>
        <v>1.7559988210315243</v>
      </c>
      <c r="Q64" s="177">
        <f>'[2]8'!Q64</f>
        <v>-32.113153882992911</v>
      </c>
      <c r="R64" s="173">
        <f>'[2]8'!R64</f>
        <v>1720.2300000000002</v>
      </c>
      <c r="S64" s="174">
        <f>'[2]8'!S64</f>
        <v>1.6266939433071399</v>
      </c>
      <c r="T64" s="40">
        <f>'[2]8'!T64</f>
        <v>16.481246995253368</v>
      </c>
      <c r="U64" s="642"/>
    </row>
    <row r="65" spans="1:36" ht="12.75" customHeight="1">
      <c r="A65" s="330" t="str">
        <f>'[2]8'!$A65</f>
        <v>Jan-Jul 19</v>
      </c>
      <c r="B65" s="170" t="str">
        <f>'[2]8'!B65</f>
        <v/>
      </c>
      <c r="C65" s="59">
        <f>'[2]8'!C65</f>
        <v>117.71000000000004</v>
      </c>
      <c r="D65" s="171" t="str">
        <f>'[2]8'!D65</f>
        <v/>
      </c>
      <c r="E65" s="651">
        <f>'[2]8'!E65</f>
        <v>-84.171104297778484</v>
      </c>
      <c r="F65" s="173">
        <f>'[2]8'!F65</f>
        <v>950.77</v>
      </c>
      <c r="G65" s="174" t="str">
        <f>'[2]8'!G65</f>
        <v/>
      </c>
      <c r="H65" s="177">
        <f>'[2]8'!H65</f>
        <v>302.80037281816641</v>
      </c>
      <c r="I65" s="173">
        <f>'[2]8'!I65</f>
        <v>-833.04999999999984</v>
      </c>
      <c r="J65" s="174" t="str">
        <f>'[2]8'!J65</f>
        <v/>
      </c>
      <c r="K65" s="178">
        <f>'[2]8'!K65</f>
        <v>-264.11221213136071</v>
      </c>
      <c r="L65" s="59">
        <f>'[2]8'!L65</f>
        <v>4221.6900000000005</v>
      </c>
      <c r="M65" s="171" t="str">
        <f>'[2]8'!M65</f>
        <v/>
      </c>
      <c r="N65" s="651">
        <f>'[2]8'!N65</f>
        <v>-10.71763170750792</v>
      </c>
      <c r="O65" s="173">
        <f>'[2]8'!O65</f>
        <v>2399.3199999999997</v>
      </c>
      <c r="P65" s="174" t="str">
        <f>'[2]8'!P65</f>
        <v/>
      </c>
      <c r="Q65" s="177">
        <f>'[2]8'!Q65</f>
        <v>-20.327282025057521</v>
      </c>
      <c r="R65" s="173">
        <f>'[2]8'!R65</f>
        <v>1822.3900000000003</v>
      </c>
      <c r="S65" s="174" t="str">
        <f>'[2]8'!S65</f>
        <v/>
      </c>
      <c r="T65" s="40">
        <f>'[2]8'!T65</f>
        <v>6.1386496135679485</v>
      </c>
      <c r="U65" s="642"/>
    </row>
    <row r="66" spans="1:36" ht="12.75" customHeight="1">
      <c r="A66" s="329" t="str">
        <f>'[2]8'!$A66</f>
        <v>Jan-Ago 19</v>
      </c>
      <c r="B66" s="183" t="str">
        <f>'[2]8'!B66</f>
        <v/>
      </c>
      <c r="C66" s="60">
        <f>'[2]8'!C66</f>
        <v>28.980000000000032</v>
      </c>
      <c r="D66" s="184" t="str">
        <f>'[2]8'!D66</f>
        <v/>
      </c>
      <c r="E66" s="652">
        <f>'[2]8'!E66</f>
        <v>-97.016584823496714</v>
      </c>
      <c r="F66" s="186">
        <f>'[2]8'!F66</f>
        <v>1026.0899999999999</v>
      </c>
      <c r="G66" s="187" t="str">
        <f>'[2]8'!G66</f>
        <v/>
      </c>
      <c r="H66" s="188">
        <f>'[2]8'!H66</f>
        <v>130.84139482564677</v>
      </c>
      <c r="I66" s="186">
        <f>'[2]8'!I66</f>
        <v>-997.09999999999991</v>
      </c>
      <c r="J66" s="187" t="str">
        <f>'[2]8'!J66</f>
        <v/>
      </c>
      <c r="K66" s="189">
        <f>'[2]8'!K66</f>
        <v>-289.24612815062255</v>
      </c>
      <c r="L66" s="60">
        <f>'[2]8'!L66</f>
        <v>5045.97</v>
      </c>
      <c r="M66" s="184" t="str">
        <f>'[2]8'!M66</f>
        <v/>
      </c>
      <c r="N66" s="652">
        <f>'[2]8'!N66</f>
        <v>-13.548737488820898</v>
      </c>
      <c r="O66" s="186">
        <f>'[2]8'!O66</f>
        <v>2890.2999999999997</v>
      </c>
      <c r="P66" s="187" t="str">
        <f>'[2]8'!P66</f>
        <v/>
      </c>
      <c r="Q66" s="188">
        <f>'[2]8'!Q66</f>
        <v>-18.850093214438125</v>
      </c>
      <c r="R66" s="186">
        <f>'[2]8'!R66</f>
        <v>2155.6900000000005</v>
      </c>
      <c r="S66" s="187" t="str">
        <f>'[2]8'!S66</f>
        <v/>
      </c>
      <c r="T66" s="62">
        <f>'[2]8'!T66</f>
        <v>-5.2481440294669497</v>
      </c>
      <c r="U66" s="644"/>
    </row>
    <row r="67" spans="1:36" ht="12.75" customHeight="1">
      <c r="A67" s="330" t="str">
        <f>'[2]8'!$A67</f>
        <v>Jan-Set 19</v>
      </c>
      <c r="B67" s="170">
        <f>'[2]8'!B67</f>
        <v>-3.2017236054820151</v>
      </c>
      <c r="C67" s="59">
        <f>'[2]8'!C67</f>
        <v>705.72</v>
      </c>
      <c r="D67" s="171">
        <f>'[2]8'!D67</f>
        <v>0.44290599831047789</v>
      </c>
      <c r="E67" s="651">
        <f>'[2]8'!E67</f>
        <v>-9.0496687888238814</v>
      </c>
      <c r="F67" s="173">
        <f>'[2]8'!F67</f>
        <v>1167.1499999999999</v>
      </c>
      <c r="G67" s="174">
        <f>'[2]8'!G67</f>
        <v>0.73249693352614953</v>
      </c>
      <c r="H67" s="177">
        <f>'[2]8'!H67</f>
        <v>36.923546180828446</v>
      </c>
      <c r="I67" s="173">
        <f>'[2]8'!I67</f>
        <v>-461.41999999999996</v>
      </c>
      <c r="J67" s="174">
        <f>'[2]8'!J67</f>
        <v>-0.28958465927056154</v>
      </c>
      <c r="K67" s="178">
        <f>'[2]8'!K67</f>
        <v>-503.40002615404711</v>
      </c>
      <c r="L67" s="59">
        <f>'[2]8'!L67</f>
        <v>5807.3</v>
      </c>
      <c r="M67" s="171">
        <f>'[2]8'!M67</f>
        <v>3.644629603792493</v>
      </c>
      <c r="N67" s="651">
        <f>'[2]8'!N67</f>
        <v>7.8345446375185981</v>
      </c>
      <c r="O67" s="173">
        <f>'[2]8'!O67</f>
        <v>3296.79</v>
      </c>
      <c r="P67" s="174">
        <f>'[2]8'!P67</f>
        <v>2.0690473079549969</v>
      </c>
      <c r="Q67" s="177">
        <f>'[2]8'!Q67</f>
        <v>-5.588854365039575</v>
      </c>
      <c r="R67" s="173">
        <f>'[2]8'!R67</f>
        <v>2510.5300000000007</v>
      </c>
      <c r="S67" s="174">
        <f>'[2]8'!S67</f>
        <v>1.5755948477277169</v>
      </c>
      <c r="T67" s="40">
        <f>'[2]8'!T67</f>
        <v>32.592346125001349</v>
      </c>
      <c r="U67" s="642"/>
    </row>
    <row r="68" spans="1:36" ht="12.75" customHeight="1">
      <c r="A68" s="330" t="str">
        <f>'[2]8'!$A68</f>
        <v>Jan-Out 19</v>
      </c>
      <c r="B68" s="170" t="str">
        <f>'[2]8'!B68</f>
        <v/>
      </c>
      <c r="C68" s="59">
        <f>'[2]8'!C68</f>
        <v>773.99</v>
      </c>
      <c r="D68" s="171" t="str">
        <f>'[2]8'!D68</f>
        <v/>
      </c>
      <c r="E68" s="651">
        <f>'[2]8'!E68</f>
        <v>39.896251310414641</v>
      </c>
      <c r="F68" s="173">
        <f>'[2]8'!F68</f>
        <v>821.23999999999978</v>
      </c>
      <c r="G68" s="174" t="str">
        <f>'[2]8'!G68</f>
        <v/>
      </c>
      <c r="H68" s="177">
        <f>'[2]8'!H68</f>
        <v>-12.292543306918464</v>
      </c>
      <c r="I68" s="173">
        <f>'[2]8'!I68</f>
        <v>-47.239999999999952</v>
      </c>
      <c r="J68" s="174" t="str">
        <f>'[2]8'!J68</f>
        <v/>
      </c>
      <c r="K68" s="178">
        <f>'[2]8'!K68</f>
        <v>87.668372141589231</v>
      </c>
      <c r="L68" s="59">
        <f>'[2]8'!L68</f>
        <v>6267.1900000000005</v>
      </c>
      <c r="M68" s="171" t="str">
        <f>'[2]8'!M68</f>
        <v/>
      </c>
      <c r="N68" s="651">
        <f>'[2]8'!N68</f>
        <v>13.305744483133905</v>
      </c>
      <c r="O68" s="173">
        <f>'[2]8'!O68</f>
        <v>3616.26</v>
      </c>
      <c r="P68" s="174" t="str">
        <f>'[2]8'!P68</f>
        <v/>
      </c>
      <c r="Q68" s="177">
        <f>'[2]8'!Q68</f>
        <v>-1.4849745421260203</v>
      </c>
      <c r="R68" s="173">
        <f>'[2]8'!R68</f>
        <v>2650.9500000000007</v>
      </c>
      <c r="S68" s="174" t="str">
        <f>'[2]8'!S68</f>
        <v/>
      </c>
      <c r="T68" s="40">
        <f>'[2]8'!T68</f>
        <v>42.490486121562675</v>
      </c>
      <c r="U68" s="642"/>
    </row>
    <row r="69" spans="1:36" ht="12.75" customHeight="1">
      <c r="A69" s="330" t="str">
        <f>'[2]8'!$A69</f>
        <v>Jan-Nov 19</v>
      </c>
      <c r="B69" s="170" t="str">
        <f>'[2]8'!B69</f>
        <v/>
      </c>
      <c r="C69" s="59">
        <f>'[2]8'!C69</f>
        <v>37.080000000000041</v>
      </c>
      <c r="D69" s="171" t="str">
        <f>'[2]8'!D69</f>
        <v/>
      </c>
      <c r="E69" s="651">
        <f>'[2]8'!E69</f>
        <v>-93.939294879129136</v>
      </c>
      <c r="F69" s="173">
        <f>'[2]8'!F69</f>
        <v>61.829999999999814</v>
      </c>
      <c r="G69" s="174" t="str">
        <f>'[2]8'!G69</f>
        <v/>
      </c>
      <c r="H69" s="177">
        <f>'[2]8'!H69</f>
        <v>-94.314744149694278</v>
      </c>
      <c r="I69" s="173">
        <f>'[2]8'!I69</f>
        <v>-24.739999999999952</v>
      </c>
      <c r="J69" s="174" t="str">
        <f>'[2]8'!J69</f>
        <v/>
      </c>
      <c r="K69" s="178">
        <f>'[2]8'!K69</f>
        <v>94.799680497750884</v>
      </c>
      <c r="L69" s="59">
        <f>'[2]8'!L69</f>
        <v>6775.9600000000009</v>
      </c>
      <c r="M69" s="171" t="str">
        <f>'[2]8'!M69</f>
        <v/>
      </c>
      <c r="N69" s="651">
        <f>'[2]8'!N69</f>
        <v>15.802444238982371</v>
      </c>
      <c r="O69" s="173">
        <f>'[2]8'!O69</f>
        <v>3808.78</v>
      </c>
      <c r="P69" s="174" t="str">
        <f>'[2]8'!P69</f>
        <v/>
      </c>
      <c r="Q69" s="177">
        <f>'[2]8'!Q69</f>
        <v>-9.5679715843257718</v>
      </c>
      <c r="R69" s="173">
        <f>'[2]8'!R69</f>
        <v>2967.2000000000007</v>
      </c>
      <c r="S69" s="174" t="str">
        <f>'[2]8'!S69</f>
        <v/>
      </c>
      <c r="T69" s="40">
        <f>'[2]8'!T69</f>
        <v>80.976487450824948</v>
      </c>
      <c r="U69" s="642"/>
    </row>
    <row r="70" spans="1:36" ht="12.75" customHeight="1">
      <c r="A70" s="330" t="str">
        <f>'[2]8'!$A70</f>
        <v>Jan-Dez 19</v>
      </c>
      <c r="B70" s="170">
        <f>'[2]8'!B70</f>
        <v>-3.6451860454299601</v>
      </c>
      <c r="C70" s="59">
        <f>'[2]8'!C70</f>
        <v>-419.58</v>
      </c>
      <c r="D70" s="171">
        <f>'[2]8'!D70</f>
        <v>-0.19670789520315851</v>
      </c>
      <c r="E70" s="651">
        <f>'[2]8'!E70</f>
        <v>-198.84564643799476</v>
      </c>
      <c r="F70" s="173">
        <f>'[2]8'!F70</f>
        <v>37.279999999999816</v>
      </c>
      <c r="G70" s="174">
        <f>'[2]8'!G70</f>
        <v>1.7477645105042457E-2</v>
      </c>
      <c r="H70" s="177">
        <f>'[2]8'!H70</f>
        <v>-87.167836981963447</v>
      </c>
      <c r="I70" s="173">
        <f>'[2]8'!I70</f>
        <v>-456.84999999999997</v>
      </c>
      <c r="J70" s="174">
        <f>'[2]8'!J70</f>
        <v>-0.21418085209867718</v>
      </c>
      <c r="K70" s="178">
        <f>'[2]8'!K70</f>
        <v>-441.03463720513571</v>
      </c>
      <c r="L70" s="59">
        <f>'[2]8'!L70</f>
        <v>7355.6400000000012</v>
      </c>
      <c r="M70" s="171">
        <f>'[2]8'!M70</f>
        <v>3.4484781502268018</v>
      </c>
      <c r="N70" s="651">
        <f>'[2]8'!N70</f>
        <v>27.850576450773545</v>
      </c>
      <c r="O70" s="173">
        <f>'[2]8'!O70</f>
        <v>4520.92</v>
      </c>
      <c r="P70" s="174">
        <f>'[2]8'!P70</f>
        <v>2.1195020200721282</v>
      </c>
      <c r="Q70" s="177">
        <f>'[2]8'!Q70</f>
        <v>-3.2287617514598197</v>
      </c>
      <c r="R70" s="173">
        <f>'[2]8'!R70</f>
        <v>2834.7400000000007</v>
      </c>
      <c r="S70" s="174">
        <f>'[2]8'!S70</f>
        <v>1.3289855065737208</v>
      </c>
      <c r="T70" s="40">
        <f>'[2]8'!T70</f>
        <v>162.09976422726643</v>
      </c>
      <c r="U70" s="642"/>
    </row>
    <row r="71" spans="1:36" ht="12.75" customHeight="1">
      <c r="A71" s="330">
        <f>'[2]8'!$A71</f>
        <v>43831</v>
      </c>
      <c r="B71" s="170" t="str">
        <f>'[2]8'!B71</f>
        <v/>
      </c>
      <c r="C71" s="59">
        <f>'[2]8'!C71</f>
        <v>-101.02</v>
      </c>
      <c r="D71" s="171" t="str">
        <f>'[2]8'!D71</f>
        <v/>
      </c>
      <c r="E71" s="651">
        <f>'[2]8'!E71</f>
        <v>88.636542593280026</v>
      </c>
      <c r="F71" s="173">
        <f>'[2]8'!F71</f>
        <v>33.97</v>
      </c>
      <c r="G71" s="174" t="str">
        <f>'[2]8'!G71</f>
        <v/>
      </c>
      <c r="H71" s="177">
        <f>'[2]8'!H71</f>
        <v>-74.861244727299635</v>
      </c>
      <c r="I71" s="173">
        <f>'[2]8'!I71</f>
        <v>-134.99</v>
      </c>
      <c r="J71" s="174" t="str">
        <f>'[2]8'!J71</f>
        <v/>
      </c>
      <c r="K71" s="178">
        <f>'[2]8'!K71</f>
        <v>86.818798761851752</v>
      </c>
      <c r="L71" s="59">
        <f>'[2]8'!L71</f>
        <v>367.25</v>
      </c>
      <c r="M71" s="171" t="str">
        <f>'[2]8'!M71</f>
        <v/>
      </c>
      <c r="N71" s="651">
        <f>'[2]8'!N71</f>
        <v>-74.044468945240723</v>
      </c>
      <c r="O71" s="173">
        <f>'[2]8'!O71</f>
        <v>471.27</v>
      </c>
      <c r="P71" s="174" t="str">
        <f>'[2]8'!P71</f>
        <v/>
      </c>
      <c r="Q71" s="177">
        <f>'[2]8'!Q71</f>
        <v>-48.105447457963066</v>
      </c>
      <c r="R71" s="173">
        <f>'[2]8'!R71</f>
        <v>-104.02</v>
      </c>
      <c r="S71" s="174" t="str">
        <f>'[2]8'!S71</f>
        <v/>
      </c>
      <c r="T71" s="40">
        <f>'[2]8'!T71</f>
        <v>-120.52526687582628</v>
      </c>
      <c r="U71" s="642"/>
    </row>
    <row r="72" spans="1:36" ht="12.75" customHeight="1">
      <c r="A72" s="330" t="str">
        <f>'[2]8'!$A72</f>
        <v>Jan-Fev 20</v>
      </c>
      <c r="B72" s="170" t="str">
        <f>'[2]8'!B72</f>
        <v/>
      </c>
      <c r="C72" s="59">
        <f>'[2]8'!C72</f>
        <v>251.36</v>
      </c>
      <c r="D72" s="171" t="str">
        <f>'[2]8'!D72</f>
        <v/>
      </c>
      <c r="E72" s="651">
        <f>'[2]8'!E72</f>
        <v>128.21099887766556</v>
      </c>
      <c r="F72" s="173">
        <f>'[2]8'!F72</f>
        <v>138.15</v>
      </c>
      <c r="G72" s="174" t="str">
        <f>'[2]8'!G72</f>
        <v/>
      </c>
      <c r="H72" s="177">
        <f>'[2]8'!H72</f>
        <v>-31.720456679681703</v>
      </c>
      <c r="I72" s="173">
        <f>'[2]8'!I72</f>
        <v>113.19999999999999</v>
      </c>
      <c r="J72" s="174" t="str">
        <f>'[2]8'!J72</f>
        <v/>
      </c>
      <c r="K72" s="178">
        <f>'[2]8'!K72</f>
        <v>110.35378480225368</v>
      </c>
      <c r="L72" s="59">
        <f>'[2]8'!L72</f>
        <v>845.54</v>
      </c>
      <c r="M72" s="171" t="str">
        <f>'[2]8'!M72</f>
        <v/>
      </c>
      <c r="N72" s="651">
        <f>'[2]8'!N72</f>
        <v>-45.973611066739089</v>
      </c>
      <c r="O72" s="173">
        <f>'[2]8'!O72</f>
        <v>58.049999999999955</v>
      </c>
      <c r="P72" s="174" t="str">
        <f>'[2]8'!P72</f>
        <v/>
      </c>
      <c r="Q72" s="177">
        <f>'[2]8'!Q72</f>
        <v>-93.128632473573944</v>
      </c>
      <c r="R72" s="173">
        <f>'[2]8'!R72</f>
        <v>787.49</v>
      </c>
      <c r="S72" s="174" t="str">
        <f>'[2]8'!S72</f>
        <v/>
      </c>
      <c r="T72" s="40">
        <f>'[2]8'!T72</f>
        <v>9.3356473446719903</v>
      </c>
      <c r="U72" s="642"/>
    </row>
    <row r="73" spans="1:36" ht="12.75" customHeight="1">
      <c r="A73" s="330" t="str">
        <f>'[2]8'!$A73</f>
        <v>Jan-Mar 20</v>
      </c>
      <c r="B73" s="170">
        <f>'[2]8'!B73</f>
        <v>-5.2060534856277811E-2</v>
      </c>
      <c r="C73" s="59">
        <f>'[2]8'!C73</f>
        <v>1278.6100000000001</v>
      </c>
      <c r="D73" s="171">
        <f>'[2]8'!D73</f>
        <v>2.4320467837992563</v>
      </c>
      <c r="E73" s="651">
        <f>'[2]8'!E73</f>
        <v>349.32919932919935</v>
      </c>
      <c r="F73" s="173">
        <f>'[2]8'!F73</f>
        <v>40.28</v>
      </c>
      <c r="G73" s="174">
        <f>'[2]8'!G73</f>
        <v>7.6616673146177511E-2</v>
      </c>
      <c r="H73" s="177">
        <f>'[2]8'!H73</f>
        <v>-88.618896925858962</v>
      </c>
      <c r="I73" s="173">
        <f>'[2]8'!I73</f>
        <v>1238.32</v>
      </c>
      <c r="J73" s="174">
        <f>'[2]8'!J73</f>
        <v>2.3554110896319402</v>
      </c>
      <c r="K73" s="178">
        <f>'[2]8'!K73</f>
        <v>242.87263623042929</v>
      </c>
      <c r="L73" s="59">
        <f>'[2]8'!L73</f>
        <v>1305.98</v>
      </c>
      <c r="M73" s="171">
        <f>'[2]8'!M73</f>
        <v>2.4841073186555342</v>
      </c>
      <c r="N73" s="651">
        <f>'[2]8'!N73</f>
        <v>-24.104906524404782</v>
      </c>
      <c r="O73" s="173">
        <f>'[2]8'!O73</f>
        <v>183.35999999999996</v>
      </c>
      <c r="P73" s="174">
        <f>'[2]8'!P73</f>
        <v>0.34876944359689938</v>
      </c>
      <c r="Q73" s="177">
        <f>'[2]8'!Q73</f>
        <v>-83.279226700711291</v>
      </c>
      <c r="R73" s="173">
        <f>'[2]8'!R73</f>
        <v>1122.6300000000001</v>
      </c>
      <c r="S73" s="174">
        <f>'[2]8'!S73</f>
        <v>2.1353568960797733</v>
      </c>
      <c r="T73" s="40">
        <f>'[2]8'!T73</f>
        <v>79.856772084975489</v>
      </c>
      <c r="U73" s="642"/>
    </row>
    <row r="74" spans="1:36" ht="12.75" customHeight="1">
      <c r="A74" s="330" t="str">
        <f>'[2]8'!$A74</f>
        <v>Jan-Abr 20</v>
      </c>
      <c r="B74" s="170" t="str">
        <f>'[2]8'!B74</f>
        <v/>
      </c>
      <c r="C74" s="59">
        <f>'[2]8'!C74</f>
        <v>2565.84</v>
      </c>
      <c r="D74" s="171" t="str">
        <f>'[2]8'!D74</f>
        <v/>
      </c>
      <c r="E74" s="651">
        <f>'[2]8'!E74</f>
        <v>1657.7858464067954</v>
      </c>
      <c r="F74" s="173">
        <f>'[2]8'!F74</f>
        <v>60.019999999999996</v>
      </c>
      <c r="G74" s="174" t="str">
        <f>'[2]8'!G74</f>
        <v/>
      </c>
      <c r="H74" s="177">
        <f>'[2]8'!H74</f>
        <v>-80.944216909546938</v>
      </c>
      <c r="I74" s="173">
        <f>'[2]8'!I74</f>
        <v>2505.81</v>
      </c>
      <c r="J74" s="174" t="str">
        <f>'[2]8'!J74</f>
        <v/>
      </c>
      <c r="K74" s="178">
        <f>'[2]8'!K74</f>
        <v>1582.815551216049</v>
      </c>
      <c r="L74" s="59">
        <f>'[2]8'!L74</f>
        <v>2304.4300000000003</v>
      </c>
      <c r="M74" s="171" t="str">
        <f>'[2]8'!M74</f>
        <v/>
      </c>
      <c r="N74" s="651">
        <f>'[2]8'!N74</f>
        <v>-15.425071199976509</v>
      </c>
      <c r="O74" s="173">
        <f>'[2]8'!O74</f>
        <v>728</v>
      </c>
      <c r="P74" s="174" t="str">
        <f>'[2]8'!P74</f>
        <v/>
      </c>
      <c r="Q74" s="177">
        <f>'[2]8'!Q74</f>
        <v>-40.07342651586243</v>
      </c>
      <c r="R74" s="173">
        <f>'[2]8'!R74</f>
        <v>1576.43</v>
      </c>
      <c r="S74" s="174" t="str">
        <f>'[2]8'!S74</f>
        <v/>
      </c>
      <c r="T74" s="40">
        <f>'[2]8'!T74</f>
        <v>4.4048691321394502</v>
      </c>
      <c r="U74" s="642"/>
    </row>
    <row r="75" spans="1:36" ht="12.75" customHeight="1">
      <c r="A75" s="330" t="str">
        <f>'[2]8'!$A75</f>
        <v>Jan-Mai 20</v>
      </c>
      <c r="B75" s="170" t="str">
        <f>'[2]8'!B75</f>
        <v/>
      </c>
      <c r="C75" s="59">
        <f>'[2]8'!C75</f>
        <v>1839.5400000000002</v>
      </c>
      <c r="D75" s="171" t="str">
        <f>'[2]8'!D75</f>
        <v/>
      </c>
      <c r="E75" s="651">
        <f>'[2]8'!E75</f>
        <v>7991.6344916345015</v>
      </c>
      <c r="F75" s="173">
        <f>'[2]8'!F75</f>
        <v>118.96</v>
      </c>
      <c r="G75" s="174" t="str">
        <f>'[2]8'!G75</f>
        <v/>
      </c>
      <c r="H75" s="177">
        <f>'[2]8'!H75</f>
        <v>-83.616581738052602</v>
      </c>
      <c r="I75" s="173">
        <f>'[2]8'!I75</f>
        <v>1720.57</v>
      </c>
      <c r="J75" s="174" t="str">
        <f>'[2]8'!J75</f>
        <v/>
      </c>
      <c r="K75" s="178">
        <f>'[2]8'!K75</f>
        <v>329.59300773952498</v>
      </c>
      <c r="L75" s="59">
        <f>'[2]8'!L75</f>
        <v>2635.0400000000004</v>
      </c>
      <c r="M75" s="171" t="str">
        <f>'[2]8'!M75</f>
        <v/>
      </c>
      <c r="N75" s="651">
        <f>'[2]8'!N75</f>
        <v>-15.650108516808903</v>
      </c>
      <c r="O75" s="173">
        <f>'[2]8'!O75</f>
        <v>1175.8399999999999</v>
      </c>
      <c r="P75" s="174" t="str">
        <f>'[2]8'!P75</f>
        <v/>
      </c>
      <c r="Q75" s="177">
        <f>'[2]8'!Q75</f>
        <v>-29.470053684431512</v>
      </c>
      <c r="R75" s="173">
        <f>'[2]8'!R75</f>
        <v>1459.2</v>
      </c>
      <c r="S75" s="174" t="str">
        <f>'[2]8'!S75</f>
        <v/>
      </c>
      <c r="T75" s="40">
        <f>'[2]8'!T75</f>
        <v>0.16405708362791802</v>
      </c>
      <c r="U75" s="642"/>
    </row>
    <row r="76" spans="1:36" ht="12.75" customHeight="1">
      <c r="A76" s="330" t="str">
        <f>'[2]8'!$A76</f>
        <v>Jan-Jun 20</v>
      </c>
      <c r="B76" s="170">
        <f>'[2]8'!B76</f>
        <v>-0.73566476766749578</v>
      </c>
      <c r="C76" s="59">
        <f>'[2]8'!C76</f>
        <v>2046.9</v>
      </c>
      <c r="D76" s="171">
        <f>'[2]8'!D76</f>
        <v>2.071324520197797</v>
      </c>
      <c r="E76" s="651">
        <f>'[2]8'!E76</f>
        <v>521.53463091731703</v>
      </c>
      <c r="F76" s="173">
        <f>'[2]8'!F76</f>
        <v>132.28</v>
      </c>
      <c r="G76" s="174">
        <f>'[2]8'!G76</f>
        <v>0.13385842372942724</v>
      </c>
      <c r="H76" s="177">
        <f>'[2]8'!H76</f>
        <v>-84.465608962690681</v>
      </c>
      <c r="I76" s="173">
        <f>'[2]8'!I76</f>
        <v>1914.61</v>
      </c>
      <c r="J76" s="174">
        <f>'[2]8'!J76</f>
        <v>1.937455977143927</v>
      </c>
      <c r="K76" s="178">
        <f>'[2]8'!K76</f>
        <v>466.65006989792994</v>
      </c>
      <c r="L76" s="59">
        <f>'[2]8'!L76</f>
        <v>2773.8900000000003</v>
      </c>
      <c r="M76" s="171">
        <f>'[2]8'!M76</f>
        <v>2.8069892878652931</v>
      </c>
      <c r="N76" s="651">
        <f>'[2]8'!N76</f>
        <v>-22.455956926964813</v>
      </c>
      <c r="O76" s="173">
        <f>'[2]8'!O76</f>
        <v>1391.71</v>
      </c>
      <c r="P76" s="174">
        <f>'[2]8'!P76</f>
        <v>1.4083165020296431</v>
      </c>
      <c r="Q76" s="177">
        <f>'[2]8'!Q76</f>
        <v>-25.054793561554568</v>
      </c>
      <c r="R76" s="173">
        <f>'[2]8'!R76</f>
        <v>1382.18</v>
      </c>
      <c r="S76" s="174">
        <f>'[2]8'!S76</f>
        <v>1.3986727858356498</v>
      </c>
      <c r="T76" s="40">
        <f>'[2]8'!T76</f>
        <v>-19.65144195834279</v>
      </c>
      <c r="U76" s="642"/>
    </row>
    <row r="77" spans="1:36" ht="12.75" customHeight="1">
      <c r="A77" s="330" t="str">
        <f>'[2]8'!$A77</f>
        <v>Jan-Jul 20</v>
      </c>
      <c r="B77" s="170" t="str">
        <f>'[2]8'!B77</f>
        <v/>
      </c>
      <c r="C77" s="59">
        <f>'[2]8'!C77</f>
        <v>2380.44</v>
      </c>
      <c r="D77" s="171" t="str">
        <f>'[2]8'!D77</f>
        <v/>
      </c>
      <c r="E77" s="651">
        <f>'[2]8'!E77</f>
        <v>1922.2920737405482</v>
      </c>
      <c r="F77" s="173">
        <f>'[2]8'!F77</f>
        <v>98.289999999999992</v>
      </c>
      <c r="G77" s="174" t="str">
        <f>'[2]8'!G77</f>
        <v/>
      </c>
      <c r="H77" s="177">
        <f>'[2]8'!H77</f>
        <v>-89.662063380207627</v>
      </c>
      <c r="I77" s="173">
        <f>'[2]8'!I77</f>
        <v>2282.15</v>
      </c>
      <c r="J77" s="174" t="str">
        <f>'[2]8'!J77</f>
        <v/>
      </c>
      <c r="K77" s="178">
        <f>'[2]8'!K77</f>
        <v>373.9511433887522</v>
      </c>
      <c r="L77" s="59">
        <f>'[2]8'!L77</f>
        <v>2917.6000000000004</v>
      </c>
      <c r="M77" s="171" t="str">
        <f>'[2]8'!M77</f>
        <v/>
      </c>
      <c r="N77" s="651">
        <f>'[2]8'!N77</f>
        <v>-30.89023590078855</v>
      </c>
      <c r="O77" s="173">
        <f>'[2]8'!O77</f>
        <v>1428.8400000000001</v>
      </c>
      <c r="P77" s="174" t="str">
        <f>'[2]8'!P77</f>
        <v/>
      </c>
      <c r="Q77" s="177">
        <f>'[2]8'!Q77</f>
        <v>-40.448126969307957</v>
      </c>
      <c r="R77" s="173">
        <f>'[2]8'!R77</f>
        <v>1488.76</v>
      </c>
      <c r="S77" s="174" t="str">
        <f>'[2]8'!S77</f>
        <v/>
      </c>
      <c r="T77" s="40">
        <f>'[2]8'!T77</f>
        <v>-18.307277805519139</v>
      </c>
      <c r="U77" s="642"/>
    </row>
    <row r="78" spans="1:36" ht="12.75" customHeight="1">
      <c r="A78" s="329" t="str">
        <f>'[2]8'!$A78</f>
        <v>Jan-Ago 20</v>
      </c>
      <c r="B78" s="183" t="str">
        <f>'[2]8'!B78</f>
        <v/>
      </c>
      <c r="C78" s="60">
        <f>'[2]8'!C78</f>
        <v>3323.37</v>
      </c>
      <c r="D78" s="184" t="str">
        <f>'[2]8'!D78</f>
        <v/>
      </c>
      <c r="E78" s="652">
        <f>'[2]8'!E78</f>
        <v>11367.805383022762</v>
      </c>
      <c r="F78" s="186">
        <f>'[2]8'!F78</f>
        <v>277.81</v>
      </c>
      <c r="G78" s="187" t="str">
        <f>'[2]8'!G78</f>
        <v/>
      </c>
      <c r="H78" s="188">
        <f>'[2]8'!H78</f>
        <v>-72.925376916254919</v>
      </c>
      <c r="I78" s="186">
        <f>'[2]8'!I78</f>
        <v>3045.56</v>
      </c>
      <c r="J78" s="187" t="str">
        <f>'[2]8'!J78</f>
        <v/>
      </c>
      <c r="K78" s="189">
        <f>'[2]8'!K78</f>
        <v>405.44178116537967</v>
      </c>
      <c r="L78" s="60">
        <f>'[2]8'!L78</f>
        <v>3505.5200000000004</v>
      </c>
      <c r="M78" s="184" t="str">
        <f>'[2]8'!M78</f>
        <v/>
      </c>
      <c r="N78" s="652">
        <f>'[2]8'!N78</f>
        <v>-30.528322601997232</v>
      </c>
      <c r="O78" s="186">
        <f>'[2]8'!O78</f>
        <v>1915.1000000000001</v>
      </c>
      <c r="P78" s="187" t="str">
        <f>'[2]8'!P78</f>
        <v/>
      </c>
      <c r="Q78" s="188">
        <f>'[2]8'!Q78</f>
        <v>-33.740442168633002</v>
      </c>
      <c r="R78" s="186">
        <f>'[2]8'!R78</f>
        <v>1590.42</v>
      </c>
      <c r="S78" s="187" t="str">
        <f>'[2]8'!S78</f>
        <v/>
      </c>
      <c r="T78" s="62">
        <f>'[2]8'!T78</f>
        <v>-26.222230469130547</v>
      </c>
      <c r="U78" s="644"/>
    </row>
    <row r="79" spans="1:36" ht="3" customHeight="1">
      <c r="A79" s="331"/>
      <c r="B79" s="170"/>
      <c r="C79" s="59"/>
      <c r="D79" s="171"/>
      <c r="E79" s="651"/>
      <c r="F79" s="173"/>
      <c r="G79" s="174"/>
      <c r="H79" s="175"/>
      <c r="I79" s="173"/>
      <c r="J79" s="174"/>
      <c r="K79" s="176"/>
      <c r="L79" s="59"/>
      <c r="M79" s="171"/>
      <c r="N79" s="651"/>
      <c r="O79" s="173"/>
      <c r="P79" s="174"/>
      <c r="Q79" s="175"/>
      <c r="R79" s="173"/>
      <c r="S79" s="174"/>
      <c r="T79" s="38"/>
      <c r="U79" s="641"/>
    </row>
    <row r="80" spans="1:36" ht="12.75" customHeight="1">
      <c r="A80" s="330">
        <f>'[2]8'!$A80</f>
        <v>43313</v>
      </c>
      <c r="B80" s="183" t="s">
        <v>176</v>
      </c>
      <c r="C80" s="60">
        <f>'[2]8'!C80</f>
        <v>227.73</v>
      </c>
      <c r="D80" s="184"/>
      <c r="E80" s="652">
        <f>'[2]8'!E80</f>
        <v>15.084899939357182</v>
      </c>
      <c r="F80" s="186">
        <f>'[2]8'!F80</f>
        <v>208.46</v>
      </c>
      <c r="G80" s="187"/>
      <c r="H80" s="188">
        <f>'[2]8'!H80</f>
        <v>-58.138040444203462</v>
      </c>
      <c r="I80" s="186">
        <f>'[2]8'!I80</f>
        <v>19.27</v>
      </c>
      <c r="J80" s="187"/>
      <c r="K80" s="189">
        <f>'[2]8'!K80</f>
        <v>106.42140691125994</v>
      </c>
      <c r="L80" s="60">
        <f>'[2]8'!L80</f>
        <v>1108.31</v>
      </c>
      <c r="M80" s="184"/>
      <c r="N80" s="652">
        <f>'[2]8'!N80</f>
        <v>456.4363891957023</v>
      </c>
      <c r="O80" s="186">
        <f>'[2]8'!O80</f>
        <v>550.21</v>
      </c>
      <c r="P80" s="187"/>
      <c r="Q80" s="188">
        <f>'[2]8'!Q80</f>
        <v>57.175912700679888</v>
      </c>
      <c r="R80" s="186">
        <f>'[2]8'!R80</f>
        <v>558.1</v>
      </c>
      <c r="S80" s="187"/>
      <c r="T80" s="62">
        <f>'[2]8'!T80</f>
        <v>469.89660657476139</v>
      </c>
      <c r="U80" s="644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</row>
    <row r="81" spans="1:36" s="12" customFormat="1" ht="12.75" customHeight="1">
      <c r="A81" s="330">
        <f>'[2]8'!$A81</f>
        <v>43344</v>
      </c>
      <c r="B81" s="179" t="s">
        <v>176</v>
      </c>
      <c r="C81" s="59">
        <f>'[2]8'!C81</f>
        <v>-195.43</v>
      </c>
      <c r="D81" s="180"/>
      <c r="E81" s="651">
        <f>'[2]8'!E81</f>
        <v>-144.54448066008706</v>
      </c>
      <c r="F81" s="173">
        <f>'[2]8'!F81</f>
        <v>407.91</v>
      </c>
      <c r="G81" s="181"/>
      <c r="H81" s="177">
        <f>'[2]8'!H81</f>
        <v>-7.0163441154345838</v>
      </c>
      <c r="I81" s="173">
        <f>'[2]8'!I81</f>
        <v>-603.35</v>
      </c>
      <c r="J81" s="181"/>
      <c r="K81" s="178">
        <f>'[2]8'!K81</f>
        <v>-1508475</v>
      </c>
      <c r="L81" s="59">
        <f>'[2]8'!L81</f>
        <v>-451.4</v>
      </c>
      <c r="M81" s="180"/>
      <c r="N81" s="651">
        <f>'[2]8'!N81</f>
        <v>-428.84097035040423</v>
      </c>
      <c r="O81" s="173">
        <f>'[2]8'!O81</f>
        <v>-69.73</v>
      </c>
      <c r="P81" s="181"/>
      <c r="Q81" s="177">
        <f>'[2]8'!Q81</f>
        <v>-127.54602196413055</v>
      </c>
      <c r="R81" s="173">
        <f>'[2]8'!R81</f>
        <v>-381.67</v>
      </c>
      <c r="S81" s="181"/>
      <c r="T81" s="40">
        <f>'[2]8'!T81</f>
        <v>-229.39501165098818</v>
      </c>
      <c r="U81" s="642"/>
    </row>
    <row r="82" spans="1:36" ht="12.75" customHeight="1">
      <c r="A82" s="330">
        <f>'[2]8'!$A82</f>
        <v>43374</v>
      </c>
      <c r="B82" s="179" t="s">
        <v>176</v>
      </c>
      <c r="C82" s="59">
        <f>'[2]8'!C82</f>
        <v>-222.68</v>
      </c>
      <c r="D82" s="180"/>
      <c r="E82" s="651">
        <f>'[2]8'!E82</f>
        <v>63.088449807717808</v>
      </c>
      <c r="F82" s="173">
        <f>'[2]8'!F82</f>
        <v>83.93</v>
      </c>
      <c r="G82" s="181"/>
      <c r="H82" s="177">
        <f>'[2]8'!H82</f>
        <v>-58.062259531304647</v>
      </c>
      <c r="I82" s="173">
        <f>'[2]8'!I82</f>
        <v>-306.61</v>
      </c>
      <c r="J82" s="181"/>
      <c r="K82" s="178">
        <f>'[2]8'!K82</f>
        <v>61.836422250158698</v>
      </c>
      <c r="L82" s="59">
        <f>'[2]8'!L82</f>
        <v>145.84</v>
      </c>
      <c r="M82" s="180"/>
      <c r="N82" s="651">
        <f>'[2]8'!N82</f>
        <v>-84.615384615384613</v>
      </c>
      <c r="O82" s="173">
        <f>'[2]8'!O82</f>
        <v>178.82</v>
      </c>
      <c r="P82" s="181"/>
      <c r="Q82" s="177">
        <f>'[2]8'!Q82</f>
        <v>-72.511221791797325</v>
      </c>
      <c r="R82" s="173">
        <f>'[2]8'!R82</f>
        <v>-32.979999999999997</v>
      </c>
      <c r="S82" s="181"/>
      <c r="T82" s="40">
        <f>'[2]8'!T82</f>
        <v>-111.08795051102744</v>
      </c>
      <c r="U82" s="64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</row>
    <row r="83" spans="1:36" ht="12.75" customHeight="1">
      <c r="A83" s="330">
        <f>'[2]8'!$A83</f>
        <v>43405</v>
      </c>
      <c r="B83" s="179" t="s">
        <v>176</v>
      </c>
      <c r="C83" s="59">
        <f>'[2]8'!C83</f>
        <v>58.55</v>
      </c>
      <c r="D83" s="180"/>
      <c r="E83" s="651">
        <f>'[2]8'!E83</f>
        <v>-90.128306722193201</v>
      </c>
      <c r="F83" s="173">
        <f>'[2]8'!F83</f>
        <v>151.21</v>
      </c>
      <c r="G83" s="181"/>
      <c r="H83" s="177">
        <f>'[2]8'!H83</f>
        <v>-64.13680240969569</v>
      </c>
      <c r="I83" s="173">
        <f>'[2]8'!I83</f>
        <v>-92.66</v>
      </c>
      <c r="J83" s="181"/>
      <c r="K83" s="178">
        <f>'[2]8'!K83</f>
        <v>-154.0354560298577</v>
      </c>
      <c r="L83" s="59">
        <f>'[2]8'!L83</f>
        <v>320.08999999999997</v>
      </c>
      <c r="M83" s="180"/>
      <c r="N83" s="651">
        <f>'[2]8'!N83</f>
        <v>11170.774647887325</v>
      </c>
      <c r="O83" s="173">
        <f>'[2]8'!O83</f>
        <v>540.99</v>
      </c>
      <c r="P83" s="181"/>
      <c r="Q83" s="177">
        <f>'[2]8'!Q83</f>
        <v>166.2745484077374</v>
      </c>
      <c r="R83" s="173">
        <f>'[2]8'!R83</f>
        <v>-220.89</v>
      </c>
      <c r="S83" s="181"/>
      <c r="T83" s="40">
        <f>'[2]8'!T83</f>
        <v>-10.257562144354589</v>
      </c>
      <c r="U83" s="64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</row>
    <row r="84" spans="1:36" ht="12.75" customHeight="1">
      <c r="A84" s="330">
        <f>'[2]8'!$A84</f>
        <v>43435</v>
      </c>
      <c r="B84" s="179" t="s">
        <v>176</v>
      </c>
      <c r="C84" s="59">
        <f>'[2]8'!C84</f>
        <v>-187.33</v>
      </c>
      <c r="D84" s="180"/>
      <c r="E84" s="651">
        <f>'[2]8'!E84</f>
        <v>83.197596196968334</v>
      </c>
      <c r="F84" s="173">
        <f>'[2]8'!F84</f>
        <v>-797.03</v>
      </c>
      <c r="G84" s="181"/>
      <c r="H84" s="177">
        <f>'[2]8'!H84</f>
        <v>-33.106765310041922</v>
      </c>
      <c r="I84" s="173">
        <f>'[2]8'!I84</f>
        <v>609.70000000000005</v>
      </c>
      <c r="J84" s="181"/>
      <c r="K84" s="178">
        <f>'[2]8'!K84</f>
        <v>218.13373118133731</v>
      </c>
      <c r="L84" s="59">
        <f>'[2]8'!L84</f>
        <v>-98</v>
      </c>
      <c r="M84" s="180"/>
      <c r="N84" s="651">
        <f>'[2]8'!N84</f>
        <v>74.163612876011712</v>
      </c>
      <c r="O84" s="173">
        <f>'[2]8'!O84</f>
        <v>460</v>
      </c>
      <c r="P84" s="181"/>
      <c r="Q84" s="177">
        <f>'[2]8'!Q84</f>
        <v>198.74211136392907</v>
      </c>
      <c r="R84" s="173">
        <f>'[2]8'!R84</f>
        <v>-558</v>
      </c>
      <c r="S84" s="181"/>
      <c r="T84" s="40">
        <f>'[2]8'!T84</f>
        <v>-744.71403812824951</v>
      </c>
      <c r="U84" s="64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</row>
    <row r="85" spans="1:36" ht="12.75" customHeight="1">
      <c r="A85" s="330">
        <f>'[2]8'!$A85</f>
        <v>43466</v>
      </c>
      <c r="B85" s="170" t="s">
        <v>176</v>
      </c>
      <c r="C85" s="59">
        <f>'[2]8'!C85</f>
        <v>-888.99</v>
      </c>
      <c r="D85" s="171"/>
      <c r="E85" s="651">
        <f>'[2]8'!E85</f>
        <v>-2513.9076742134671</v>
      </c>
      <c r="F85" s="173">
        <f>'[2]8'!F85</f>
        <v>135.13</v>
      </c>
      <c r="G85" s="174"/>
      <c r="H85" s="177">
        <f>'[2]8'!H85</f>
        <v>-36.925877520537718</v>
      </c>
      <c r="I85" s="173">
        <f>'[2]8'!I85</f>
        <v>-1024.1099999999999</v>
      </c>
      <c r="J85" s="174"/>
      <c r="K85" s="178">
        <f>'[2]8'!K85</f>
        <v>-312.53172205438062</v>
      </c>
      <c r="L85" s="59">
        <f>'[2]8'!L85</f>
        <v>1414.92</v>
      </c>
      <c r="M85" s="171"/>
      <c r="N85" s="651">
        <f>'[2]8'!N85</f>
        <v>9.0245030050855402</v>
      </c>
      <c r="O85" s="173">
        <f>'[2]8'!O85</f>
        <v>908.13</v>
      </c>
      <c r="P85" s="174"/>
      <c r="Q85" s="177">
        <f>'[2]8'!Q85</f>
        <v>69.737579903555016</v>
      </c>
      <c r="R85" s="173">
        <f>'[2]8'!R85</f>
        <v>506.79</v>
      </c>
      <c r="S85" s="174"/>
      <c r="T85" s="40">
        <f>'[2]8'!T85</f>
        <v>-33.560135294580348</v>
      </c>
      <c r="U85" s="64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</row>
    <row r="86" spans="1:36" ht="12.75" customHeight="1">
      <c r="A86" s="330">
        <f>'[2]8'!$A86</f>
        <v>43497</v>
      </c>
      <c r="B86" s="170" t="s">
        <v>176</v>
      </c>
      <c r="C86" s="59">
        <f>'[2]8'!C86</f>
        <v>-2.0099999999999998</v>
      </c>
      <c r="D86" s="171"/>
      <c r="E86" s="651">
        <f>'[2]8'!E86</f>
        <v>-125.60509554140127</v>
      </c>
      <c r="F86" s="173">
        <f>'[2]8'!F86</f>
        <v>67.2</v>
      </c>
      <c r="G86" s="174"/>
      <c r="H86" s="177">
        <f>'[2]8'!H86</f>
        <v>1252.1126760563382</v>
      </c>
      <c r="I86" s="173">
        <f>'[2]8'!I86</f>
        <v>-69.209999999999994</v>
      </c>
      <c r="J86" s="174"/>
      <c r="K86" s="178">
        <f>'[2]8'!K86</f>
        <v>-2494.8096885813147</v>
      </c>
      <c r="L86" s="59">
        <f>'[2]8'!L86</f>
        <v>150.13</v>
      </c>
      <c r="M86" s="171"/>
      <c r="N86" s="651">
        <f>'[2]8'!N86</f>
        <v>-86.089413944869122</v>
      </c>
      <c r="O86" s="173">
        <f>'[2]8'!O86</f>
        <v>-63.32</v>
      </c>
      <c r="P86" s="174"/>
      <c r="Q86" s="177">
        <f>'[2]8'!Q86</f>
        <v>-115.84743217539292</v>
      </c>
      <c r="R86" s="173">
        <f>'[2]8'!R86</f>
        <v>213.46</v>
      </c>
      <c r="S86" s="174"/>
      <c r="T86" s="40">
        <f>'[2]8'!T86</f>
        <v>-68.594506319057217</v>
      </c>
      <c r="U86" s="64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</row>
    <row r="87" spans="1:36" ht="12.75" customHeight="1">
      <c r="A87" s="330">
        <f>'[2]8'!$A87</f>
        <v>43525</v>
      </c>
      <c r="B87" s="170" t="s">
        <v>176</v>
      </c>
      <c r="C87" s="59">
        <f>'[2]8'!C87</f>
        <v>378.18</v>
      </c>
      <c r="D87" s="171"/>
      <c r="E87" s="651">
        <f>'[2]8'!E87</f>
        <v>-38.988464951197869</v>
      </c>
      <c r="F87" s="173">
        <f>'[2]8'!F87</f>
        <v>151.59</v>
      </c>
      <c r="G87" s="174"/>
      <c r="H87" s="177">
        <f>'[2]8'!H87</f>
        <v>12.172561787775654</v>
      </c>
      <c r="I87" s="173">
        <f>'[2]8'!I87</f>
        <v>226.59</v>
      </c>
      <c r="J87" s="174"/>
      <c r="K87" s="178">
        <f>'[2]8'!K87</f>
        <v>-53.252460233954324</v>
      </c>
      <c r="L87" s="59">
        <f>'[2]8'!L87</f>
        <v>155.72</v>
      </c>
      <c r="M87" s="171"/>
      <c r="N87" s="651">
        <f>'[2]8'!N87</f>
        <v>-23.644209081102286</v>
      </c>
      <c r="O87" s="173">
        <f>'[2]8'!O87</f>
        <v>251.79</v>
      </c>
      <c r="P87" s="174"/>
      <c r="Q87" s="177">
        <f>'[2]8'!Q87</f>
        <v>-67.02333865940227</v>
      </c>
      <c r="R87" s="173">
        <f>'[2]8'!R87</f>
        <v>-96.07</v>
      </c>
      <c r="S87" s="174"/>
      <c r="T87" s="40">
        <f>'[2]8'!T87</f>
        <v>82.832380271622583</v>
      </c>
      <c r="U87" s="64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</row>
    <row r="88" spans="1:36" ht="12.75" customHeight="1">
      <c r="A88" s="330">
        <f>'[2]8'!$A88</f>
        <v>43556</v>
      </c>
      <c r="B88" s="170" t="s">
        <v>176</v>
      </c>
      <c r="C88" s="59">
        <f>'[2]8'!C88</f>
        <v>658.79</v>
      </c>
      <c r="D88" s="171"/>
      <c r="E88" s="651">
        <f>'[2]8'!E88</f>
        <v>293.23321502947823</v>
      </c>
      <c r="F88" s="173">
        <f>'[2]8'!F88</f>
        <v>-38.950000000000003</v>
      </c>
      <c r="G88" s="174"/>
      <c r="H88" s="177">
        <f>'[2]8'!H88</f>
        <v>22.302014761619787</v>
      </c>
      <c r="I88" s="173">
        <f>'[2]8'!I88</f>
        <v>697.74</v>
      </c>
      <c r="J88" s="174"/>
      <c r="K88" s="178">
        <f>'[2]8'!K88</f>
        <v>339.93810178817057</v>
      </c>
      <c r="L88" s="59">
        <f>'[2]8'!L88</f>
        <v>1003.95</v>
      </c>
      <c r="M88" s="171"/>
      <c r="N88" s="651">
        <f>'[2]8'!N88</f>
        <v>187.61530968887874</v>
      </c>
      <c r="O88" s="173">
        <f>'[2]8'!O88</f>
        <v>118.22</v>
      </c>
      <c r="P88" s="174"/>
      <c r="Q88" s="177">
        <f>'[2]8'!Q88</f>
        <v>-63.961711986343126</v>
      </c>
      <c r="R88" s="173">
        <f>'[2]8'!R88</f>
        <v>885.74</v>
      </c>
      <c r="S88" s="174"/>
      <c r="T88" s="40">
        <f>'[2]8'!T88</f>
        <v>4115.8019990480725</v>
      </c>
      <c r="U88" s="64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</row>
    <row r="89" spans="1:36" ht="12.75" customHeight="1">
      <c r="A89" s="330">
        <f>'[2]8'!$A89</f>
        <v>43586</v>
      </c>
      <c r="B89" s="170" t="s">
        <v>176</v>
      </c>
      <c r="C89" s="59">
        <f>'[2]8'!C89</f>
        <v>-169.28</v>
      </c>
      <c r="D89" s="171"/>
      <c r="E89" s="651">
        <f>'[2]8'!E89</f>
        <v>-388.43073777474871</v>
      </c>
      <c r="F89" s="173">
        <f>'[2]8'!F89</f>
        <v>411.13</v>
      </c>
      <c r="G89" s="174"/>
      <c r="H89" s="177">
        <f>'[2]8'!H89</f>
        <v>298.29740027974725</v>
      </c>
      <c r="I89" s="173">
        <f>'[2]8'!I89</f>
        <v>-580.41</v>
      </c>
      <c r="J89" s="174"/>
      <c r="K89" s="178">
        <f>'[2]8'!K89</f>
        <v>-318.18284339523342</v>
      </c>
      <c r="L89" s="59">
        <f>'[2]8'!L89</f>
        <v>399.22</v>
      </c>
      <c r="M89" s="171"/>
      <c r="N89" s="651">
        <f>'[2]8'!N89</f>
        <v>34.471840474265711</v>
      </c>
      <c r="O89" s="173">
        <f>'[2]8'!O89</f>
        <v>452.33</v>
      </c>
      <c r="P89" s="174"/>
      <c r="Q89" s="177">
        <f>'[2]8'!Q89</f>
        <v>2.8046091956635322</v>
      </c>
      <c r="R89" s="173">
        <f>'[2]8'!R89</f>
        <v>-53.11</v>
      </c>
      <c r="S89" s="174"/>
      <c r="T89" s="40">
        <f>'[2]8'!T89</f>
        <v>62.888687023967584</v>
      </c>
      <c r="U89" s="64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</row>
    <row r="90" spans="1:36" ht="12.75" customHeight="1">
      <c r="A90" s="330">
        <f>'[2]8'!$A90</f>
        <v>43617</v>
      </c>
      <c r="B90" s="170" t="s">
        <v>176</v>
      </c>
      <c r="C90" s="59">
        <f>'[2]8'!C90</f>
        <v>352.64</v>
      </c>
      <c r="D90" s="171"/>
      <c r="E90" s="651">
        <f>'[2]8'!E90</f>
        <v>1412.1783876500856</v>
      </c>
      <c r="F90" s="173">
        <f>'[2]8'!F90</f>
        <v>125.43</v>
      </c>
      <c r="G90" s="174"/>
      <c r="H90" s="177">
        <f>'[2]8'!H90</f>
        <v>-40.413301662707838</v>
      </c>
      <c r="I90" s="173">
        <f>'[2]8'!I90</f>
        <v>227.21</v>
      </c>
      <c r="J90" s="174"/>
      <c r="K90" s="178">
        <f>'[2]8'!K90</f>
        <v>221.37934718734977</v>
      </c>
      <c r="L90" s="59">
        <f>'[2]8'!L90</f>
        <v>453.24</v>
      </c>
      <c r="M90" s="171"/>
      <c r="N90" s="651">
        <f>'[2]8'!N90</f>
        <v>-53.999797016137222</v>
      </c>
      <c r="O90" s="173">
        <f>'[2]8'!O90</f>
        <v>189.82</v>
      </c>
      <c r="P90" s="174"/>
      <c r="Q90" s="177">
        <f>'[2]8'!Q90</f>
        <v>-29.49784578814441</v>
      </c>
      <c r="R90" s="173">
        <f>'[2]8'!R90</f>
        <v>263.42</v>
      </c>
      <c r="S90" s="174"/>
      <c r="T90" s="40">
        <f>'[2]8'!T90</f>
        <v>-63.212579951400713</v>
      </c>
      <c r="U90" s="64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</row>
    <row r="91" spans="1:36" ht="12.75" customHeight="1">
      <c r="A91" s="330">
        <f>'[2]8'!$A91</f>
        <v>43647</v>
      </c>
      <c r="B91" s="170" t="s">
        <v>176</v>
      </c>
      <c r="C91" s="59">
        <f>'[2]8'!C91</f>
        <v>-211.62</v>
      </c>
      <c r="D91" s="171"/>
      <c r="E91" s="651">
        <f>'[2]8'!E91</f>
        <v>-151.75728226575686</v>
      </c>
      <c r="F91" s="173">
        <f>'[2]8'!F91</f>
        <v>99.24</v>
      </c>
      <c r="G91" s="174"/>
      <c r="H91" s="177">
        <f>'[2]8'!H91</f>
        <v>239.08899789768742</v>
      </c>
      <c r="I91" s="173">
        <f>'[2]8'!I91</f>
        <v>-310.86</v>
      </c>
      <c r="J91" s="174"/>
      <c r="K91" s="178">
        <f>'[2]8'!K91</f>
        <v>-164.73148283114341</v>
      </c>
      <c r="L91" s="59">
        <f>'[2]8'!L91</f>
        <v>644.51</v>
      </c>
      <c r="M91" s="171"/>
      <c r="N91" s="651">
        <f>'[2]8'!N91</f>
        <v>24.846970401363702</v>
      </c>
      <c r="O91" s="173">
        <f>'[2]8'!O91</f>
        <v>542.35</v>
      </c>
      <c r="P91" s="174"/>
      <c r="Q91" s="177">
        <f>'[2]8'!Q91</f>
        <v>96.446682121124326</v>
      </c>
      <c r="R91" s="173">
        <f>'[2]8'!R91</f>
        <v>102.16</v>
      </c>
      <c r="S91" s="174"/>
      <c r="T91" s="40">
        <f>'[2]8'!T91</f>
        <v>-57.461692205196535</v>
      </c>
      <c r="U91" s="64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</row>
    <row r="92" spans="1:36" ht="12.75" customHeight="1">
      <c r="A92" s="329">
        <f>'[2]8'!$A92</f>
        <v>43678</v>
      </c>
      <c r="B92" s="183" t="s">
        <v>176</v>
      </c>
      <c r="C92" s="60">
        <f>'[2]8'!C92</f>
        <v>-88.73</v>
      </c>
      <c r="D92" s="184"/>
      <c r="E92" s="652">
        <f>'[2]8'!E92</f>
        <v>-138.96280683265269</v>
      </c>
      <c r="F92" s="186">
        <f>'[2]8'!F92</f>
        <v>75.319999999999993</v>
      </c>
      <c r="G92" s="187"/>
      <c r="H92" s="188">
        <f>'[2]8'!H92</f>
        <v>-63.868368032236397</v>
      </c>
      <c r="I92" s="186">
        <f>'[2]8'!I92</f>
        <v>-164.05</v>
      </c>
      <c r="J92" s="187"/>
      <c r="K92" s="189">
        <f>'[2]8'!K92</f>
        <v>-951.32330046704737</v>
      </c>
      <c r="L92" s="60">
        <f>'[2]8'!L92</f>
        <v>824.28</v>
      </c>
      <c r="M92" s="184"/>
      <c r="N92" s="652">
        <f>'[2]8'!N92</f>
        <v>-25.627306439534063</v>
      </c>
      <c r="O92" s="186">
        <f>'[2]8'!O92</f>
        <v>490.98</v>
      </c>
      <c r="P92" s="187"/>
      <c r="Q92" s="188">
        <f>'[2]8'!Q92</f>
        <v>-10.764980643754205</v>
      </c>
      <c r="R92" s="186">
        <f>'[2]8'!R92</f>
        <v>333.3</v>
      </c>
      <c r="S92" s="187"/>
      <c r="T92" s="62">
        <f>'[2]8'!T92</f>
        <v>-40.279519799319118</v>
      </c>
      <c r="U92" s="644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</row>
    <row r="93" spans="1:36" ht="12.75" customHeight="1">
      <c r="A93" s="330">
        <f>'[2]8'!$A93</f>
        <v>43709</v>
      </c>
      <c r="B93" s="170" t="s">
        <v>176</v>
      </c>
      <c r="C93" s="59">
        <f>'[2]8'!C93</f>
        <v>676.74</v>
      </c>
      <c r="D93" s="171"/>
      <c r="E93" s="651">
        <f>'[2]8'!E93</f>
        <v>446.28255641406128</v>
      </c>
      <c r="F93" s="173">
        <f>'[2]8'!F93</f>
        <v>141.06</v>
      </c>
      <c r="G93" s="174"/>
      <c r="H93" s="177">
        <f>'[2]8'!H93</f>
        <v>-65.418842391704061</v>
      </c>
      <c r="I93" s="173">
        <f>'[2]8'!I93</f>
        <v>535.67999999999995</v>
      </c>
      <c r="J93" s="174"/>
      <c r="K93" s="178">
        <f>'[2]8'!K93</f>
        <v>188.78428772685837</v>
      </c>
      <c r="L93" s="59">
        <f>'[2]8'!L93</f>
        <v>761.33</v>
      </c>
      <c r="M93" s="171"/>
      <c r="N93" s="651">
        <f>'[2]8'!N93</f>
        <v>268.65972529906958</v>
      </c>
      <c r="O93" s="173">
        <f>'[2]8'!O93</f>
        <v>406.49</v>
      </c>
      <c r="P93" s="174"/>
      <c r="Q93" s="177">
        <f>'[2]8'!Q93</f>
        <v>682.94851570342757</v>
      </c>
      <c r="R93" s="173">
        <f>'[2]8'!R93</f>
        <v>354.84</v>
      </c>
      <c r="S93" s="174"/>
      <c r="T93" s="40">
        <f>'[2]8'!T93</f>
        <v>192.97036707102995</v>
      </c>
      <c r="U93" s="64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</row>
    <row r="94" spans="1:36" s="12" customFormat="1" ht="12.75" customHeight="1">
      <c r="A94" s="330">
        <f>'[2]8'!$A94</f>
        <v>43739</v>
      </c>
      <c r="B94" s="170" t="s">
        <v>176</v>
      </c>
      <c r="C94" s="59">
        <f>'[2]8'!C94</f>
        <v>68.27</v>
      </c>
      <c r="D94" s="171"/>
      <c r="E94" s="651">
        <f>'[2]8'!E94</f>
        <v>130.65834381174778</v>
      </c>
      <c r="F94" s="173">
        <f>'[2]8'!F94</f>
        <v>-345.91</v>
      </c>
      <c r="G94" s="174"/>
      <c r="H94" s="177">
        <f>'[2]8'!H94</f>
        <v>-512.14106993923508</v>
      </c>
      <c r="I94" s="173">
        <f>'[2]8'!I94</f>
        <v>414.18</v>
      </c>
      <c r="J94" s="174"/>
      <c r="K94" s="178">
        <f>'[2]8'!K94</f>
        <v>235.08365676266263</v>
      </c>
      <c r="L94" s="59">
        <f>'[2]8'!L94</f>
        <v>459.89</v>
      </c>
      <c r="M94" s="171"/>
      <c r="N94" s="651">
        <f>'[2]8'!N94</f>
        <v>215.33872737246296</v>
      </c>
      <c r="O94" s="173">
        <f>'[2]8'!O94</f>
        <v>319.47000000000003</v>
      </c>
      <c r="P94" s="174"/>
      <c r="Q94" s="177">
        <f>'[2]8'!Q94</f>
        <v>78.654512918018142</v>
      </c>
      <c r="R94" s="173">
        <f>'[2]8'!R94</f>
        <v>140.41999999999999</v>
      </c>
      <c r="S94" s="174"/>
      <c r="T94" s="40">
        <f>'[2]8'!T94</f>
        <v>525.7731958762887</v>
      </c>
      <c r="U94" s="642"/>
    </row>
    <row r="95" spans="1:36" ht="12.75" customHeight="1">
      <c r="A95" s="330">
        <f>'[2]8'!$A95</f>
        <v>43770</v>
      </c>
      <c r="B95" s="170" t="s">
        <v>176</v>
      </c>
      <c r="C95" s="59">
        <f>'[2]8'!C95</f>
        <v>-736.91</v>
      </c>
      <c r="D95" s="171"/>
      <c r="E95" s="651">
        <f>'[2]8'!E95</f>
        <v>-1358.5994876174209</v>
      </c>
      <c r="F95" s="173">
        <f>'[2]8'!F95</f>
        <v>-759.41</v>
      </c>
      <c r="G95" s="174"/>
      <c r="H95" s="177">
        <f>'[2]8'!H95</f>
        <v>-602.22207525957276</v>
      </c>
      <c r="I95" s="173">
        <f>'[2]8'!I95</f>
        <v>22.5</v>
      </c>
      <c r="J95" s="174"/>
      <c r="K95" s="178">
        <f>'[2]8'!K95</f>
        <v>124.2823224692424</v>
      </c>
      <c r="L95" s="59">
        <f>'[2]8'!L95</f>
        <v>508.77</v>
      </c>
      <c r="M95" s="171"/>
      <c r="N95" s="651">
        <f>'[2]8'!N95</f>
        <v>58.945921459589499</v>
      </c>
      <c r="O95" s="173">
        <f>'[2]8'!O95</f>
        <v>192.52</v>
      </c>
      <c r="P95" s="174"/>
      <c r="Q95" s="177">
        <f>'[2]8'!Q95</f>
        <v>-64.413390265993826</v>
      </c>
      <c r="R95" s="173">
        <f>'[2]8'!R95</f>
        <v>316.25</v>
      </c>
      <c r="S95" s="174"/>
      <c r="T95" s="40">
        <f>'[2]8'!T95</f>
        <v>243.17080899995474</v>
      </c>
      <c r="U95" s="64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</row>
    <row r="96" spans="1:36" ht="12.75" customHeight="1">
      <c r="A96" s="330">
        <f>'[2]8'!$A96</f>
        <v>43800</v>
      </c>
      <c r="B96" s="170" t="s">
        <v>176</v>
      </c>
      <c r="C96" s="59">
        <f>'[2]8'!C96</f>
        <v>-456.66</v>
      </c>
      <c r="D96" s="171"/>
      <c r="E96" s="651">
        <f>'[2]8'!E96</f>
        <v>-143.77302087225752</v>
      </c>
      <c r="F96" s="173">
        <f>'[2]8'!F96</f>
        <v>-24.55</v>
      </c>
      <c r="G96" s="174"/>
      <c r="H96" s="177">
        <f>'[2]8'!H96</f>
        <v>96.919814812491381</v>
      </c>
      <c r="I96" s="173">
        <f>'[2]8'!I96</f>
        <v>-432.11</v>
      </c>
      <c r="J96" s="174"/>
      <c r="K96" s="178">
        <f>'[2]8'!K96</f>
        <v>-170.87256027554534</v>
      </c>
      <c r="L96" s="59">
        <f>'[2]8'!L96</f>
        <v>579.67999999999995</v>
      </c>
      <c r="M96" s="171"/>
      <c r="N96" s="651">
        <f>'[2]8'!N96</f>
        <v>691.51020408163265</v>
      </c>
      <c r="O96" s="173">
        <f>'[2]8'!O96</f>
        <v>712.14</v>
      </c>
      <c r="P96" s="174"/>
      <c r="Q96" s="177">
        <f>'[2]8'!Q96</f>
        <v>54.813043478260873</v>
      </c>
      <c r="R96" s="173">
        <f>'[2]8'!R96</f>
        <v>-132.46</v>
      </c>
      <c r="S96" s="174"/>
      <c r="T96" s="40">
        <f>'[2]8'!T96</f>
        <v>76.261648745519707</v>
      </c>
      <c r="U96" s="64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</row>
    <row r="97" spans="1:36" ht="12.75" customHeight="1">
      <c r="A97" s="330">
        <f>'[2]8'!$A97</f>
        <v>43831</v>
      </c>
      <c r="B97" s="170" t="s">
        <v>176</v>
      </c>
      <c r="C97" s="59">
        <f>'[2]8'!C97</f>
        <v>-101.02</v>
      </c>
      <c r="D97" s="171"/>
      <c r="E97" s="651">
        <f>'[2]8'!E97</f>
        <v>88.636542593280026</v>
      </c>
      <c r="F97" s="173">
        <f>'[2]8'!F97</f>
        <v>33.97</v>
      </c>
      <c r="G97" s="174"/>
      <c r="H97" s="177">
        <f>'[2]8'!H97</f>
        <v>-74.861244727299635</v>
      </c>
      <c r="I97" s="173">
        <f>'[2]8'!I97</f>
        <v>-134.99</v>
      </c>
      <c r="J97" s="174"/>
      <c r="K97" s="178">
        <f>'[2]8'!K97</f>
        <v>86.818798761851752</v>
      </c>
      <c r="L97" s="59">
        <f>'[2]8'!L97</f>
        <v>367.25</v>
      </c>
      <c r="M97" s="171"/>
      <c r="N97" s="651">
        <f>'[2]8'!N97</f>
        <v>-74.044468945240723</v>
      </c>
      <c r="O97" s="173">
        <f>'[2]8'!O97</f>
        <v>471.27</v>
      </c>
      <c r="P97" s="174"/>
      <c r="Q97" s="177">
        <f>'[2]8'!Q97</f>
        <v>-48.105447457963066</v>
      </c>
      <c r="R97" s="173">
        <f>'[2]8'!R97</f>
        <v>-104.02</v>
      </c>
      <c r="S97" s="174"/>
      <c r="T97" s="40">
        <f>'[2]8'!T97</f>
        <v>-120.52526687582628</v>
      </c>
      <c r="U97" s="64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</row>
    <row r="98" spans="1:36" ht="12.75" customHeight="1">
      <c r="A98" s="330">
        <f>'[2]8'!$A98</f>
        <v>43862</v>
      </c>
      <c r="B98" s="170" t="s">
        <v>176</v>
      </c>
      <c r="C98" s="59">
        <f>'[2]8'!C98</f>
        <v>352.38</v>
      </c>
      <c r="D98" s="171"/>
      <c r="E98" s="651">
        <f>'[2]8'!E98</f>
        <v>17631.343283582093</v>
      </c>
      <c r="F98" s="173">
        <f>'[2]8'!F98</f>
        <v>104.18</v>
      </c>
      <c r="G98" s="174"/>
      <c r="H98" s="177">
        <f>'[2]8'!H98</f>
        <v>55.029761904761912</v>
      </c>
      <c r="I98" s="173">
        <f>'[2]8'!I98</f>
        <v>248.19</v>
      </c>
      <c r="J98" s="174"/>
      <c r="K98" s="178">
        <f>'[2]8'!K98</f>
        <v>458.60424794104898</v>
      </c>
      <c r="L98" s="59">
        <f>'[2]8'!L98</f>
        <v>478.29</v>
      </c>
      <c r="M98" s="171"/>
      <c r="N98" s="651">
        <f>'[2]8'!N98</f>
        <v>218.58389395856926</v>
      </c>
      <c r="O98" s="173">
        <f>'[2]8'!O98</f>
        <v>-413.22</v>
      </c>
      <c r="P98" s="174"/>
      <c r="Q98" s="177">
        <f>'[2]8'!Q98</f>
        <v>-552.59001895135827</v>
      </c>
      <c r="R98" s="173">
        <f>'[2]8'!R98</f>
        <v>891.51</v>
      </c>
      <c r="S98" s="174"/>
      <c r="T98" s="40">
        <f>'[2]8'!T98</f>
        <v>317.64733439520285</v>
      </c>
      <c r="U98" s="64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</row>
    <row r="99" spans="1:36" ht="12.75" customHeight="1">
      <c r="A99" s="330">
        <f>'[2]8'!$A99</f>
        <v>43891</v>
      </c>
      <c r="B99" s="170" t="s">
        <v>176</v>
      </c>
      <c r="C99" s="59">
        <f>'[2]8'!C99</f>
        <v>1027.25</v>
      </c>
      <c r="D99" s="171"/>
      <c r="E99" s="651">
        <f>'[2]8'!E99</f>
        <v>171.62991168226768</v>
      </c>
      <c r="F99" s="173">
        <f>'[2]8'!F99</f>
        <v>-97.87</v>
      </c>
      <c r="G99" s="174"/>
      <c r="H99" s="177">
        <f>'[2]8'!H99</f>
        <v>-164.56230622072695</v>
      </c>
      <c r="I99" s="173">
        <f>'[2]8'!I99</f>
        <v>1125.1199999999999</v>
      </c>
      <c r="J99" s="174"/>
      <c r="K99" s="178">
        <f>'[2]8'!K99</f>
        <v>396.54441943598562</v>
      </c>
      <c r="L99" s="59">
        <f>'[2]8'!L99</f>
        <v>460.44</v>
      </c>
      <c r="M99" s="171"/>
      <c r="N99" s="651">
        <f>'[2]8'!N99</f>
        <v>195.68456203442076</v>
      </c>
      <c r="O99" s="173">
        <f>'[2]8'!O99</f>
        <v>125.31</v>
      </c>
      <c r="P99" s="174"/>
      <c r="Q99" s="177">
        <f>'[2]8'!Q99</f>
        <v>-50.232336470868574</v>
      </c>
      <c r="R99" s="173">
        <f>'[2]8'!R99</f>
        <v>335.14</v>
      </c>
      <c r="S99" s="174"/>
      <c r="T99" s="40">
        <f>'[2]8'!T99</f>
        <v>448.8497970230041</v>
      </c>
      <c r="U99" s="64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</row>
    <row r="100" spans="1:36" ht="12.75" customHeight="1">
      <c r="A100" s="330">
        <f>'[2]8'!$A100</f>
        <v>43922</v>
      </c>
      <c r="B100" s="170" t="s">
        <v>176</v>
      </c>
      <c r="C100" s="59">
        <f>'[2]8'!C100</f>
        <v>1287.23</v>
      </c>
      <c r="D100" s="171"/>
      <c r="E100" s="651">
        <f>'[2]8'!E100</f>
        <v>95.393069111553004</v>
      </c>
      <c r="F100" s="173">
        <f>'[2]8'!F100</f>
        <v>19.739999999999998</v>
      </c>
      <c r="G100" s="174"/>
      <c r="H100" s="177">
        <f>'[2]8'!H100</f>
        <v>150.68035943517327</v>
      </c>
      <c r="I100" s="173">
        <f>'[2]8'!I100</f>
        <v>1267.49</v>
      </c>
      <c r="J100" s="174"/>
      <c r="K100" s="178">
        <f>'[2]8'!K100</f>
        <v>81.656490956516762</v>
      </c>
      <c r="L100" s="59">
        <f>'[2]8'!L100</f>
        <v>998.45</v>
      </c>
      <c r="M100" s="171"/>
      <c r="N100" s="651">
        <f>'[2]8'!N100</f>
        <v>-0.54783604761193283</v>
      </c>
      <c r="O100" s="173">
        <f>'[2]8'!O100</f>
        <v>544.64</v>
      </c>
      <c r="P100" s="174"/>
      <c r="Q100" s="177">
        <f>'[2]8'!Q100</f>
        <v>360.70038910505832</v>
      </c>
      <c r="R100" s="173">
        <f>'[2]8'!R100</f>
        <v>453.8</v>
      </c>
      <c r="S100" s="174"/>
      <c r="T100" s="40">
        <f>'[2]8'!T100</f>
        <v>-48.766003567638364</v>
      </c>
      <c r="U100" s="64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</row>
    <row r="101" spans="1:36" ht="12.75" customHeight="1">
      <c r="A101" s="330">
        <f>'[2]8'!$A101</f>
        <v>43952</v>
      </c>
      <c r="B101" s="170" t="s">
        <v>176</v>
      </c>
      <c r="C101" s="59">
        <f>'[2]8'!C101</f>
        <v>-726.3</v>
      </c>
      <c r="D101" s="171"/>
      <c r="E101" s="651">
        <f>'[2]8'!E101</f>
        <v>-329.05245746691867</v>
      </c>
      <c r="F101" s="173">
        <f>'[2]8'!F101</f>
        <v>58.94</v>
      </c>
      <c r="G101" s="174"/>
      <c r="H101" s="177">
        <f>'[2]8'!H101</f>
        <v>-85.663901928830299</v>
      </c>
      <c r="I101" s="173">
        <f>'[2]8'!I101</f>
        <v>-785.24</v>
      </c>
      <c r="J101" s="174"/>
      <c r="K101" s="178">
        <f>'[2]8'!K101</f>
        <v>-35.290570458813605</v>
      </c>
      <c r="L101" s="59">
        <f>'[2]8'!L101</f>
        <v>330.61</v>
      </c>
      <c r="M101" s="171"/>
      <c r="N101" s="651">
        <f>'[2]8'!N101</f>
        <v>-17.186012724813388</v>
      </c>
      <c r="O101" s="173">
        <f>'[2]8'!O101</f>
        <v>447.84</v>
      </c>
      <c r="P101" s="174"/>
      <c r="Q101" s="177">
        <f>'[2]8'!Q101</f>
        <v>-0.99263811818805048</v>
      </c>
      <c r="R101" s="173">
        <f>'[2]8'!R101</f>
        <v>-117.23</v>
      </c>
      <c r="S101" s="174"/>
      <c r="T101" s="40">
        <f>'[2]8'!T101</f>
        <v>-120.73055921672002</v>
      </c>
      <c r="U101" s="64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</row>
    <row r="102" spans="1:36" ht="12.75" customHeight="1">
      <c r="A102" s="330">
        <f>'[2]8'!$A102</f>
        <v>43983</v>
      </c>
      <c r="B102" s="170" t="s">
        <v>176</v>
      </c>
      <c r="C102" s="59">
        <f>'[2]8'!C102</f>
        <v>207.36</v>
      </c>
      <c r="D102" s="171"/>
      <c r="E102" s="651">
        <f>'[2]8'!E102</f>
        <v>-41.197822141560792</v>
      </c>
      <c r="F102" s="173">
        <f>'[2]8'!F102</f>
        <v>13.32</v>
      </c>
      <c r="G102" s="174"/>
      <c r="H102" s="177">
        <f>'[2]8'!H102</f>
        <v>-89.380530973451329</v>
      </c>
      <c r="I102" s="173">
        <f>'[2]8'!I102</f>
        <v>194.04</v>
      </c>
      <c r="J102" s="174"/>
      <c r="K102" s="178">
        <f>'[2]8'!K102</f>
        <v>-14.598829276880426</v>
      </c>
      <c r="L102" s="59">
        <f>'[2]8'!L102</f>
        <v>138.85</v>
      </c>
      <c r="M102" s="171"/>
      <c r="N102" s="651">
        <f>'[2]8'!N102</f>
        <v>-69.365016326890824</v>
      </c>
      <c r="O102" s="173">
        <f>'[2]8'!O102</f>
        <v>215.87</v>
      </c>
      <c r="P102" s="174"/>
      <c r="Q102" s="177">
        <f>'[2]8'!Q102</f>
        <v>13.723527552418085</v>
      </c>
      <c r="R102" s="173">
        <f>'[2]8'!R102</f>
        <v>-77.02</v>
      </c>
      <c r="S102" s="174"/>
      <c r="T102" s="40">
        <f>'[2]8'!T102</f>
        <v>-129.23847847543846</v>
      </c>
      <c r="U102" s="64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</row>
    <row r="103" spans="1:36" ht="12.75" customHeight="1">
      <c r="A103" s="330">
        <f>'[2]8'!$A103</f>
        <v>44013</v>
      </c>
      <c r="B103" s="170" t="s">
        <v>176</v>
      </c>
      <c r="C103" s="59">
        <f>'[2]8'!C103</f>
        <v>333.54</v>
      </c>
      <c r="D103" s="171"/>
      <c r="E103" s="651">
        <f>'[2]8'!E103</f>
        <v>257.61270201304228</v>
      </c>
      <c r="F103" s="173">
        <f>'[2]8'!F103</f>
        <v>-33.99</v>
      </c>
      <c r="G103" s="174"/>
      <c r="H103" s="177">
        <f>'[2]8'!H103</f>
        <v>-134.25030229746068</v>
      </c>
      <c r="I103" s="173">
        <f>'[2]8'!I103</f>
        <v>367.54</v>
      </c>
      <c r="J103" s="174"/>
      <c r="K103" s="178">
        <f>'[2]8'!K103</f>
        <v>218.23328829698258</v>
      </c>
      <c r="L103" s="59">
        <f>'[2]8'!L103</f>
        <v>143.71</v>
      </c>
      <c r="M103" s="171"/>
      <c r="N103" s="651">
        <f>'[2]8'!N103</f>
        <v>-77.702440613799624</v>
      </c>
      <c r="O103" s="173">
        <f>'[2]8'!O103</f>
        <v>37.130000000000003</v>
      </c>
      <c r="P103" s="174"/>
      <c r="Q103" s="177">
        <f>'[2]8'!Q103</f>
        <v>-93.153867428782149</v>
      </c>
      <c r="R103" s="173">
        <f>'[2]8'!R103</f>
        <v>106.58</v>
      </c>
      <c r="S103" s="174"/>
      <c r="T103" s="40">
        <f>'[2]8'!T103</f>
        <v>4.3265465935787022</v>
      </c>
      <c r="U103" s="64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</row>
    <row r="104" spans="1:36" ht="12.75" customHeight="1">
      <c r="A104" s="329">
        <f>'[2]8'!$A104</f>
        <v>44044</v>
      </c>
      <c r="B104" s="183" t="s">
        <v>176</v>
      </c>
      <c r="C104" s="60">
        <f>'[2]8'!C104</f>
        <v>942.93</v>
      </c>
      <c r="D104" s="184"/>
      <c r="E104" s="652">
        <f>'[2]8'!E104</f>
        <v>1162.695818776062</v>
      </c>
      <c r="F104" s="186">
        <f>'[2]8'!F104</f>
        <v>179.52</v>
      </c>
      <c r="G104" s="187"/>
      <c r="H104" s="188">
        <f>'[2]8'!H104</f>
        <v>138.34306956983539</v>
      </c>
      <c r="I104" s="186">
        <f>'[2]8'!I104</f>
        <v>763.41</v>
      </c>
      <c r="J104" s="187"/>
      <c r="K104" s="189">
        <f>'[2]8'!K104</f>
        <v>565.35202682109116</v>
      </c>
      <c r="L104" s="60">
        <f>'[2]8'!L104</f>
        <v>587.91999999999996</v>
      </c>
      <c r="M104" s="184"/>
      <c r="N104" s="652">
        <f>'[2]8'!N104</f>
        <v>-28.67472218178289</v>
      </c>
      <c r="O104" s="186">
        <f>'[2]8'!O104</f>
        <v>486.26</v>
      </c>
      <c r="P104" s="187"/>
      <c r="Q104" s="188">
        <f>'[2]8'!Q104</f>
        <v>-0.96134262088069311</v>
      </c>
      <c r="R104" s="186">
        <f>'[2]8'!R104</f>
        <v>101.66</v>
      </c>
      <c r="S104" s="187"/>
      <c r="T104" s="62">
        <f>'[2]8'!T104</f>
        <v>-69.498949894989508</v>
      </c>
      <c r="U104" s="644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</row>
    <row r="105" spans="1:36" ht="9.9499999999999993" hidden="1" customHeight="1">
      <c r="A105" s="822"/>
      <c r="B105" s="183"/>
      <c r="C105" s="60"/>
      <c r="D105" s="184"/>
      <c r="E105" s="185"/>
      <c r="F105" s="186"/>
      <c r="G105" s="187"/>
      <c r="H105" s="188"/>
      <c r="I105" s="186"/>
      <c r="J105" s="192"/>
      <c r="K105" s="189"/>
      <c r="L105" s="60"/>
      <c r="M105" s="193"/>
      <c r="N105" s="185"/>
      <c r="O105" s="186"/>
      <c r="P105" s="192"/>
      <c r="Q105" s="188"/>
      <c r="R105" s="186"/>
      <c r="S105" s="192"/>
      <c r="T105" s="62"/>
      <c r="U105" s="64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</row>
    <row r="106" spans="1:36" ht="9.9499999999999993" hidden="1" customHeight="1">
      <c r="A106" s="822"/>
      <c r="B106" s="170"/>
      <c r="C106" s="59"/>
      <c r="D106" s="171"/>
      <c r="E106" s="172"/>
      <c r="F106" s="173"/>
      <c r="G106" s="174"/>
      <c r="H106" s="177"/>
      <c r="I106" s="173"/>
      <c r="J106" s="190"/>
      <c r="K106" s="178"/>
      <c r="L106" s="59"/>
      <c r="M106" s="191"/>
      <c r="N106" s="172"/>
      <c r="O106" s="173"/>
      <c r="P106" s="190"/>
      <c r="Q106" s="177"/>
      <c r="R106" s="173"/>
      <c r="S106" s="190"/>
      <c r="T106" s="40"/>
      <c r="U106" s="64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</row>
    <row r="107" spans="1:36" ht="9.9499999999999993" hidden="1" customHeight="1">
      <c r="A107" s="331"/>
      <c r="B107" s="170"/>
      <c r="C107" s="59"/>
      <c r="D107" s="171"/>
      <c r="E107" s="172"/>
      <c r="F107" s="173"/>
      <c r="G107" s="174"/>
      <c r="H107" s="177"/>
      <c r="I107" s="173"/>
      <c r="J107" s="190"/>
      <c r="K107" s="178"/>
      <c r="L107" s="59"/>
      <c r="M107" s="191"/>
      <c r="N107" s="172"/>
      <c r="O107" s="173"/>
      <c r="P107" s="190"/>
      <c r="Q107" s="177"/>
      <c r="R107" s="173"/>
      <c r="S107" s="190"/>
      <c r="T107" s="40"/>
      <c r="U107" s="64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</row>
    <row r="108" spans="1:36" ht="9.9499999999999993" hidden="1" customHeight="1">
      <c r="A108" s="822"/>
      <c r="B108" s="183"/>
      <c r="C108" s="60"/>
      <c r="D108" s="184"/>
      <c r="E108" s="185"/>
      <c r="F108" s="186"/>
      <c r="G108" s="187"/>
      <c r="H108" s="188"/>
      <c r="I108" s="186"/>
      <c r="J108" s="192"/>
      <c r="K108" s="189"/>
      <c r="L108" s="60"/>
      <c r="M108" s="193"/>
      <c r="N108" s="185"/>
      <c r="O108" s="186"/>
      <c r="P108" s="192"/>
      <c r="Q108" s="188"/>
      <c r="R108" s="186"/>
      <c r="S108" s="192"/>
      <c r="T108" s="62"/>
      <c r="U108" s="64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</row>
    <row r="109" spans="1:36" ht="9.9499999999999993" hidden="1" customHeight="1">
      <c r="A109" s="822"/>
      <c r="B109" s="170"/>
      <c r="C109" s="59"/>
      <c r="D109" s="171"/>
      <c r="E109" s="172"/>
      <c r="F109" s="173"/>
      <c r="G109" s="174"/>
      <c r="H109" s="177"/>
      <c r="I109" s="173"/>
      <c r="J109" s="190"/>
      <c r="K109" s="178"/>
      <c r="L109" s="59"/>
      <c r="M109" s="191"/>
      <c r="N109" s="172"/>
      <c r="O109" s="173"/>
      <c r="P109" s="190"/>
      <c r="Q109" s="177"/>
      <c r="R109" s="173"/>
      <c r="S109" s="190"/>
      <c r="T109" s="40"/>
      <c r="U109" s="64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</row>
    <row r="110" spans="1:36" ht="9.9499999999999993" hidden="1" customHeight="1">
      <c r="A110" s="331"/>
      <c r="B110" s="170"/>
      <c r="C110" s="59"/>
      <c r="D110" s="171"/>
      <c r="E110" s="172"/>
      <c r="F110" s="173"/>
      <c r="G110" s="174"/>
      <c r="H110" s="177"/>
      <c r="I110" s="173"/>
      <c r="J110" s="190"/>
      <c r="K110" s="178"/>
      <c r="L110" s="59"/>
      <c r="M110" s="191"/>
      <c r="N110" s="172"/>
      <c r="O110" s="173"/>
      <c r="P110" s="190"/>
      <c r="Q110" s="177"/>
      <c r="R110" s="173"/>
      <c r="S110" s="190"/>
      <c r="T110" s="40"/>
      <c r="U110" s="64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</row>
    <row r="111" spans="1:36" ht="9.9499999999999993" hidden="1" customHeight="1">
      <c r="A111" s="331"/>
      <c r="B111" s="183"/>
      <c r="C111" s="60"/>
      <c r="D111" s="184"/>
      <c r="E111" s="185"/>
      <c r="F111" s="186"/>
      <c r="G111" s="187"/>
      <c r="H111" s="188"/>
      <c r="I111" s="186"/>
      <c r="J111" s="192"/>
      <c r="K111" s="189"/>
      <c r="L111" s="60"/>
      <c r="M111" s="193"/>
      <c r="N111" s="185"/>
      <c r="O111" s="186"/>
      <c r="P111" s="192"/>
      <c r="Q111" s="188"/>
      <c r="R111" s="186"/>
      <c r="S111" s="63"/>
      <c r="T111" s="62"/>
      <c r="U111" s="64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</row>
    <row r="112" spans="1:36" ht="3" customHeight="1" thickBot="1">
      <c r="A112" s="823"/>
      <c r="B112" s="194"/>
      <c r="C112" s="195"/>
      <c r="D112" s="196"/>
      <c r="E112" s="197"/>
      <c r="F112" s="198"/>
      <c r="G112" s="196"/>
      <c r="H112" s="199"/>
      <c r="I112" s="198"/>
      <c r="J112" s="196"/>
      <c r="K112" s="200"/>
      <c r="L112" s="195"/>
      <c r="M112" s="201"/>
      <c r="N112" s="197"/>
      <c r="O112" s="198"/>
      <c r="P112" s="196"/>
      <c r="Q112" s="199"/>
      <c r="R112" s="198"/>
      <c r="S112" s="202"/>
      <c r="T112" s="637"/>
      <c r="U112" s="643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</row>
    <row r="113" spans="1:36" ht="6" customHeight="1">
      <c r="E113" s="12"/>
      <c r="F113" s="12"/>
      <c r="G113" s="35"/>
      <c r="H113" s="35"/>
      <c r="I113" s="35"/>
      <c r="J113" s="35"/>
      <c r="K113" s="35"/>
      <c r="L113" s="35"/>
      <c r="M113" s="35"/>
      <c r="N113" s="35"/>
      <c r="O113" s="35"/>
      <c r="P113" s="203"/>
      <c r="Q113" s="35"/>
      <c r="R113" s="35"/>
      <c r="S113" s="35"/>
      <c r="T113" s="35"/>
      <c r="U113" s="15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</row>
    <row r="114" spans="1:36">
      <c r="A114" s="9" t="s">
        <v>586</v>
      </c>
    </row>
    <row r="118" spans="1:36">
      <c r="F118" s="12"/>
      <c r="G118" s="12"/>
      <c r="H118" s="12"/>
      <c r="J118" s="204"/>
    </row>
    <row r="119" spans="1:36">
      <c r="F119" s="12"/>
      <c r="G119" s="12"/>
      <c r="H119" s="12"/>
    </row>
    <row r="120" spans="1:36">
      <c r="F120" s="12"/>
      <c r="G120" s="12"/>
      <c r="H120" s="12"/>
    </row>
  </sheetData>
  <sheetProtection password="CA77" sheet="1" objects="1" scenarios="1" insertHyperlinks="0" autoFilter="0"/>
  <mergeCells count="19">
    <mergeCell ref="F9:H9"/>
    <mergeCell ref="I9:K9"/>
    <mergeCell ref="C7:K7"/>
    <mergeCell ref="L7:U7"/>
    <mergeCell ref="R8:U8"/>
    <mergeCell ref="C9:E9"/>
    <mergeCell ref="L9:N9"/>
    <mergeCell ref="R9:T9"/>
    <mergeCell ref="O9:Q9"/>
    <mergeCell ref="A1:T1"/>
    <mergeCell ref="S5:T5"/>
    <mergeCell ref="A7:A8"/>
    <mergeCell ref="B7:B8"/>
    <mergeCell ref="C8:E8"/>
    <mergeCell ref="F8:H8"/>
    <mergeCell ref="I8:K8"/>
    <mergeCell ref="Q5:R5"/>
    <mergeCell ref="L8:N8"/>
    <mergeCell ref="O8:Q8"/>
  </mergeCells>
  <phoneticPr fontId="0" type="noConversion"/>
  <hyperlinks>
    <hyperlink ref="W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7" fitToHeight="0" orientation="landscape" r:id="rId1"/>
  <headerFooter alignWithMargins="0">
    <oddHeader>&amp;L&amp;G&amp;R&amp;G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fitToPage="1"/>
  </sheetPr>
  <dimension ref="A1:J95"/>
  <sheetViews>
    <sheetView showGridLines="0" zoomScale="95" zoomScaleNormal="95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2" width="7.7109375" style="12" customWidth="1"/>
    <col min="3" max="7" width="7.7109375" style="1" customWidth="1"/>
    <col min="8" max="9" width="0.5703125" style="1" customWidth="1"/>
    <col min="10" max="16384" width="9.140625" style="1"/>
  </cols>
  <sheetData>
    <row r="1" spans="1:10">
      <c r="A1" s="1526" t="s">
        <v>259</v>
      </c>
      <c r="B1" s="1526"/>
      <c r="C1" s="1526"/>
      <c r="D1" s="1526"/>
      <c r="E1" s="1526"/>
      <c r="F1" s="1526"/>
      <c r="G1" s="1526"/>
    </row>
    <row r="2" spans="1:10" s="3" customFormat="1" ht="14.1" customHeight="1">
      <c r="A2" s="1526"/>
      <c r="B2" s="1526"/>
      <c r="C2" s="1526"/>
      <c r="D2" s="1526"/>
      <c r="E2" s="1526"/>
      <c r="F2" s="1526"/>
      <c r="G2" s="1526"/>
    </row>
    <row r="3" spans="1:10" s="3" customFormat="1" ht="20.100000000000001" customHeight="1">
      <c r="A3" s="669" t="s">
        <v>490</v>
      </c>
      <c r="B3" s="669"/>
      <c r="C3" s="746"/>
      <c r="D3" s="746"/>
      <c r="E3" s="746"/>
      <c r="F3" s="746"/>
      <c r="G3" s="746"/>
      <c r="H3" s="742"/>
      <c r="J3" s="1236" t="s">
        <v>428</v>
      </c>
    </row>
    <row r="4" spans="1:10" s="3" customFormat="1" ht="6" customHeight="1">
      <c r="A4" s="4"/>
      <c r="B4" s="19"/>
      <c r="C4" s="5"/>
      <c r="D4" s="5"/>
      <c r="E4" s="5"/>
      <c r="F4" s="5"/>
      <c r="G4" s="5"/>
    </row>
    <row r="5" spans="1:10" s="3" customFormat="1" ht="20.100000000000001" customHeight="1">
      <c r="A5" s="137" t="s">
        <v>98</v>
      </c>
      <c r="B5" s="19"/>
      <c r="C5" s="5"/>
      <c r="D5" s="5"/>
      <c r="E5" s="310" t="s">
        <v>486</v>
      </c>
      <c r="F5" s="311"/>
      <c r="G5" s="312">
        <f>'[2]9'!$G$5</f>
        <v>44133</v>
      </c>
    </row>
    <row r="6" spans="1:10" s="3" customFormat="1" ht="9.9499999999999993" customHeight="1" thickBot="1">
      <c r="A6" s="4"/>
      <c r="B6" s="19"/>
      <c r="C6" s="5"/>
      <c r="D6" s="5"/>
      <c r="E6" s="5"/>
      <c r="F6" s="5"/>
      <c r="G6" s="5"/>
    </row>
    <row r="7" spans="1:10" s="6" customFormat="1" ht="15.95" customHeight="1">
      <c r="A7" s="1640" t="s">
        <v>140</v>
      </c>
      <c r="B7" s="1642" t="s">
        <v>491</v>
      </c>
      <c r="C7" s="1643"/>
      <c r="D7" s="1643"/>
      <c r="E7" s="1643"/>
      <c r="F7" s="1643"/>
      <c r="G7" s="1643"/>
      <c r="H7" s="165"/>
    </row>
    <row r="8" spans="1:10" ht="42" customHeight="1">
      <c r="A8" s="1641"/>
      <c r="B8" s="1644" t="s">
        <v>59</v>
      </c>
      <c r="C8" s="1646" t="s">
        <v>492</v>
      </c>
      <c r="D8" s="1648" t="s">
        <v>464</v>
      </c>
      <c r="E8" s="1646" t="s">
        <v>57</v>
      </c>
      <c r="F8" s="1624" t="s">
        <v>65</v>
      </c>
      <c r="G8" s="1625"/>
      <c r="H8" s="636"/>
    </row>
    <row r="9" spans="1:10" ht="20.100000000000001" customHeight="1">
      <c r="A9" s="1641"/>
      <c r="B9" s="1645"/>
      <c r="C9" s="1647"/>
      <c r="D9" s="1649"/>
      <c r="E9" s="1647"/>
      <c r="F9" s="320" t="s">
        <v>52</v>
      </c>
      <c r="G9" s="211" t="s">
        <v>31</v>
      </c>
      <c r="H9" s="636"/>
    </row>
    <row r="10" spans="1:10" ht="20.100000000000001" customHeight="1">
      <c r="A10" s="305" t="s">
        <v>53</v>
      </c>
      <c r="B10" s="623" t="s">
        <v>4</v>
      </c>
      <c r="C10" s="206" t="s">
        <v>4</v>
      </c>
      <c r="D10" s="206" t="s">
        <v>591</v>
      </c>
      <c r="E10" s="206" t="s">
        <v>9</v>
      </c>
      <c r="F10" s="1639" t="s">
        <v>18</v>
      </c>
      <c r="G10" s="1636"/>
      <c r="H10" s="241"/>
    </row>
    <row r="11" spans="1:10" s="16" customFormat="1" ht="20.100000000000001" customHeight="1" thickBot="1">
      <c r="A11" s="307" t="s">
        <v>121</v>
      </c>
      <c r="B11" s="749" t="s">
        <v>60</v>
      </c>
      <c r="C11" s="215" t="s">
        <v>12</v>
      </c>
      <c r="D11" s="215" t="s">
        <v>58</v>
      </c>
      <c r="E11" s="273" t="s">
        <v>123</v>
      </c>
      <c r="F11" s="1637" t="s">
        <v>125</v>
      </c>
      <c r="G11" s="1638"/>
      <c r="H11" s="456"/>
    </row>
    <row r="12" spans="1:10" ht="6" customHeight="1">
      <c r="A12" s="219"/>
      <c r="B12" s="750"/>
      <c r="C12" s="6"/>
      <c r="D12" s="6"/>
      <c r="E12" s="163"/>
      <c r="F12" s="6"/>
      <c r="G12" s="6"/>
      <c r="H12" s="241"/>
    </row>
    <row r="13" spans="1:10" ht="12.75" customHeight="1">
      <c r="A13" s="240">
        <f>'[2]9'!$A13</f>
        <v>2001</v>
      </c>
      <c r="B13" s="756">
        <f>'[2]9'!B13</f>
        <v>3.3028942930092362</v>
      </c>
      <c r="C13" s="39">
        <f>'[2]9'!C13</f>
        <v>2.3317180402955677</v>
      </c>
      <c r="D13" s="39">
        <f>'[2]9'!D13</f>
        <v>2.3683042721579284</v>
      </c>
      <c r="E13" s="263">
        <f>'[2]9'!E13</f>
        <v>-1.2505859511310007</v>
      </c>
      <c r="F13" s="38" t="s">
        <v>5</v>
      </c>
      <c r="G13" s="38" t="s">
        <v>5</v>
      </c>
      <c r="H13" s="241"/>
    </row>
    <row r="14" spans="1:10" ht="12.75" customHeight="1">
      <c r="A14" s="240">
        <f>'[2]9'!$A14</f>
        <v>2002</v>
      </c>
      <c r="B14" s="756">
        <f>'[2]9'!B14</f>
        <v>1.6983303493063922</v>
      </c>
      <c r="C14" s="39">
        <f>'[2]9'!C14</f>
        <v>-0.12721708032326107</v>
      </c>
      <c r="D14" s="39">
        <f>'[2]9'!D14</f>
        <v>0.66731082891154558</v>
      </c>
      <c r="E14" s="263">
        <f>'[2]9'!E14</f>
        <v>-0.20196981883331944</v>
      </c>
      <c r="F14" s="38" t="s">
        <v>5</v>
      </c>
      <c r="G14" s="38" t="s">
        <v>5</v>
      </c>
      <c r="H14" s="241"/>
    </row>
    <row r="15" spans="1:10" ht="12.75" customHeight="1">
      <c r="A15" s="240">
        <f>'[2]9'!$A15</f>
        <v>2003</v>
      </c>
      <c r="B15" s="756">
        <f>'[2]9'!B15</f>
        <v>-0.22978828783035229</v>
      </c>
      <c r="C15" s="39">
        <f>'[2]9'!C15</f>
        <v>-0.71389348069615388</v>
      </c>
      <c r="D15" s="39">
        <f>'[2]9'!D15</f>
        <v>-0.69935592575006333</v>
      </c>
      <c r="E15" s="263">
        <f>'[2]9'!E15</f>
        <v>2.0311146891913268</v>
      </c>
      <c r="F15" s="38" t="s">
        <v>5</v>
      </c>
      <c r="G15" s="38" t="s">
        <v>5</v>
      </c>
      <c r="H15" s="241"/>
    </row>
    <row r="16" spans="1:10" ht="12.75" customHeight="1">
      <c r="A16" s="240">
        <f>'[2]9'!$A16</f>
        <v>2004</v>
      </c>
      <c r="B16" s="756">
        <f>'[2]9'!B16</f>
        <v>0.97621111720957521</v>
      </c>
      <c r="C16" s="39">
        <f>'[2]9'!C16</f>
        <v>1.3120213945282202</v>
      </c>
      <c r="D16" s="39">
        <f>'[2]9'!D16</f>
        <v>1.5329427454253104</v>
      </c>
      <c r="E16" s="263">
        <f>'[2]9'!E16</f>
        <v>1.1772744879511237</v>
      </c>
      <c r="F16" s="38" t="s">
        <v>5</v>
      </c>
      <c r="G16" s="38" t="s">
        <v>5</v>
      </c>
      <c r="H16" s="241"/>
    </row>
    <row r="17" spans="1:8" ht="12.75" customHeight="1">
      <c r="A17" s="240">
        <f>'[2]9'!$A17</f>
        <v>2005</v>
      </c>
      <c r="B17" s="756">
        <f>'[2]9'!B17</f>
        <v>0.55514874374606216</v>
      </c>
      <c r="C17" s="39">
        <f>'[2]9'!C17</f>
        <v>0.51861246306923869</v>
      </c>
      <c r="D17" s="39">
        <f>'[2]9'!D17</f>
        <v>0.85645812334989024</v>
      </c>
      <c r="E17" s="263">
        <f>'[2]9'!E17</f>
        <v>0.56320082326453758</v>
      </c>
      <c r="F17" s="38" t="s">
        <v>5</v>
      </c>
      <c r="G17" s="38" t="s">
        <v>5</v>
      </c>
      <c r="H17" s="241"/>
    </row>
    <row r="18" spans="1:8" ht="12.75" customHeight="1">
      <c r="A18" s="240">
        <f>'[2]9'!$A18</f>
        <v>2006</v>
      </c>
      <c r="B18" s="756">
        <f>'[2]9'!B18</f>
        <v>0.96799070868596482</v>
      </c>
      <c r="C18" s="39">
        <f>'[2]9'!C18</f>
        <v>0.99866640966184983</v>
      </c>
      <c r="D18" s="39">
        <f>'[2]9'!D18</f>
        <v>1.4819019987205067</v>
      </c>
      <c r="E18" s="263">
        <f>'[2]9'!E18</f>
        <v>3.9917764855039479</v>
      </c>
      <c r="F18" s="38" t="s">
        <v>5</v>
      </c>
      <c r="G18" s="38" t="s">
        <v>5</v>
      </c>
      <c r="H18" s="241"/>
    </row>
    <row r="19" spans="1:8" ht="12.75" customHeight="1">
      <c r="A19" s="240">
        <f>'[2]9'!$A19</f>
        <v>2007</v>
      </c>
      <c r="B19" s="756">
        <f>'[2]9'!B19</f>
        <v>1.5631797257318096</v>
      </c>
      <c r="C19" s="39">
        <f>'[2]9'!C19</f>
        <v>1.8741471085560362</v>
      </c>
      <c r="D19" s="39">
        <f>'[2]9'!D19</f>
        <v>2.6259763078269347</v>
      </c>
      <c r="E19" s="263">
        <f>'[2]9'!E19</f>
        <v>1.3768397766848608</v>
      </c>
      <c r="F19" s="38" t="s">
        <v>5</v>
      </c>
      <c r="G19" s="38" t="s">
        <v>5</v>
      </c>
      <c r="H19" s="241"/>
    </row>
    <row r="20" spans="1:8" ht="12.75" customHeight="1">
      <c r="A20" s="240">
        <f>'[2]9'!$A20</f>
        <v>2008</v>
      </c>
      <c r="B20" s="756">
        <f>'[2]9'!B20</f>
        <v>0.74784550219209389</v>
      </c>
      <c r="C20" s="39">
        <f>'[2]9'!C20</f>
        <v>-0.23211184912299432</v>
      </c>
      <c r="D20" s="39">
        <f>'[2]9'!D20</f>
        <v>-0.16694066620360401</v>
      </c>
      <c r="E20" s="263">
        <f>'[2]9'!E20</f>
        <v>-7.249546246339861</v>
      </c>
      <c r="F20" s="38" t="s">
        <v>5</v>
      </c>
      <c r="G20" s="38" t="s">
        <v>5</v>
      </c>
      <c r="H20" s="241"/>
    </row>
    <row r="21" spans="1:8" ht="12.75" customHeight="1">
      <c r="A21" s="240">
        <f>'[2]9'!$A21</f>
        <v>2009</v>
      </c>
      <c r="B21" s="756">
        <f>'[2]9'!B21</f>
        <v>-1.2583767216236805</v>
      </c>
      <c r="C21" s="39">
        <f>'[2]9'!C21</f>
        <v>-2.4757558559423387</v>
      </c>
      <c r="D21" s="39">
        <f>'[2]9'!D21</f>
        <v>-1.9451775514172691</v>
      </c>
      <c r="E21" s="263">
        <f>'[2]9'!E21</f>
        <v>3.986419227993494</v>
      </c>
      <c r="F21" s="38" t="s">
        <v>5</v>
      </c>
      <c r="G21" s="38" t="s">
        <v>5</v>
      </c>
      <c r="H21" s="241"/>
    </row>
    <row r="22" spans="1:8" ht="12.75" customHeight="1">
      <c r="A22" s="240">
        <f>'[2]9'!$A22</f>
        <v>2010</v>
      </c>
      <c r="B22" s="756">
        <f>'[2]9'!B22</f>
        <v>4.5169911133463456E-2</v>
      </c>
      <c r="C22" s="39">
        <f>'[2]9'!C22</f>
        <v>6.1177628770627046E-2</v>
      </c>
      <c r="D22" s="39">
        <f>'[2]9'!D22</f>
        <v>0.98189149907805806</v>
      </c>
      <c r="E22" s="263">
        <f>'[2]9'!E22</f>
        <v>0.92259032575429956</v>
      </c>
      <c r="F22" s="38" t="s">
        <v>5</v>
      </c>
      <c r="G22" s="38" t="s">
        <v>5</v>
      </c>
      <c r="H22" s="241"/>
    </row>
    <row r="23" spans="1:8" ht="12.75" customHeight="1">
      <c r="A23" s="240">
        <f>'[2]9'!$A23</f>
        <v>2011</v>
      </c>
      <c r="B23" s="756">
        <f>'[2]9'!B23</f>
        <v>-2.1603016570319395</v>
      </c>
      <c r="C23" s="39">
        <f>'[2]9'!C23</f>
        <v>-3.2118675799831085</v>
      </c>
      <c r="D23" s="39">
        <f>'[2]9'!D23</f>
        <v>-1.7503628706691938</v>
      </c>
      <c r="E23" s="263">
        <f>'[2]9'!E23</f>
        <v>-5.8945241106313659</v>
      </c>
      <c r="F23" s="38" t="s">
        <v>5</v>
      </c>
      <c r="G23" s="38" t="s">
        <v>5</v>
      </c>
      <c r="H23" s="241"/>
    </row>
    <row r="24" spans="1:8" ht="12.75" customHeight="1">
      <c r="A24" s="240">
        <f>'[2]9'!$A24</f>
        <v>2012</v>
      </c>
      <c r="B24" s="756">
        <f>'[2]9'!B24</f>
        <v>-3.6975379008781126</v>
      </c>
      <c r="C24" s="39">
        <f>'[2]9'!C24</f>
        <v>-4.6701952790223418</v>
      </c>
      <c r="D24" s="39">
        <f>'[2]9'!D24</f>
        <v>-3.726127384878438</v>
      </c>
      <c r="E24" s="263">
        <f>'[2]9'!E24</f>
        <v>-1.7813242773500093</v>
      </c>
      <c r="F24" s="38" t="s">
        <v>5</v>
      </c>
      <c r="G24" s="38" t="s">
        <v>5</v>
      </c>
      <c r="H24" s="241"/>
    </row>
    <row r="25" spans="1:8" ht="12.75" customHeight="1">
      <c r="A25" s="240">
        <f>'[2]9'!$A25</f>
        <v>2013</v>
      </c>
      <c r="B25" s="756">
        <f>'[2]9'!B25</f>
        <v>-2.3437132258796578</v>
      </c>
      <c r="C25" s="39">
        <f>'[2]9'!C25</f>
        <v>-1.602883939055687</v>
      </c>
      <c r="D25" s="39">
        <f>'[2]9'!D25</f>
        <v>-1.3723078192734366</v>
      </c>
      <c r="E25" s="263">
        <f>'[2]9'!E25</f>
        <v>3.2871390821892703</v>
      </c>
      <c r="F25" s="38" t="s">
        <v>5</v>
      </c>
      <c r="G25" s="38" t="s">
        <v>5</v>
      </c>
      <c r="H25" s="241"/>
    </row>
    <row r="26" spans="1:8" ht="12.75" customHeight="1">
      <c r="A26" s="240">
        <f>'[2]9'!$A26</f>
        <v>2014</v>
      </c>
      <c r="B26" s="756">
        <f>'[2]9'!B26</f>
        <v>0.59402051832437364</v>
      </c>
      <c r="C26" s="39">
        <f>'[2]9'!C26</f>
        <v>1.9377707006735061</v>
      </c>
      <c r="D26" s="39">
        <f>'[2]9'!D26</f>
        <v>0.91139132988279725</v>
      </c>
      <c r="E26" s="263">
        <f>'[2]9'!E26</f>
        <v>0.58196806948249957</v>
      </c>
      <c r="F26" s="38" t="s">
        <v>5</v>
      </c>
      <c r="G26" s="38" t="s">
        <v>5</v>
      </c>
      <c r="H26" s="241"/>
    </row>
    <row r="27" spans="1:8" ht="12.75" customHeight="1">
      <c r="A27" s="240">
        <f>'[2]9'!$A27</f>
        <v>2015</v>
      </c>
      <c r="B27" s="756">
        <f>'[2]9'!B27</f>
        <v>1.4826722053361259</v>
      </c>
      <c r="C27" s="39">
        <f>'[2]9'!C27</f>
        <v>2.3597736236530937</v>
      </c>
      <c r="D27" s="39">
        <f>'[2]9'!D27</f>
        <v>1.6658818635982471</v>
      </c>
      <c r="E27" s="263">
        <f>'[2]9'!E27</f>
        <v>1.0101268187567172</v>
      </c>
      <c r="F27" s="38" t="s">
        <v>5</v>
      </c>
      <c r="G27" s="38" t="s">
        <v>5</v>
      </c>
      <c r="H27" s="241"/>
    </row>
    <row r="28" spans="1:8" ht="12.75" customHeight="1">
      <c r="A28" s="240">
        <f>'[2]9'!$A28</f>
        <v>2016</v>
      </c>
      <c r="B28" s="756">
        <f>'[2]9'!B28</f>
        <v>1.5851393728210705</v>
      </c>
      <c r="C28" s="39">
        <f>'[2]9'!C28</f>
        <v>1.8522804390424872</v>
      </c>
      <c r="D28" s="39">
        <f>'[2]9'!D28</f>
        <v>1.8297271810980249</v>
      </c>
      <c r="E28" s="263">
        <f>'[2]9'!E28</f>
        <v>2.0652705124259967</v>
      </c>
      <c r="F28" s="38" t="s">
        <v>5</v>
      </c>
      <c r="G28" s="38" t="s">
        <v>5</v>
      </c>
      <c r="H28" s="241"/>
    </row>
    <row r="29" spans="1:8" ht="12.75" customHeight="1">
      <c r="A29" s="240">
        <f>'[2]9'!$A29</f>
        <v>2017</v>
      </c>
      <c r="B29" s="756">
        <f>'[2]9'!B29</f>
        <v>2.3772386424136474</v>
      </c>
      <c r="C29" s="39">
        <f>'[2]9'!C29</f>
        <v>3.2785097599367909</v>
      </c>
      <c r="D29" s="39">
        <f>'[2]9'!D29</f>
        <v>3.5421157300768189</v>
      </c>
      <c r="E29" s="263">
        <f>'[2]9'!E29</f>
        <v>3.304348242976161</v>
      </c>
      <c r="F29" s="38" t="s">
        <v>5</v>
      </c>
      <c r="G29" s="38" t="s">
        <v>5</v>
      </c>
      <c r="H29" s="241"/>
    </row>
    <row r="30" spans="1:8" ht="12.75" customHeight="1">
      <c r="A30" s="240">
        <f>'[2]9'!$A30</f>
        <v>2018</v>
      </c>
      <c r="B30" s="756">
        <f>'[2]9'!B30</f>
        <v>2.5916675628016477</v>
      </c>
      <c r="C30" s="39">
        <f>'[2]9'!C30</f>
        <v>2.9503990215927756</v>
      </c>
      <c r="D30" s="39">
        <f>'[2]9'!D30</f>
        <v>3.0967044061417739</v>
      </c>
      <c r="E30" s="263">
        <f>'[2]9'!E30</f>
        <v>0.88246451729601461</v>
      </c>
      <c r="F30" s="38" t="s">
        <v>5</v>
      </c>
      <c r="G30" s="38" t="s">
        <v>5</v>
      </c>
      <c r="H30" s="241"/>
    </row>
    <row r="31" spans="1:8" ht="12.75" customHeight="1">
      <c r="A31" s="240">
        <f>'[2]9'!$A31</f>
        <v>2019</v>
      </c>
      <c r="B31" s="756">
        <f>'[2]9'!B31</f>
        <v>2.3861174541648058</v>
      </c>
      <c r="C31" s="39">
        <f>'[2]9'!C31</f>
        <v>2.01768714784144</v>
      </c>
      <c r="D31" s="39">
        <f>'[2]9'!D31</f>
        <v>0.85320650317772062</v>
      </c>
      <c r="E31" s="263">
        <f>'[2]9'!E31</f>
        <v>2.5438184839530606</v>
      </c>
      <c r="F31" s="38" t="s">
        <v>5</v>
      </c>
      <c r="G31" s="38" t="s">
        <v>5</v>
      </c>
      <c r="H31" s="241"/>
    </row>
    <row r="32" spans="1:8" ht="3" customHeight="1">
      <c r="A32" s="240"/>
      <c r="B32" s="756"/>
      <c r="C32" s="39"/>
      <c r="D32" s="39"/>
      <c r="E32" s="263"/>
      <c r="F32" s="38"/>
      <c r="G32" s="38"/>
      <c r="H32" s="241"/>
    </row>
    <row r="33" spans="1:9" ht="12.75" customHeight="1">
      <c r="A33" s="316" t="str">
        <f>'[2]9'!$A33</f>
        <v>3º Trim 15</v>
      </c>
      <c r="B33" s="1128">
        <f>'[2]9'!B33</f>
        <v>1.8114392630193401</v>
      </c>
      <c r="C33" s="1129">
        <f>'[2]9'!C33</f>
        <v>2.0812204439242241</v>
      </c>
      <c r="D33" s="1129">
        <f>'[2]9'!D33</f>
        <v>1.7848418256671532</v>
      </c>
      <c r="E33" s="1130">
        <f>'[2]9'!E33</f>
        <v>0.95444382127625715</v>
      </c>
      <c r="F33" s="1127" t="s">
        <v>5</v>
      </c>
      <c r="G33" s="1127" t="s">
        <v>5</v>
      </c>
      <c r="H33" s="1131"/>
    </row>
    <row r="34" spans="1:9" ht="12.75" customHeight="1">
      <c r="A34" s="240" t="str">
        <f>'[2]9'!$A34</f>
        <v>4º Trim 15</v>
      </c>
      <c r="B34" s="756">
        <f>'[2]9'!B34</f>
        <v>1.432928768456383</v>
      </c>
      <c r="C34" s="39">
        <f>'[2]9'!C34</f>
        <v>1.9095094991647559</v>
      </c>
      <c r="D34" s="39">
        <f>'[2]9'!D34</f>
        <v>1.9433227463335829</v>
      </c>
      <c r="E34" s="263">
        <f>'[2]9'!E34</f>
        <v>1.0101268187567172</v>
      </c>
      <c r="F34" s="38" t="s">
        <v>5</v>
      </c>
      <c r="G34" s="38" t="s">
        <v>5</v>
      </c>
      <c r="H34" s="241"/>
    </row>
    <row r="35" spans="1:9" ht="12.75" customHeight="1">
      <c r="A35" s="240" t="str">
        <f>'[2]9'!$A35</f>
        <v>1º Trim 16</v>
      </c>
      <c r="B35" s="756">
        <f>'[2]9'!B35</f>
        <v>1.4633731575455462</v>
      </c>
      <c r="C35" s="39">
        <f>'[2]9'!C35</f>
        <v>1.8733622201276194</v>
      </c>
      <c r="D35" s="39">
        <f>'[2]9'!D35</f>
        <v>1.6815277262706374</v>
      </c>
      <c r="E35" s="263">
        <f>'[2]9'!E35</f>
        <v>1.2960206184083205</v>
      </c>
      <c r="F35" s="38" t="s">
        <v>5</v>
      </c>
      <c r="G35" s="38" t="s">
        <v>5</v>
      </c>
      <c r="H35" s="241"/>
    </row>
    <row r="36" spans="1:9" ht="12.75" customHeight="1">
      <c r="A36" s="240" t="str">
        <f>'[2]9'!$A36</f>
        <v>2º Trim 16</v>
      </c>
      <c r="B36" s="472">
        <f>'[2]9'!B36</f>
        <v>1.485185670721958</v>
      </c>
      <c r="C36" s="41">
        <f>'[2]9'!C36</f>
        <v>1.634718769344927</v>
      </c>
      <c r="D36" s="41">
        <f>'[2]9'!D36</f>
        <v>1.5111986243066273</v>
      </c>
      <c r="E36" s="261">
        <f>'[2]9'!E36</f>
        <v>1.5779889386562616</v>
      </c>
      <c r="F36" s="41" t="s">
        <v>5</v>
      </c>
      <c r="G36" s="41" t="s">
        <v>5</v>
      </c>
      <c r="H36" s="811"/>
    </row>
    <row r="37" spans="1:9" ht="12.75" customHeight="1">
      <c r="A37" s="316" t="str">
        <f>'[2]9'!$A37</f>
        <v>3º Trim 16</v>
      </c>
      <c r="B37" s="1128">
        <f>'[2]9'!B37</f>
        <v>1.6889317910185271</v>
      </c>
      <c r="C37" s="1129">
        <f>'[2]9'!C37</f>
        <v>1.739686095153115</v>
      </c>
      <c r="D37" s="1129">
        <f>'[2]9'!D37</f>
        <v>1.8297592746957154</v>
      </c>
      <c r="E37" s="1130">
        <f>'[2]9'!E37</f>
        <v>1.6873927467171654</v>
      </c>
      <c r="F37" s="1129" t="s">
        <v>5</v>
      </c>
      <c r="G37" s="1129" t="s">
        <v>5</v>
      </c>
      <c r="H37" s="1131"/>
    </row>
    <row r="38" spans="1:9" ht="12.75" customHeight="1">
      <c r="A38" s="240" t="str">
        <f>'[2]9'!$A38</f>
        <v>4º Trim 16</v>
      </c>
      <c r="B38" s="472">
        <f>'[2]9'!B38</f>
        <v>1.8537406916468731</v>
      </c>
      <c r="C38" s="41">
        <f>'[2]9'!C38</f>
        <v>2.1648528040510246</v>
      </c>
      <c r="D38" s="41">
        <f>'[2]9'!D38</f>
        <v>2.2964230991191195</v>
      </c>
      <c r="E38" s="261">
        <f>'[2]9'!E38</f>
        <v>2.0652705124259967</v>
      </c>
      <c r="F38" s="39" t="s">
        <v>5</v>
      </c>
      <c r="G38" s="39" t="s">
        <v>5</v>
      </c>
      <c r="H38" s="241"/>
    </row>
    <row r="39" spans="1:9" ht="12.75" customHeight="1">
      <c r="A39" s="240" t="str">
        <f>'[2]9'!$A39</f>
        <v>1º Trim 17</v>
      </c>
      <c r="B39" s="472">
        <f>'[2]9'!B39</f>
        <v>2.1197071360130701</v>
      </c>
      <c r="C39" s="41">
        <f>'[2]9'!C39</f>
        <v>3.0369017759517996</v>
      </c>
      <c r="D39" s="41">
        <f>'[2]9'!D39</f>
        <v>2.901788644632989</v>
      </c>
      <c r="E39" s="261">
        <f>'[2]9'!E39</f>
        <v>2.7829378313375912</v>
      </c>
      <c r="F39" s="39" t="s">
        <v>5</v>
      </c>
      <c r="G39" s="39" t="s">
        <v>5</v>
      </c>
      <c r="H39" s="241"/>
    </row>
    <row r="40" spans="1:9" ht="12.75" customHeight="1">
      <c r="A40" s="240" t="str">
        <f>'[2]9'!$A40</f>
        <v>2º Trim 17</v>
      </c>
      <c r="B40" s="472">
        <f>'[2]9'!B40</f>
        <v>2.4582608003508351</v>
      </c>
      <c r="C40" s="41">
        <f>'[2]9'!C40</f>
        <v>3.3629862343889108</v>
      </c>
      <c r="D40" s="41">
        <f>'[2]9'!D40</f>
        <v>3.5493386022815563</v>
      </c>
      <c r="E40" s="261">
        <f>'[2]9'!E40</f>
        <v>3.81161487568707</v>
      </c>
      <c r="F40" s="41" t="s">
        <v>5</v>
      </c>
      <c r="G40" s="41" t="s">
        <v>5</v>
      </c>
      <c r="H40" s="811"/>
    </row>
    <row r="41" spans="1:9" ht="12.75" customHeight="1">
      <c r="A41" s="316" t="str">
        <f>'[2]9'!$A41</f>
        <v>3º Trim 17</v>
      </c>
      <c r="B41" s="1128">
        <f>'[2]9'!B41</f>
        <v>2.529247649950054</v>
      </c>
      <c r="C41" s="1129">
        <f>'[2]9'!C41</f>
        <v>3.3828511655136602</v>
      </c>
      <c r="D41" s="1129">
        <f>'[2]9'!D41</f>
        <v>3.8946173996869504</v>
      </c>
      <c r="E41" s="1130">
        <f>'[2]9'!E41</f>
        <v>4.0488966805106656</v>
      </c>
      <c r="F41" s="1129" t="s">
        <v>5</v>
      </c>
      <c r="G41" s="1129" t="s">
        <v>5</v>
      </c>
      <c r="H41" s="1131"/>
    </row>
    <row r="42" spans="1:9" ht="12.75" customHeight="1">
      <c r="A42" s="240" t="str">
        <f>'[2]9'!$A42</f>
        <v>4º Trim 17</v>
      </c>
      <c r="B42" s="472">
        <f>'[2]9'!B42</f>
        <v>2.6353142930568318</v>
      </c>
      <c r="C42" s="41">
        <f>'[2]9'!C42</f>
        <v>3.3312998638927929</v>
      </c>
      <c r="D42" s="41">
        <f>'[2]9'!D42</f>
        <v>3.8227182737057794</v>
      </c>
      <c r="E42" s="261">
        <f>'[2]9'!E42</f>
        <v>3.304348242976161</v>
      </c>
      <c r="F42" s="39" t="s">
        <v>5</v>
      </c>
      <c r="G42" s="39" t="s">
        <v>5</v>
      </c>
      <c r="H42" s="241"/>
    </row>
    <row r="43" spans="1:9" ht="12.75" customHeight="1">
      <c r="A43" s="240" t="str">
        <f>'[2]9'!$A43</f>
        <v>1º Trim 18</v>
      </c>
      <c r="B43" s="472">
        <f>'[2]9'!B43</f>
        <v>2.5105950506094259</v>
      </c>
      <c r="C43" s="41">
        <f>'[2]9'!C43</f>
        <v>3.0234244854380883</v>
      </c>
      <c r="D43" s="41">
        <f>'[2]9'!D43</f>
        <v>3.546283718149823</v>
      </c>
      <c r="E43" s="261">
        <f>'[2]9'!E43</f>
        <v>2.7725821622377254</v>
      </c>
      <c r="F43" s="39" t="s">
        <v>5</v>
      </c>
      <c r="G43" s="39" t="s">
        <v>5</v>
      </c>
      <c r="H43" s="241"/>
    </row>
    <row r="44" spans="1:9" ht="12.75" customHeight="1">
      <c r="A44" s="240" t="str">
        <f>'[2]9'!$A44</f>
        <v>2º Trim 18</v>
      </c>
      <c r="B44" s="472">
        <f>'[2]9'!B44</f>
        <v>2.5826830076314851</v>
      </c>
      <c r="C44" s="41">
        <f>'[2]9'!C44</f>
        <v>3.0951293265405262</v>
      </c>
      <c r="D44" s="41">
        <f>'[2]9'!D44</f>
        <v>3.2469224242246262</v>
      </c>
      <c r="E44" s="261">
        <f>'[2]9'!E44</f>
        <v>2.5257911042898797</v>
      </c>
      <c r="F44" s="41" t="s">
        <v>5</v>
      </c>
      <c r="G44" s="41" t="s">
        <v>5</v>
      </c>
      <c r="H44" s="811"/>
      <c r="I44" s="12"/>
    </row>
    <row r="45" spans="1:9" ht="12.75" customHeight="1">
      <c r="A45" s="316" t="str">
        <f>'[2]9'!$A45</f>
        <v>3º Trim 18</v>
      </c>
      <c r="B45" s="1128">
        <f>'[2]9'!B45</f>
        <v>2.6609048022566015</v>
      </c>
      <c r="C45" s="1129">
        <f>'[2]9'!C45</f>
        <v>2.9308496122261478</v>
      </c>
      <c r="D45" s="1129">
        <f>'[2]9'!D45</f>
        <v>2.9414159298623823</v>
      </c>
      <c r="E45" s="1130">
        <f>'[2]9'!E45</f>
        <v>1.9924388258325365</v>
      </c>
      <c r="F45" s="1129" t="s">
        <v>5</v>
      </c>
      <c r="G45" s="1129" t="s">
        <v>5</v>
      </c>
      <c r="H45" s="241"/>
    </row>
    <row r="46" spans="1:9" ht="12.75" customHeight="1">
      <c r="A46" s="240" t="str">
        <f>'[2]9'!$A46</f>
        <v>4º Trim 18</v>
      </c>
      <c r="B46" s="472">
        <f>'[2]9'!B46</f>
        <v>2.6322144816688824</v>
      </c>
      <c r="C46" s="41">
        <f>'[2]9'!C46</f>
        <v>2.7521926621663404</v>
      </c>
      <c r="D46" s="41">
        <f>'[2]9'!D46</f>
        <v>2.6521955523302645</v>
      </c>
      <c r="E46" s="261">
        <f>'[2]9'!E46</f>
        <v>0.88246451729601461</v>
      </c>
      <c r="F46" s="39" t="s">
        <v>5</v>
      </c>
      <c r="G46" s="39" t="s">
        <v>5</v>
      </c>
      <c r="H46" s="241"/>
    </row>
    <row r="47" spans="1:9" ht="12.75" customHeight="1">
      <c r="A47" s="240" t="str">
        <f>'[2]9'!$A47</f>
        <v>1º Trim 19</v>
      </c>
      <c r="B47" s="472">
        <f>'[2]9'!B47</f>
        <v>2.5756131515094505</v>
      </c>
      <c r="C47" s="41">
        <f>'[2]9'!C47</f>
        <v>2.5704077387832611</v>
      </c>
      <c r="D47" s="41">
        <f>'[2]9'!D47</f>
        <v>2.4255952192762109</v>
      </c>
      <c r="E47" s="261">
        <f>'[2]9'!E47</f>
        <v>0.47153759102404535</v>
      </c>
      <c r="F47" s="39" t="s">
        <v>5</v>
      </c>
      <c r="G47" s="39" t="s">
        <v>5</v>
      </c>
      <c r="H47" s="241"/>
    </row>
    <row r="48" spans="1:9" ht="12.75" customHeight="1">
      <c r="A48" s="240" t="str">
        <f>'[2]9'!$A48</f>
        <v>2º Trim 19</v>
      </c>
      <c r="B48" s="472">
        <f>'[2]9'!B48</f>
        <v>2.4195897552810868</v>
      </c>
      <c r="C48" s="41">
        <f>'[2]9'!C48</f>
        <v>1.9286413802038169</v>
      </c>
      <c r="D48" s="41">
        <f>'[2]9'!D48</f>
        <v>1.778381468150414</v>
      </c>
      <c r="E48" s="261">
        <f>'[2]9'!E48</f>
        <v>1.2143073175582089</v>
      </c>
      <c r="F48" s="41" t="s">
        <v>5</v>
      </c>
      <c r="G48" s="41" t="s">
        <v>5</v>
      </c>
      <c r="H48" s="811"/>
    </row>
    <row r="49" spans="1:10" ht="12.75" customHeight="1">
      <c r="A49" s="316" t="str">
        <f>'[2]9'!$A49</f>
        <v>3º Trim 19</v>
      </c>
      <c r="B49" s="1128">
        <f>'[2]9'!B49</f>
        <v>2.2440905515392893</v>
      </c>
      <c r="C49" s="1129">
        <f>'[2]9'!C49</f>
        <v>1.869372695189923</v>
      </c>
      <c r="D49" s="1129">
        <f>'[2]9'!D49</f>
        <v>0.46103199345258378</v>
      </c>
      <c r="E49" s="1130">
        <f>'[2]9'!E49</f>
        <v>2.2107141691956542</v>
      </c>
      <c r="F49" s="1129" t="s">
        <v>5</v>
      </c>
      <c r="G49" s="1129" t="s">
        <v>5</v>
      </c>
      <c r="H49" s="1131"/>
    </row>
    <row r="50" spans="1:10" ht="12.75" customHeight="1">
      <c r="A50" s="240" t="str">
        <f>'[2]9'!$A50</f>
        <v>4º Trim 19</v>
      </c>
      <c r="B50" s="472">
        <f>'[2]9'!B50</f>
        <v>2.1342335961604788</v>
      </c>
      <c r="C50" s="41">
        <f>'[2]9'!C50</f>
        <v>1.7023267771887591</v>
      </c>
      <c r="D50" s="41">
        <f>'[2]9'!D50</f>
        <v>-1.2521826681683261</v>
      </c>
      <c r="E50" s="261">
        <f>'[2]9'!E50</f>
        <v>2.5438184839530606</v>
      </c>
      <c r="F50" s="39" t="s">
        <v>5</v>
      </c>
      <c r="G50" s="39" t="s">
        <v>5</v>
      </c>
      <c r="H50" s="241"/>
    </row>
    <row r="51" spans="1:10" ht="12.75" customHeight="1">
      <c r="A51" s="240" t="str">
        <f>'[2]9'!$A51</f>
        <v>1º Trim 20</v>
      </c>
      <c r="B51" s="472">
        <f>'[2]9'!B51</f>
        <v>1.8689573412693183</v>
      </c>
      <c r="C51" s="41">
        <f>'[2]9'!C51</f>
        <v>2.1745607421029156E-2</v>
      </c>
      <c r="D51" s="41">
        <f>'[2]9'!D51</f>
        <v>-4.506855463096926</v>
      </c>
      <c r="E51" s="261">
        <f>'[2]9'!E51</f>
        <v>0.69600841690957793</v>
      </c>
      <c r="F51" s="39" t="s">
        <v>5</v>
      </c>
      <c r="G51" s="39" t="s">
        <v>5</v>
      </c>
      <c r="H51" s="241"/>
    </row>
    <row r="52" spans="1:10" ht="12.75" customHeight="1">
      <c r="A52" s="240" t="str">
        <f>'[2]9'!$A52</f>
        <v>2º Trim 20</v>
      </c>
      <c r="B52" s="472">
        <f>'[2]9'!B52</f>
        <v>-4.3309667253800734</v>
      </c>
      <c r="C52" s="41">
        <f>'[2]9'!C52</f>
        <v>-7.1106659253014408</v>
      </c>
      <c r="D52" s="41">
        <f>'[2]9'!D52</f>
        <v>-9.0098790720916835</v>
      </c>
      <c r="E52" s="261" t="str">
        <f>'[2]9'!E52</f>
        <v/>
      </c>
      <c r="F52" s="41" t="s">
        <v>5</v>
      </c>
      <c r="G52" s="41" t="s">
        <v>5</v>
      </c>
      <c r="H52" s="811"/>
    </row>
    <row r="53" spans="1:10" ht="12.75" customHeight="1">
      <c r="A53" s="316" t="str">
        <f>'[2]9'!$A53</f>
        <v>3º Trim 20</v>
      </c>
      <c r="B53" s="1128">
        <f>'[2]9'!B53</f>
        <v>-0.51558288372241978</v>
      </c>
      <c r="C53" s="1129" t="str">
        <f>'[2]9'!C53</f>
        <v/>
      </c>
      <c r="D53" s="1129">
        <f>'[2]9'!D53</f>
        <v>-10.841570357693561</v>
      </c>
      <c r="E53" s="1130" t="str">
        <f>'[2]9'!E53</f>
        <v/>
      </c>
      <c r="F53" s="1129" t="s">
        <v>5</v>
      </c>
      <c r="G53" s="1129" t="s">
        <v>5</v>
      </c>
      <c r="H53" s="1131"/>
    </row>
    <row r="54" spans="1:10" ht="3" customHeight="1">
      <c r="A54" s="240"/>
      <c r="B54" s="472"/>
      <c r="C54" s="41"/>
      <c r="D54" s="41"/>
      <c r="E54" s="261"/>
      <c r="F54" s="39"/>
      <c r="G54" s="39"/>
      <c r="H54" s="241"/>
    </row>
    <row r="55" spans="1:10" ht="12.75" customHeight="1">
      <c r="A55" s="608">
        <f>'[2]9'!$A55</f>
        <v>43009</v>
      </c>
      <c r="B55" s="1128">
        <f>'[2]9'!B55</f>
        <v>2.568014442279821</v>
      </c>
      <c r="C55" s="1129">
        <f>'[2]9'!C55</f>
        <v>3.45299919846327</v>
      </c>
      <c r="D55" s="1129">
        <f>'[2]9'!D55</f>
        <v>3.8939833159433945</v>
      </c>
      <c r="E55" s="1130">
        <f>'[2]9'!E55</f>
        <v>3.8382332902846059</v>
      </c>
      <c r="F55" s="1129">
        <f>'[2]9'!F55</f>
        <v>113.7</v>
      </c>
      <c r="G55" s="1129">
        <f>'[2]9'!G55</f>
        <v>113.5</v>
      </c>
      <c r="H55" s="1131"/>
    </row>
    <row r="56" spans="1:10" ht="12.75" customHeight="1">
      <c r="A56" s="609">
        <f>'[2]9'!$A56</f>
        <v>43040</v>
      </c>
      <c r="B56" s="472">
        <f>'[2]9'!B56</f>
        <v>2.669734199495378</v>
      </c>
      <c r="C56" s="41">
        <f>'[2]9'!C56</f>
        <v>3.4064476067328147</v>
      </c>
      <c r="D56" s="41">
        <f>'[2]9'!D56</f>
        <v>3.8299416719969059</v>
      </c>
      <c r="E56" s="261">
        <f>'[2]9'!E56</f>
        <v>3.5744720077432959</v>
      </c>
      <c r="F56" s="41">
        <f>'[2]9'!F56</f>
        <v>114.1</v>
      </c>
      <c r="G56" s="41">
        <f>'[2]9'!G56</f>
        <v>113.9</v>
      </c>
      <c r="H56" s="811"/>
      <c r="I56" s="12"/>
      <c r="J56" s="12"/>
    </row>
    <row r="57" spans="1:10" ht="12.75" customHeight="1">
      <c r="A57" s="609">
        <f>'[2]9'!$A57</f>
        <v>43070</v>
      </c>
      <c r="B57" s="472">
        <f>'[2]9'!B57</f>
        <v>2.6353142930568318</v>
      </c>
      <c r="C57" s="41">
        <f>'[2]9'!C57</f>
        <v>3.1344527864822949</v>
      </c>
      <c r="D57" s="41">
        <f>'[2]9'!D57</f>
        <v>3.7442298331770374</v>
      </c>
      <c r="E57" s="261">
        <f>'[2]9'!E57</f>
        <v>3.304348242976161</v>
      </c>
      <c r="F57" s="41">
        <f>'[2]9'!F57</f>
        <v>113.9</v>
      </c>
      <c r="G57" s="41">
        <f>'[2]9'!G57</f>
        <v>115</v>
      </c>
      <c r="H57" s="811"/>
      <c r="I57" s="12"/>
      <c r="J57" s="12"/>
    </row>
    <row r="58" spans="1:10" ht="12.75" customHeight="1">
      <c r="A58" s="609">
        <f>'[2]9'!$A58</f>
        <v>43101</v>
      </c>
      <c r="B58" s="472">
        <f>'[2]9'!B58</f>
        <v>2.6184239729605547</v>
      </c>
      <c r="C58" s="41">
        <f>'[2]9'!C58</f>
        <v>3.0165422638446167</v>
      </c>
      <c r="D58" s="41">
        <f>'[2]9'!D58</f>
        <v>3.6474412553939572</v>
      </c>
      <c r="E58" s="261">
        <f>'[2]9'!E58</f>
        <v>3.0681324561742116</v>
      </c>
      <c r="F58" s="41">
        <f>'[2]9'!F58</f>
        <v>113.1</v>
      </c>
      <c r="G58" s="41">
        <f>'[2]9'!G58</f>
        <v>114.4</v>
      </c>
      <c r="H58" s="811"/>
      <c r="I58" s="12"/>
      <c r="J58" s="12"/>
    </row>
    <row r="59" spans="1:10" ht="12.75" customHeight="1">
      <c r="A59" s="609">
        <f>'[2]9'!$A59</f>
        <v>43132</v>
      </c>
      <c r="B59" s="472">
        <f>'[2]9'!B59</f>
        <v>2.5539075444458117</v>
      </c>
      <c r="C59" s="41">
        <f>'[2]9'!C59</f>
        <v>3.0751469922730368</v>
      </c>
      <c r="D59" s="41">
        <f>'[2]9'!D59</f>
        <v>3.5463487268934557</v>
      </c>
      <c r="E59" s="261">
        <f>'[2]9'!E59</f>
        <v>2.8914322522879417</v>
      </c>
      <c r="F59" s="41">
        <f>'[2]9'!F59</f>
        <v>112.9</v>
      </c>
      <c r="G59" s="41">
        <f>'[2]9'!G59</f>
        <v>114.1</v>
      </c>
      <c r="H59" s="241"/>
    </row>
    <row r="60" spans="1:10" ht="12.75" customHeight="1">
      <c r="A60" s="609">
        <f>'[2]9'!$A60</f>
        <v>43160</v>
      </c>
      <c r="B60" s="472">
        <f>'[2]9'!B60</f>
        <v>2.5105950506094259</v>
      </c>
      <c r="C60" s="41">
        <f>'[2]9'!C60</f>
        <v>2.9785842001966114</v>
      </c>
      <c r="D60" s="41">
        <f>'[2]9'!D60</f>
        <v>3.4450611721620561</v>
      </c>
      <c r="E60" s="261">
        <f>'[2]9'!E60</f>
        <v>2.7725821622377254</v>
      </c>
      <c r="F60" s="41">
        <f>'[2]9'!F60</f>
        <v>111.8</v>
      </c>
      <c r="G60" s="41">
        <f>'[2]9'!G60</f>
        <v>112.4</v>
      </c>
      <c r="H60" s="241"/>
    </row>
    <row r="61" spans="1:10" ht="12.75" customHeight="1">
      <c r="A61" s="609">
        <f>'[2]9'!$A61</f>
        <v>43191</v>
      </c>
      <c r="B61" s="472">
        <f>'[2]9'!B61</f>
        <v>2.4443635438500642</v>
      </c>
      <c r="C61" s="41">
        <f>'[2]9'!C61</f>
        <v>3.1499281073691585</v>
      </c>
      <c r="D61" s="41">
        <f>'[2]9'!D61</f>
        <v>3.3456264168508554</v>
      </c>
      <c r="E61" s="261">
        <f>'[2]9'!E61</f>
        <v>2.646510074697602</v>
      </c>
      <c r="F61" s="41">
        <f>'[2]9'!F61</f>
        <v>110.1</v>
      </c>
      <c r="G61" s="41">
        <f>'[2]9'!G61</f>
        <v>112.6</v>
      </c>
      <c r="H61" s="241"/>
    </row>
    <row r="62" spans="1:10" ht="12.75" customHeight="1">
      <c r="A62" s="609">
        <f>'[2]9'!$A62</f>
        <v>43221</v>
      </c>
      <c r="B62" s="472">
        <f>'[2]9'!B62</f>
        <v>2.4822860383906677</v>
      </c>
      <c r="C62" s="41">
        <f>'[2]9'!C62</f>
        <v>3.0274435669973827</v>
      </c>
      <c r="D62" s="41">
        <f>'[2]9'!D62</f>
        <v>3.2471389954070062</v>
      </c>
      <c r="E62" s="261">
        <f>'[2]9'!E62</f>
        <v>2.5576364547292201</v>
      </c>
      <c r="F62" s="41">
        <f>'[2]9'!F62</f>
        <v>111.2</v>
      </c>
      <c r="G62" s="41">
        <f>'[2]9'!G62</f>
        <v>111.8</v>
      </c>
      <c r="H62" s="241"/>
    </row>
    <row r="63" spans="1:10" ht="12.75" customHeight="1">
      <c r="A63" s="609">
        <f>'[2]9'!$A63</f>
        <v>43252</v>
      </c>
      <c r="B63" s="472">
        <f>'[2]9'!B63</f>
        <v>2.5826830076314851</v>
      </c>
      <c r="C63" s="41">
        <f>'[2]9'!C63</f>
        <v>3.1080163052550369</v>
      </c>
      <c r="D63" s="41">
        <f>'[2]9'!D63</f>
        <v>3.1480018604160165</v>
      </c>
      <c r="E63" s="261">
        <f>'[2]9'!E63</f>
        <v>2.5257911042898797</v>
      </c>
      <c r="F63" s="41">
        <f>'[2]9'!F63</f>
        <v>113.4</v>
      </c>
      <c r="G63" s="41">
        <f>'[2]9'!G63</f>
        <v>112.1</v>
      </c>
      <c r="H63" s="241"/>
    </row>
    <row r="64" spans="1:10" ht="12.75" customHeight="1">
      <c r="A64" s="609">
        <f>'[2]9'!$A64</f>
        <v>43282</v>
      </c>
      <c r="B64" s="472">
        <f>'[2]9'!B64</f>
        <v>2.6395798697353259</v>
      </c>
      <c r="C64" s="41">
        <f>'[2]9'!C64</f>
        <v>3.0238855883233891</v>
      </c>
      <c r="D64" s="41">
        <f>'[2]9'!D64</f>
        <v>3.0465669907385973</v>
      </c>
      <c r="E64" s="261">
        <f>'[2]9'!E64</f>
        <v>2.4665083571586308</v>
      </c>
      <c r="F64" s="41">
        <f>'[2]9'!F64</f>
        <v>113.1</v>
      </c>
      <c r="G64" s="41">
        <f>'[2]9'!G64</f>
        <v>111.5</v>
      </c>
      <c r="H64" s="241"/>
    </row>
    <row r="65" spans="1:10" ht="12.75" customHeight="1">
      <c r="A65" s="609">
        <f>'[2]9'!$A65</f>
        <v>43313</v>
      </c>
      <c r="B65" s="472">
        <f>'[2]9'!B65</f>
        <v>2.7051191694161831</v>
      </c>
      <c r="C65" s="41">
        <f>'[2]9'!C65</f>
        <v>2.9019398245732582</v>
      </c>
      <c r="D65" s="41">
        <f>'[2]9'!D65</f>
        <v>2.9418986006820802</v>
      </c>
      <c r="E65" s="261">
        <f>'[2]9'!E65</f>
        <v>2.2963655964465204</v>
      </c>
      <c r="F65" s="41">
        <f>'[2]9'!F65</f>
        <v>112.7</v>
      </c>
      <c r="G65" s="41">
        <f>'[2]9'!G65</f>
        <v>111.3</v>
      </c>
      <c r="H65" s="241"/>
    </row>
    <row r="66" spans="1:10" ht="12.75" customHeight="1">
      <c r="A66" s="609">
        <f>'[2]9'!$A66</f>
        <v>43344</v>
      </c>
      <c r="B66" s="472">
        <f>'[2]9'!B66</f>
        <v>2.6609048022566015</v>
      </c>
      <c r="C66" s="41">
        <f>'[2]9'!C66</f>
        <v>2.8667234237817967</v>
      </c>
      <c r="D66" s="41">
        <f>'[2]9'!D66</f>
        <v>2.8357821981664699</v>
      </c>
      <c r="E66" s="261">
        <f>'[2]9'!E66</f>
        <v>1.9924388258325365</v>
      </c>
      <c r="F66" s="41">
        <f>'[2]9'!F66</f>
        <v>111.6</v>
      </c>
      <c r="G66" s="41">
        <f>'[2]9'!G66</f>
        <v>110.7</v>
      </c>
      <c r="H66" s="241"/>
    </row>
    <row r="67" spans="1:10" ht="12.75" customHeight="1">
      <c r="A67" s="608">
        <f>'[2]9'!$A67</f>
        <v>43374</v>
      </c>
      <c r="B67" s="1128">
        <f>'[2]9'!B67</f>
        <v>2.6668075865176402</v>
      </c>
      <c r="C67" s="1129">
        <f>'[2]9'!C67</f>
        <v>2.88802631244394</v>
      </c>
      <c r="D67" s="1129">
        <f>'[2]9'!D67</f>
        <v>2.7342869106012913</v>
      </c>
      <c r="E67" s="1130">
        <f>'[2]9'!E67</f>
        <v>1.6159546377601686</v>
      </c>
      <c r="F67" s="1129">
        <f>'[2]9'!F67</f>
        <v>110.2</v>
      </c>
      <c r="G67" s="1129">
        <f>'[2]9'!G67</f>
        <v>109.8</v>
      </c>
      <c r="H67" s="1133"/>
    </row>
    <row r="68" spans="1:10" ht="12.75" customHeight="1">
      <c r="A68" s="1132">
        <f>'[2]9'!$A68</f>
        <v>43405</v>
      </c>
      <c r="B68" s="472">
        <f>'[2]9'!B68</f>
        <v>2.603125686137127</v>
      </c>
      <c r="C68" s="41">
        <f>'[2]9'!C68</f>
        <v>2.6825462897049102</v>
      </c>
      <c r="D68" s="41">
        <f>'[2]9'!D68</f>
        <v>2.6461537991741224</v>
      </c>
      <c r="E68" s="261">
        <f>'[2]9'!E68</f>
        <v>1.2363076306919396</v>
      </c>
      <c r="F68" s="41">
        <f>'[2]9'!F68</f>
        <v>110.9</v>
      </c>
      <c r="G68" s="41">
        <f>'[2]9'!G68</f>
        <v>109.6</v>
      </c>
      <c r="H68" s="241"/>
    </row>
    <row r="69" spans="1:10" ht="12.75" customHeight="1">
      <c r="A69" s="1132">
        <f>'[2]9'!$A69</f>
        <v>43435</v>
      </c>
      <c r="B69" s="472">
        <f>'[2]9'!B69</f>
        <v>2.6322144816688824</v>
      </c>
      <c r="C69" s="41">
        <f>'[2]9'!C69</f>
        <v>2.6860053843501714</v>
      </c>
      <c r="D69" s="41">
        <f>'[2]9'!D69</f>
        <v>2.5761459472153803</v>
      </c>
      <c r="E69" s="261">
        <f>'[2]9'!E69</f>
        <v>0.88246451729601461</v>
      </c>
      <c r="F69" s="41">
        <f>'[2]9'!F69</f>
        <v>111.6</v>
      </c>
      <c r="G69" s="41">
        <f>'[2]9'!G69</f>
        <v>107.6</v>
      </c>
      <c r="H69" s="241"/>
    </row>
    <row r="70" spans="1:10" ht="12.75" customHeight="1">
      <c r="A70" s="1132">
        <f>'[2]9'!$A70</f>
        <v>43466</v>
      </c>
      <c r="B70" s="472">
        <f>'[2]9'!B70</f>
        <v>2.5874678149010801</v>
      </c>
      <c r="C70" s="41">
        <f>'[2]9'!C70</f>
        <v>2.72341312073091</v>
      </c>
      <c r="D70" s="41">
        <f>'[2]9'!D70</f>
        <v>2.516420657937779</v>
      </c>
      <c r="E70" s="261">
        <f>'[2]9'!E70</f>
        <v>0.60520455581203692</v>
      </c>
      <c r="F70" s="41">
        <f>'[2]9'!F70</f>
        <v>111.3</v>
      </c>
      <c r="G70" s="41">
        <f>'[2]9'!G70</f>
        <v>106.1</v>
      </c>
      <c r="H70" s="811"/>
      <c r="I70" s="12"/>
      <c r="J70" s="12"/>
    </row>
    <row r="71" spans="1:10" ht="12.75" customHeight="1">
      <c r="A71" s="1132">
        <f>'[2]9'!$A71</f>
        <v>43497</v>
      </c>
      <c r="B71" s="472">
        <f>'[2]9'!B71</f>
        <v>2.6793594295550354</v>
      </c>
      <c r="C71" s="41">
        <f>'[2]9'!C71</f>
        <v>2.5526018731207523</v>
      </c>
      <c r="D71" s="41">
        <f>'[2]9'!D71</f>
        <v>2.4422197130048673</v>
      </c>
      <c r="E71" s="261">
        <f>'[2]9'!E71</f>
        <v>0.45255279199329834</v>
      </c>
      <c r="F71" s="41">
        <f>'[2]9'!F71</f>
        <v>110.3</v>
      </c>
      <c r="G71" s="41">
        <f>'[2]9'!G71</f>
        <v>106</v>
      </c>
      <c r="H71" s="811"/>
      <c r="I71" s="12"/>
      <c r="J71" s="12"/>
    </row>
    <row r="72" spans="1:10" ht="12.75" customHeight="1">
      <c r="A72" s="1132">
        <f>'[2]9'!$A72</f>
        <v>43525</v>
      </c>
      <c r="B72" s="472">
        <f>'[2]9'!B72</f>
        <v>2.5756131515094505</v>
      </c>
      <c r="C72" s="41">
        <f>'[2]9'!C72</f>
        <v>2.4352082224981211</v>
      </c>
      <c r="D72" s="41">
        <f>'[2]9'!D72</f>
        <v>2.3181452868859864</v>
      </c>
      <c r="E72" s="261">
        <f>'[2]9'!E72</f>
        <v>0.47153759102404535</v>
      </c>
      <c r="F72" s="41">
        <f>'[2]9'!F72</f>
        <v>107.6</v>
      </c>
      <c r="G72" s="41">
        <f>'[2]9'!G72</f>
        <v>105.4</v>
      </c>
      <c r="H72" s="811"/>
      <c r="I72" s="12"/>
      <c r="J72" s="12"/>
    </row>
    <row r="73" spans="1:10" ht="12.75" customHeight="1">
      <c r="A73" s="1132">
        <f>'[2]9'!$A73</f>
        <v>43556</v>
      </c>
      <c r="B73" s="472">
        <f>'[2]9'!B73</f>
        <v>2.5345077202719937</v>
      </c>
      <c r="C73" s="41">
        <f>'[2]9'!C73</f>
        <v>2.1166274393826567</v>
      </c>
      <c r="D73" s="41">
        <f>'[2]9'!D73</f>
        <v>2.1120556988419636</v>
      </c>
      <c r="E73" s="261">
        <f>'[2]9'!E73</f>
        <v>0.63950615977137204</v>
      </c>
      <c r="F73" s="41">
        <f>'[2]9'!F73</f>
        <v>107.5</v>
      </c>
      <c r="G73" s="41">
        <f>'[2]9'!G73</f>
        <v>103.6</v>
      </c>
      <c r="H73" s="811"/>
      <c r="I73" s="12"/>
      <c r="J73" s="12"/>
    </row>
    <row r="74" spans="1:10" ht="12.75" customHeight="1">
      <c r="A74" s="1132">
        <f>'[2]9'!$A74</f>
        <v>43586</v>
      </c>
      <c r="B74" s="472">
        <f>'[2]9'!B74</f>
        <v>2.3854885264809695</v>
      </c>
      <c r="C74" s="41">
        <f>'[2]9'!C74</f>
        <v>1.9483704703008944</v>
      </c>
      <c r="D74" s="41">
        <f>'[2]9'!D74</f>
        <v>1.8085567877246689</v>
      </c>
      <c r="E74" s="261">
        <f>'[2]9'!E74</f>
        <v>0.89668142823582286</v>
      </c>
      <c r="F74" s="41">
        <f>'[2]9'!F74</f>
        <v>108.1</v>
      </c>
      <c r="G74" s="41">
        <f>'[2]9'!G74</f>
        <v>105</v>
      </c>
      <c r="H74" s="811"/>
      <c r="I74" s="12"/>
      <c r="J74" s="12"/>
    </row>
    <row r="75" spans="1:10" ht="12.75" customHeight="1">
      <c r="A75" s="1132">
        <f>'[2]9'!$A75</f>
        <v>43617</v>
      </c>
      <c r="B75" s="472">
        <f>'[2]9'!B75</f>
        <v>2.4195897552810868</v>
      </c>
      <c r="C75" s="41">
        <f>'[2]9'!C75</f>
        <v>1.7209262309278994</v>
      </c>
      <c r="D75" s="41">
        <f>'[2]9'!D75</f>
        <v>1.4145319178846094</v>
      </c>
      <c r="E75" s="261">
        <f>'[2]9'!E75</f>
        <v>1.2143073175582089</v>
      </c>
      <c r="F75" s="41">
        <f>'[2]9'!F75</f>
        <v>109</v>
      </c>
      <c r="G75" s="41">
        <f>'[2]9'!G75</f>
        <v>102.9</v>
      </c>
      <c r="H75" s="811"/>
      <c r="I75" s="12"/>
      <c r="J75" s="12"/>
    </row>
    <row r="76" spans="1:10" ht="12.75" customHeight="1">
      <c r="A76" s="1132">
        <f>'[2]9'!$A76</f>
        <v>43647</v>
      </c>
      <c r="B76" s="472">
        <f>'[2]9'!B76</f>
        <v>2.4095530928695461</v>
      </c>
      <c r="C76" s="41">
        <f>'[2]9'!C76</f>
        <v>1.8502330078923941</v>
      </c>
      <c r="D76" s="41">
        <f>'[2]9'!D76</f>
        <v>0.9557471690305519</v>
      </c>
      <c r="E76" s="261">
        <f>'[2]9'!E76</f>
        <v>1.5607017153078289</v>
      </c>
      <c r="F76" s="41">
        <f>'[2]9'!F76</f>
        <v>107.3</v>
      </c>
      <c r="G76" s="41">
        <f>'[2]9'!G76</f>
        <v>102.3</v>
      </c>
      <c r="H76" s="811"/>
      <c r="I76" s="12"/>
      <c r="J76" s="12"/>
    </row>
    <row r="77" spans="1:10" ht="12.75" customHeight="1">
      <c r="A77" s="1132">
        <f>'[2]9'!$A77</f>
        <v>43678</v>
      </c>
      <c r="B77" s="472">
        <f>'[2]9'!B77</f>
        <v>2.3568764562310611</v>
      </c>
      <c r="C77" s="41">
        <f>'[2]9'!C77</f>
        <v>1.9270921155633558</v>
      </c>
      <c r="D77" s="41">
        <f>'[2]9'!D77</f>
        <v>0.46534359242969003</v>
      </c>
      <c r="E77" s="261">
        <f>'[2]9'!E77</f>
        <v>1.8962100872713421</v>
      </c>
      <c r="F77" s="41">
        <f>'[2]9'!F77</f>
        <v>107.6</v>
      </c>
      <c r="G77" s="41">
        <f>'[2]9'!G77</f>
        <v>102.6</v>
      </c>
      <c r="H77" s="811"/>
      <c r="I77" s="12"/>
      <c r="J77" s="12"/>
    </row>
    <row r="78" spans="1:10" ht="12.75" customHeight="1">
      <c r="A78" s="1132">
        <f>'[2]9'!$A78</f>
        <v>43709</v>
      </c>
      <c r="B78" s="472">
        <f>'[2]9'!B78</f>
        <v>2.2440905515392893</v>
      </c>
      <c r="C78" s="41">
        <f>'[2]9'!C78</f>
        <v>1.8307929621140195</v>
      </c>
      <c r="D78" s="41">
        <f>'[2]9'!D78</f>
        <v>-3.7994781102490549E-2</v>
      </c>
      <c r="E78" s="261">
        <f>'[2]9'!E78</f>
        <v>2.2107141691956542</v>
      </c>
      <c r="F78" s="41">
        <f>'[2]9'!F78</f>
        <v>107</v>
      </c>
      <c r="G78" s="41">
        <f>'[2]9'!G78</f>
        <v>101.1</v>
      </c>
      <c r="H78" s="811"/>
      <c r="I78" s="12"/>
      <c r="J78" s="12"/>
    </row>
    <row r="79" spans="1:10" ht="12.75" customHeight="1">
      <c r="A79" s="608">
        <f>'[2]9'!$A79</f>
        <v>43739</v>
      </c>
      <c r="B79" s="1128">
        <f>'[2]9'!B79</f>
        <v>2.142648234461014</v>
      </c>
      <c r="C79" s="1129">
        <f>'[2]9'!C79</f>
        <v>1.8064990482541305</v>
      </c>
      <c r="D79" s="1129">
        <f>'[2]9'!D79</f>
        <v>-0.57102857968018839</v>
      </c>
      <c r="E79" s="1130">
        <f>'[2]9'!E79</f>
        <v>2.4725025296199021</v>
      </c>
      <c r="F79" s="1129">
        <f>'[2]9'!F79</f>
        <v>107.1</v>
      </c>
      <c r="G79" s="1129">
        <f>'[2]9'!G79</f>
        <v>100.2</v>
      </c>
      <c r="H79" s="1131"/>
      <c r="I79" s="12"/>
      <c r="J79" s="12"/>
    </row>
    <row r="80" spans="1:10" ht="12.75" customHeight="1">
      <c r="A80" s="1132">
        <f>'[2]9'!$A80</f>
        <v>43770</v>
      </c>
      <c r="B80" s="472">
        <f>'[2]9'!B80</f>
        <v>2.1639811207166613</v>
      </c>
      <c r="C80" s="41">
        <f>'[2]9'!C80</f>
        <v>1.671004697389896</v>
      </c>
      <c r="D80" s="41">
        <f>'[2]9'!D80</f>
        <v>-1.1920243862780566</v>
      </c>
      <c r="E80" s="261">
        <f>'[2]9'!E80</f>
        <v>2.6163642490349019</v>
      </c>
      <c r="F80" s="41">
        <f>'[2]9'!F80</f>
        <v>108.2</v>
      </c>
      <c r="G80" s="41">
        <f>'[2]9'!G80</f>
        <v>100.7</v>
      </c>
      <c r="H80" s="811"/>
      <c r="I80" s="12"/>
      <c r="J80" s="12"/>
    </row>
    <row r="81" spans="1:10" ht="12.75" customHeight="1">
      <c r="A81" s="1132">
        <f>'[2]9'!$A81</f>
        <v>43800</v>
      </c>
      <c r="B81" s="472">
        <f>'[2]9'!B81</f>
        <v>2.1342335961604788</v>
      </c>
      <c r="C81" s="41">
        <f>'[2]9'!C81</f>
        <v>1.6294765859222509</v>
      </c>
      <c r="D81" s="41">
        <f>'[2]9'!D81</f>
        <v>-1.9934950385467332</v>
      </c>
      <c r="E81" s="261">
        <f>'[2]9'!E81</f>
        <v>2.5438184839530606</v>
      </c>
      <c r="F81" s="41">
        <f>'[2]9'!F81</f>
        <v>105.3</v>
      </c>
      <c r="G81" s="41">
        <f>'[2]9'!G81</f>
        <v>100.9</v>
      </c>
      <c r="H81" s="811"/>
      <c r="I81" s="12"/>
      <c r="J81" s="12"/>
    </row>
    <row r="82" spans="1:10" s="12" customFormat="1" ht="12.75" customHeight="1">
      <c r="A82" s="1132">
        <f>'[2]9'!$A82</f>
        <v>43831</v>
      </c>
      <c r="B82" s="472">
        <f>'[2]9'!B82</f>
        <v>2.223062940273131</v>
      </c>
      <c r="C82" s="41">
        <f>'[2]9'!C82</f>
        <v>1.4393334083279858</v>
      </c>
      <c r="D82" s="41">
        <f>'[2]9'!D82</f>
        <v>-3.0649184812963526</v>
      </c>
      <c r="E82" s="261">
        <f>'[2]9'!E82</f>
        <v>2.2173889894458085</v>
      </c>
      <c r="F82" s="41">
        <f>'[2]9'!F82</f>
        <v>106.9</v>
      </c>
      <c r="G82" s="41">
        <f>'[2]9'!G82</f>
        <v>102.6</v>
      </c>
      <c r="H82" s="811"/>
    </row>
    <row r="83" spans="1:10" ht="12.75" customHeight="1">
      <c r="A83" s="1132">
        <f>'[2]9'!$A83</f>
        <v>43862</v>
      </c>
      <c r="B83" s="472">
        <f>'[2]9'!B83</f>
        <v>2.2358816796003746</v>
      </c>
      <c r="C83" s="41">
        <f>'[2]9'!C83</f>
        <v>1.3451319817098286</v>
      </c>
      <c r="D83" s="41">
        <f>'[2]9'!D83</f>
        <v>-4.4319670894056529</v>
      </c>
      <c r="E83" s="261">
        <f>'[2]9'!E83</f>
        <v>1.6852211867071816</v>
      </c>
      <c r="F83" s="41">
        <f>'[2]9'!F83</f>
        <v>105.7</v>
      </c>
      <c r="G83" s="41">
        <f>'[2]9'!G83</f>
        <v>103.4</v>
      </c>
      <c r="H83" s="241"/>
    </row>
    <row r="84" spans="1:10" ht="12.75" customHeight="1">
      <c r="A84" s="1132">
        <f>'[2]9'!$A84</f>
        <v>43891</v>
      </c>
      <c r="B84" s="472">
        <f>'[2]9'!B84</f>
        <v>1.8689573412693183</v>
      </c>
      <c r="C84" s="41">
        <f>'[2]9'!C84</f>
        <v>-2.719228567774727</v>
      </c>
      <c r="D84" s="41">
        <f>'[2]9'!D84</f>
        <v>-6.0236808185887725</v>
      </c>
      <c r="E84" s="261">
        <f>'[2]9'!E84</f>
        <v>0.69600841690957793</v>
      </c>
      <c r="F84" s="41">
        <f>'[2]9'!F84</f>
        <v>98.4</v>
      </c>
      <c r="G84" s="41">
        <f>'[2]9'!G84</f>
        <v>94.1</v>
      </c>
      <c r="H84" s="241"/>
    </row>
    <row r="85" spans="1:10" ht="12.75" customHeight="1">
      <c r="A85" s="1132">
        <f>'[2]9'!$A85</f>
        <v>43922</v>
      </c>
      <c r="B85" s="472">
        <f>'[2]9'!B85</f>
        <v>-0.7074567279595233</v>
      </c>
      <c r="C85" s="41">
        <f>'[2]9'!C85</f>
        <v>-9.3747212443632062</v>
      </c>
      <c r="D85" s="41">
        <f>'[2]9'!D85</f>
        <v>-7.6688985463110981</v>
      </c>
      <c r="E85" s="261">
        <f>'[2]9'!E85</f>
        <v>-8.2954558377235514</v>
      </c>
      <c r="F85" s="41">
        <f>'[2]9'!F85</f>
        <v>66.900000000000006</v>
      </c>
      <c r="G85" s="41">
        <f>'[2]9'!G85</f>
        <v>64.900000000000006</v>
      </c>
      <c r="H85" s="241"/>
    </row>
    <row r="86" spans="1:10" ht="12.75" customHeight="1">
      <c r="A86" s="1132">
        <f>'[2]9'!$A86</f>
        <v>43952</v>
      </c>
      <c r="B86" s="472">
        <f>'[2]9'!B86</f>
        <v>-3.1764662617329789</v>
      </c>
      <c r="C86" s="41">
        <f>'[2]9'!C86</f>
        <v>-7.614465587373191</v>
      </c>
      <c r="D86" s="41">
        <f>'[2]9'!D86</f>
        <v>-9.1365785786795328</v>
      </c>
      <c r="E86" s="261">
        <f>'[2]9'!E86</f>
        <v>-6.2318469048029357</v>
      </c>
      <c r="F86" s="41">
        <f>'[2]9'!F86</f>
        <v>63</v>
      </c>
      <c r="G86" s="41">
        <f>'[2]9'!G86</f>
        <v>67.5</v>
      </c>
      <c r="H86" s="241"/>
    </row>
    <row r="87" spans="1:10" ht="12.75" customHeight="1">
      <c r="A87" s="1132">
        <f>'[2]9'!$A87</f>
        <v>43983</v>
      </c>
      <c r="B87" s="472">
        <f>'[2]9'!B87</f>
        <v>-4.3309667253800734</v>
      </c>
      <c r="C87" s="41">
        <f>'[2]9'!C87</f>
        <v>-4.3428109441679252</v>
      </c>
      <c r="D87" s="41">
        <f>'[2]9'!D87</f>
        <v>-10.224160091284418</v>
      </c>
      <c r="E87" s="261" t="str">
        <f>'[2]9'!E87</f>
        <v/>
      </c>
      <c r="F87" s="41">
        <f>'[2]9'!F87</f>
        <v>74.099999999999994</v>
      </c>
      <c r="G87" s="41">
        <f>'[2]9'!G87</f>
        <v>75.8</v>
      </c>
      <c r="H87" s="241"/>
    </row>
    <row r="88" spans="1:10" ht="12.75" customHeight="1">
      <c r="A88" s="1132">
        <f>'[2]9'!$A88</f>
        <v>44013</v>
      </c>
      <c r="B88" s="472">
        <f>'[2]9'!B88</f>
        <v>-2.9263460331702733</v>
      </c>
      <c r="C88" s="41">
        <f>'[2]9'!C88</f>
        <v>-2.6536281748707391</v>
      </c>
      <c r="D88" s="41">
        <f>'[2]9'!D88</f>
        <v>-10.825901733294607</v>
      </c>
      <c r="E88" s="261" t="str">
        <f>'[2]9'!E88</f>
        <v/>
      </c>
      <c r="F88" s="41">
        <f>'[2]9'!F88</f>
        <v>84.6</v>
      </c>
      <c r="G88" s="41">
        <f>'[2]9'!G88</f>
        <v>82.4</v>
      </c>
      <c r="H88" s="241"/>
    </row>
    <row r="89" spans="1:10" ht="12.75" customHeight="1">
      <c r="A89" s="1132">
        <f>'[2]9'!$A89</f>
        <v>44044</v>
      </c>
      <c r="B89" s="472">
        <f>'[2]9'!B89</f>
        <v>-1.3136416440209724</v>
      </c>
      <c r="C89" s="41">
        <f>'[2]9'!C89</f>
        <v>-1.8041300650251515</v>
      </c>
      <c r="D89" s="41">
        <f>'[2]9'!D89</f>
        <v>-10.963845315607301</v>
      </c>
      <c r="E89" s="261" t="str">
        <f>'[2]9'!E89</f>
        <v/>
      </c>
      <c r="F89" s="41">
        <f>'[2]9'!F89</f>
        <v>85.9</v>
      </c>
      <c r="G89" s="41">
        <f>'[2]9'!G89</f>
        <v>87.5</v>
      </c>
      <c r="H89" s="241"/>
    </row>
    <row r="90" spans="1:10" ht="12.75" customHeight="1">
      <c r="A90" s="1132">
        <f>'[2]9'!$A90</f>
        <v>44075</v>
      </c>
      <c r="B90" s="472">
        <f>'[2]9'!B90</f>
        <v>-0.51558288372241978</v>
      </c>
      <c r="C90" s="41" t="str">
        <f>'[2]9'!C90</f>
        <v/>
      </c>
      <c r="D90" s="41">
        <f>'[2]9'!D90</f>
        <v>-10.734964024178772</v>
      </c>
      <c r="E90" s="261" t="str">
        <f>'[2]9'!E90</f>
        <v/>
      </c>
      <c r="F90" s="41">
        <f>'[2]9'!F90</f>
        <v>87.1</v>
      </c>
      <c r="G90" s="41">
        <f>'[2]9'!G90</f>
        <v>90.9</v>
      </c>
      <c r="H90" s="241"/>
    </row>
    <row r="91" spans="1:10" ht="12.75" customHeight="1">
      <c r="A91" s="608">
        <f>'[2]9'!$A91</f>
        <v>44105</v>
      </c>
      <c r="B91" s="1128">
        <f>'[2]9'!B91</f>
        <v>2.2070623217890217E-2</v>
      </c>
      <c r="C91" s="1129" t="str">
        <f>'[2]9'!C91</f>
        <v/>
      </c>
      <c r="D91" s="1129" t="str">
        <f>'[2]9'!D91</f>
        <v/>
      </c>
      <c r="E91" s="1130" t="str">
        <f>'[2]9'!E91</f>
        <v/>
      </c>
      <c r="F91" s="1129">
        <f>'[2]9'!F91</f>
        <v>88.7</v>
      </c>
      <c r="G91" s="1129">
        <f>'[2]9'!G91</f>
        <v>90.9</v>
      </c>
      <c r="H91" s="1131"/>
    </row>
    <row r="92" spans="1:10" ht="3" customHeight="1" thickBot="1">
      <c r="A92" s="317"/>
      <c r="B92" s="1244"/>
      <c r="C92" s="230"/>
      <c r="D92" s="230"/>
      <c r="E92" s="231"/>
      <c r="F92" s="230"/>
      <c r="G92" s="230"/>
      <c r="H92" s="531"/>
    </row>
    <row r="93" spans="1:10" ht="12.75" customHeight="1">
      <c r="A93" s="313"/>
      <c r="B93" s="314"/>
      <c r="C93" s="315"/>
      <c r="D93" s="315"/>
      <c r="E93" s="315"/>
      <c r="F93" s="315"/>
      <c r="G93" s="315"/>
    </row>
    <row r="94" spans="1:10" ht="12.75" customHeight="1">
      <c r="A94" s="18"/>
      <c r="B94" s="13"/>
      <c r="C94" s="14"/>
      <c r="D94" s="14"/>
      <c r="E94" s="14"/>
      <c r="F94" s="14"/>
      <c r="G94" s="14"/>
    </row>
    <row r="95" spans="1:10" ht="12.75" customHeight="1">
      <c r="A95" s="205"/>
    </row>
  </sheetData>
  <sheetProtection password="CA77" sheet="1" objects="1" scenarios="1" insertHyperlinks="0" autoFilter="0"/>
  <mergeCells count="10">
    <mergeCell ref="A1:G2"/>
    <mergeCell ref="F11:G11"/>
    <mergeCell ref="F10:G10"/>
    <mergeCell ref="A7:A9"/>
    <mergeCell ref="B7:G7"/>
    <mergeCell ref="B8:B9"/>
    <mergeCell ref="C8:C9"/>
    <mergeCell ref="D8:D9"/>
    <mergeCell ref="E8:E9"/>
    <mergeCell ref="F8:G8"/>
  </mergeCells>
  <phoneticPr fontId="0" type="noConversion"/>
  <hyperlinks>
    <hyperlink ref="J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pageSetUpPr fitToPage="1"/>
  </sheetPr>
  <dimension ref="A1:Q94"/>
  <sheetViews>
    <sheetView showGridLines="0" zoomScale="95" zoomScaleNormal="95" workbookViewId="0">
      <pane xSplit="1" ySplit="12" topLeftCell="B37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10" width="7.7109375" style="1" customWidth="1"/>
    <col min="11" max="11" width="8.7109375" style="1" customWidth="1"/>
    <col min="12" max="12" width="10.42578125" style="1" bestFit="1" customWidth="1"/>
    <col min="13" max="13" width="7.7109375" style="1" customWidth="1"/>
    <col min="14" max="15" width="0.5703125" style="1" customWidth="1"/>
    <col min="16" max="16384" width="9.140625" style="1"/>
  </cols>
  <sheetData>
    <row r="1" spans="1:16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</row>
    <row r="2" spans="1:16" ht="12" customHeight="1"/>
    <row r="3" spans="1:16" s="3" customFormat="1" ht="20.100000000000001" customHeight="1">
      <c r="A3" s="755" t="s">
        <v>99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42"/>
      <c r="P3" s="1236" t="s">
        <v>428</v>
      </c>
    </row>
    <row r="4" spans="1:16" s="3" customFormat="1" ht="6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6" s="3" customFormat="1" ht="20.100000000000001" customHeight="1">
      <c r="A5" s="764" t="s">
        <v>0</v>
      </c>
      <c r="B5" s="23"/>
      <c r="C5" s="2"/>
      <c r="D5" s="2"/>
      <c r="E5" s="2"/>
      <c r="F5" s="2"/>
      <c r="G5" s="2"/>
      <c r="H5" s="2"/>
      <c r="J5" s="1608" t="s">
        <v>486</v>
      </c>
      <c r="K5" s="1609"/>
      <c r="L5" s="1653">
        <f>'[2]10'!$K$5:$L$5</f>
        <v>44134</v>
      </c>
      <c r="M5" s="1654"/>
    </row>
    <row r="6" spans="1:16" s="3" customFormat="1" ht="8.1" customHeight="1" thickBot="1">
      <c r="A6" s="4"/>
      <c r="B6" s="24"/>
      <c r="C6" s="5"/>
      <c r="D6" s="5"/>
      <c r="E6" s="5"/>
      <c r="F6" s="5"/>
      <c r="G6" s="5"/>
      <c r="H6" s="5"/>
      <c r="I6" s="5"/>
      <c r="J6" s="5"/>
      <c r="K6" s="5"/>
    </row>
    <row r="7" spans="1:16" s="64" customFormat="1" ht="29.25" customHeight="1">
      <c r="A7" s="1657" t="s">
        <v>140</v>
      </c>
      <c r="B7" s="1659" t="s">
        <v>152</v>
      </c>
      <c r="C7" s="1661" t="s">
        <v>62</v>
      </c>
      <c r="D7" s="1661"/>
      <c r="E7" s="1669" t="s">
        <v>290</v>
      </c>
      <c r="F7" s="1663" t="s">
        <v>153</v>
      </c>
      <c r="G7" s="1671" t="s">
        <v>449</v>
      </c>
      <c r="H7" s="1672"/>
      <c r="I7" s="1673"/>
      <c r="J7" s="1650" t="s">
        <v>455</v>
      </c>
      <c r="K7" s="1655" t="s">
        <v>146</v>
      </c>
      <c r="L7" s="1665" t="s">
        <v>599</v>
      </c>
      <c r="M7" s="1666"/>
      <c r="N7" s="626"/>
    </row>
    <row r="8" spans="1:16" s="64" customFormat="1" ht="61.7" customHeight="1">
      <c r="A8" s="1658"/>
      <c r="B8" s="1660"/>
      <c r="C8" s="1662"/>
      <c r="D8" s="1662"/>
      <c r="E8" s="1647"/>
      <c r="F8" s="1664"/>
      <c r="G8" s="1675" t="s">
        <v>170</v>
      </c>
      <c r="H8" s="1675" t="s">
        <v>265</v>
      </c>
      <c r="I8" s="1676" t="s">
        <v>291</v>
      </c>
      <c r="J8" s="1651"/>
      <c r="K8" s="1656"/>
      <c r="L8" s="1667"/>
      <c r="M8" s="1668"/>
      <c r="N8" s="1674"/>
    </row>
    <row r="9" spans="1:16" s="64" customFormat="1" ht="17.100000000000001" customHeight="1">
      <c r="A9" s="1658"/>
      <c r="B9" s="1660"/>
      <c r="C9" s="259" t="s">
        <v>63</v>
      </c>
      <c r="D9" s="259" t="s">
        <v>64</v>
      </c>
      <c r="E9" s="1670"/>
      <c r="F9" s="1664"/>
      <c r="G9" s="1652"/>
      <c r="H9" s="1652"/>
      <c r="I9" s="1677"/>
      <c r="J9" s="1652"/>
      <c r="K9" s="1656"/>
      <c r="L9" s="1667"/>
      <c r="M9" s="1668"/>
      <c r="N9" s="1627"/>
    </row>
    <row r="10" spans="1:16" ht="20.100000000000001" customHeight="1">
      <c r="A10" s="305" t="s">
        <v>53</v>
      </c>
      <c r="B10" s="623" t="s">
        <v>4</v>
      </c>
      <c r="C10" s="206" t="s">
        <v>4</v>
      </c>
      <c r="D10" s="206" t="s">
        <v>4</v>
      </c>
      <c r="E10" s="206" t="s">
        <v>591</v>
      </c>
      <c r="F10" s="206" t="s">
        <v>4</v>
      </c>
      <c r="G10" s="206" t="s">
        <v>4</v>
      </c>
      <c r="H10" s="206" t="s">
        <v>4</v>
      </c>
      <c r="I10" s="211" t="s">
        <v>4</v>
      </c>
      <c r="J10" s="211" t="s">
        <v>4</v>
      </c>
      <c r="K10" s="210"/>
      <c r="L10" s="260" t="s">
        <v>1</v>
      </c>
      <c r="M10" s="211" t="s">
        <v>1</v>
      </c>
      <c r="N10" s="212"/>
    </row>
    <row r="11" spans="1:16" ht="20.100000000000001" customHeight="1" thickBot="1">
      <c r="A11" s="145" t="s">
        <v>121</v>
      </c>
      <c r="B11" s="752" t="s">
        <v>3</v>
      </c>
      <c r="C11" s="215" t="s">
        <v>3</v>
      </c>
      <c r="D11" s="215" t="s">
        <v>3</v>
      </c>
      <c r="E11" s="257" t="s">
        <v>12</v>
      </c>
      <c r="F11" s="215" t="s">
        <v>3</v>
      </c>
      <c r="G11" s="215" t="s">
        <v>12</v>
      </c>
      <c r="H11" s="215" t="s">
        <v>12</v>
      </c>
      <c r="I11" s="215" t="s">
        <v>12</v>
      </c>
      <c r="J11" s="215" t="s">
        <v>12</v>
      </c>
      <c r="K11" s="633"/>
      <c r="L11" s="632" t="s">
        <v>15</v>
      </c>
      <c r="M11" s="257" t="s">
        <v>54</v>
      </c>
      <c r="N11" s="541"/>
    </row>
    <row r="12" spans="1:16" ht="6" customHeight="1">
      <c r="A12" s="156"/>
      <c r="B12" s="753"/>
      <c r="C12" s="238"/>
      <c r="D12" s="238"/>
      <c r="E12" s="238"/>
      <c r="F12" s="238"/>
      <c r="G12" s="238"/>
      <c r="H12" s="238"/>
      <c r="I12" s="238"/>
      <c r="J12" s="238"/>
      <c r="K12" s="504"/>
      <c r="L12" s="238"/>
      <c r="M12" s="238"/>
      <c r="N12" s="239"/>
    </row>
    <row r="13" spans="1:16" ht="12.75" customHeight="1">
      <c r="A13" s="240">
        <f>'[2]10'!$A13</f>
        <v>2001</v>
      </c>
      <c r="B13" s="756">
        <f>'[2]10'!B13</f>
        <v>-11.765264222913549</v>
      </c>
      <c r="C13" s="284">
        <f>'[2]10'!C13</f>
        <v>-9.2185123861290794</v>
      </c>
      <c r="D13" s="284">
        <f>'[2]10'!D13</f>
        <v>-2.693079284856005</v>
      </c>
      <c r="E13" s="39">
        <f>'[2]10'!E13</f>
        <v>1.8432173316931848</v>
      </c>
      <c r="F13" s="284">
        <f>'[2]10'!F13</f>
        <v>-0.79996908869487238</v>
      </c>
      <c r="G13" s="39" t="str">
        <f>'[2]10'!G13</f>
        <v/>
      </c>
      <c r="H13" s="39" t="str">
        <f>'[2]10'!H13</f>
        <v/>
      </c>
      <c r="I13" s="39" t="str">
        <f>'[2]10'!I13</f>
        <v/>
      </c>
      <c r="J13" s="39" t="str">
        <f>'[2]10'!J13</f>
        <v/>
      </c>
      <c r="K13" s="505">
        <f>'[2]10'!$K13</f>
        <v>2001</v>
      </c>
      <c r="L13" s="1191">
        <f>'[2]10'!$L13</f>
        <v>264407</v>
      </c>
      <c r="M13" s="39">
        <f>'[2]10'!$M13</f>
        <v>-15.266659402780363</v>
      </c>
      <c r="N13" s="241"/>
    </row>
    <row r="14" spans="1:16" ht="12.75" customHeight="1">
      <c r="A14" s="240">
        <f>'[2]10'!$A14</f>
        <v>2002</v>
      </c>
      <c r="B14" s="756">
        <f>'[2]10'!B14</f>
        <v>-16.298597556246882</v>
      </c>
      <c r="C14" s="284">
        <f>'[2]10'!C14</f>
        <v>-15.297679052795745</v>
      </c>
      <c r="D14" s="284">
        <f>'[2]10'!D14</f>
        <v>-8.0555792848560053</v>
      </c>
      <c r="E14" s="39">
        <f>'[2]10'!E14</f>
        <v>0.86789575405328279</v>
      </c>
      <c r="F14" s="284">
        <f>'[2]10'!F14</f>
        <v>-12.633302422028203</v>
      </c>
      <c r="G14" s="39" t="str">
        <f>'[2]10'!G14</f>
        <v/>
      </c>
      <c r="H14" s="39" t="str">
        <f>'[2]10'!H14</f>
        <v/>
      </c>
      <c r="I14" s="39" t="str">
        <f>'[2]10'!I14</f>
        <v/>
      </c>
      <c r="J14" s="39" t="str">
        <f>'[2]10'!J14</f>
        <v/>
      </c>
      <c r="K14" s="505">
        <f>'[2]10'!$K14</f>
        <v>2002</v>
      </c>
      <c r="L14" s="1191">
        <f>'[2]10'!$L14</f>
        <v>228574</v>
      </c>
      <c r="M14" s="39">
        <f>'[2]10'!$M14</f>
        <v>-13.552213065463476</v>
      </c>
      <c r="N14" s="241"/>
    </row>
    <row r="15" spans="1:16" ht="12.75" customHeight="1">
      <c r="A15" s="240">
        <f>'[2]10'!$A15</f>
        <v>2003</v>
      </c>
      <c r="B15" s="756">
        <f>'[2]10'!B15</f>
        <v>-20.443389222913549</v>
      </c>
      <c r="C15" s="284">
        <f>'[2]10'!C15</f>
        <v>-22.439345719462413</v>
      </c>
      <c r="D15" s="284">
        <f>'[2]10'!D15</f>
        <v>-10.96391261818934</v>
      </c>
      <c r="E15" s="39">
        <f>'[2]10'!E15</f>
        <v>-0.23711919897862663</v>
      </c>
      <c r="F15" s="284">
        <f>'[2]10'!F15</f>
        <v>-24.598046011771796</v>
      </c>
      <c r="G15" s="39" t="str">
        <f>'[2]10'!G15</f>
        <v/>
      </c>
      <c r="H15" s="39" t="str">
        <f>'[2]10'!H15</f>
        <v/>
      </c>
      <c r="I15" s="39" t="str">
        <f>'[2]10'!I15</f>
        <v/>
      </c>
      <c r="J15" s="39" t="str">
        <f>'[2]10'!J15</f>
        <v/>
      </c>
      <c r="K15" s="505">
        <f>'[2]10'!$K15</f>
        <v>2003</v>
      </c>
      <c r="L15" s="1191">
        <f>'[2]10'!$L15</f>
        <v>192305</v>
      </c>
      <c r="M15" s="39">
        <f>'[2]10'!$M15</f>
        <v>-15.867508990523859</v>
      </c>
      <c r="N15" s="241"/>
    </row>
    <row r="16" spans="1:16" ht="12.75" customHeight="1">
      <c r="A16" s="240">
        <f>'[2]10'!$A16</f>
        <v>2004</v>
      </c>
      <c r="B16" s="756">
        <f>'[2]10'!B16</f>
        <v>-15.676722556246881</v>
      </c>
      <c r="C16" s="284">
        <f>'[2]10'!C16</f>
        <v>-17.960179052795745</v>
      </c>
      <c r="D16" s="284">
        <f>'[2]10'!D16</f>
        <v>-6.5222459515226729</v>
      </c>
      <c r="E16" s="39">
        <f>'[2]10'!E16</f>
        <v>2.5117859502111837</v>
      </c>
      <c r="F16" s="284">
        <f>'[2]10'!F16</f>
        <v>-13.394840883566664</v>
      </c>
      <c r="G16" s="39" t="str">
        <f>'[2]10'!G16</f>
        <v/>
      </c>
      <c r="H16" s="39" t="str">
        <f>'[2]10'!H16</f>
        <v/>
      </c>
      <c r="I16" s="39" t="str">
        <f>'[2]10'!I16</f>
        <v/>
      </c>
      <c r="J16" s="39" t="str">
        <f>'[2]10'!J16</f>
        <v/>
      </c>
      <c r="K16" s="505">
        <f>'[2]10'!$K16</f>
        <v>2004</v>
      </c>
      <c r="L16" s="1191">
        <f>'[2]10'!$L16</f>
        <v>200168</v>
      </c>
      <c r="M16" s="39">
        <f>'[2]10'!$M16</f>
        <v>4.0888172434414116</v>
      </c>
      <c r="N16" s="241"/>
    </row>
    <row r="17" spans="1:14" ht="12.75" customHeight="1">
      <c r="A17" s="240">
        <f>'[2]10'!$A17</f>
        <v>2005</v>
      </c>
      <c r="B17" s="756">
        <f>'[2]10'!B17</f>
        <v>-18.370472556246881</v>
      </c>
      <c r="C17" s="284">
        <f>'[2]10'!C17</f>
        <v>-19.443512386129076</v>
      </c>
      <c r="D17" s="284">
        <f>'[2]10'!D17</f>
        <v>-10.147245951522672</v>
      </c>
      <c r="E17" s="39">
        <f>'[2]10'!E17</f>
        <v>1.5226491154161821</v>
      </c>
      <c r="F17" s="284">
        <f>'[2]10'!F17</f>
        <v>-14.328174216899997</v>
      </c>
      <c r="G17" s="39" t="str">
        <f>'[2]10'!G17</f>
        <v/>
      </c>
      <c r="H17" s="39" t="str">
        <f>'[2]10'!H17</f>
        <v/>
      </c>
      <c r="I17" s="39" t="str">
        <f>'[2]10'!I17</f>
        <v/>
      </c>
      <c r="J17" s="39" t="str">
        <f>'[2]10'!J17</f>
        <v/>
      </c>
      <c r="K17" s="505">
        <f>'[2]10'!$K17</f>
        <v>2005</v>
      </c>
      <c r="L17" s="1191">
        <f>'[2]10'!$L17</f>
        <v>206399</v>
      </c>
      <c r="M17" s="39">
        <f>'[2]10'!$M17</f>
        <v>3.1128851764517833</v>
      </c>
      <c r="N17" s="241"/>
    </row>
    <row r="18" spans="1:14" ht="12.75" customHeight="1">
      <c r="A18" s="240">
        <f>'[2]10'!$A18</f>
        <v>2006</v>
      </c>
      <c r="B18" s="756">
        <f>'[2]10'!B18</f>
        <v>-16.009014222913546</v>
      </c>
      <c r="C18" s="284">
        <f>'[2]10'!C18</f>
        <v>-16.689345719462413</v>
      </c>
      <c r="D18" s="284">
        <f>'[2]10'!D18</f>
        <v>-7.7347459515226697</v>
      </c>
      <c r="E18" s="39">
        <f>'[2]10'!E18</f>
        <v>1.6211192083272596</v>
      </c>
      <c r="F18" s="284">
        <f>'[2]10'!F18</f>
        <v>-15.603174216899996</v>
      </c>
      <c r="G18" s="39" t="str">
        <f>'[2]10'!G18</f>
        <v/>
      </c>
      <c r="H18" s="39" t="str">
        <f>'[2]10'!H18</f>
        <v/>
      </c>
      <c r="I18" s="39" t="str">
        <f>'[2]10'!I18</f>
        <v/>
      </c>
      <c r="J18" s="39" t="str">
        <f>'[2]10'!J18</f>
        <v/>
      </c>
      <c r="K18" s="505">
        <f>'[2]10'!$K18</f>
        <v>2006</v>
      </c>
      <c r="L18" s="1191">
        <f>'[2]10'!$L18</f>
        <v>194607</v>
      </c>
      <c r="M18" s="39">
        <f>'[2]10'!$M18</f>
        <v>-5.713205974835148</v>
      </c>
      <c r="N18" s="241"/>
    </row>
    <row r="19" spans="1:14" ht="12.75" customHeight="1">
      <c r="A19" s="240">
        <f>'[2]10'!$A19</f>
        <v>2007</v>
      </c>
      <c r="B19" s="756">
        <f>'[2]10'!B19</f>
        <v>-16.370472556246884</v>
      </c>
      <c r="C19" s="284">
        <f>'[2]10'!C19</f>
        <v>-17.893512386129078</v>
      </c>
      <c r="D19" s="284">
        <f>'[2]10'!D19</f>
        <v>-7.6222459515226717</v>
      </c>
      <c r="E19" s="39">
        <f>'[2]10'!E19</f>
        <v>2.5671922436585484</v>
      </c>
      <c r="F19" s="284">
        <f>'[2]10'!F19</f>
        <v>-9.0198408835666637</v>
      </c>
      <c r="G19" s="39" t="str">
        <f>'[2]10'!G19</f>
        <v/>
      </c>
      <c r="H19" s="39" t="str">
        <f>'[2]10'!H19</f>
        <v/>
      </c>
      <c r="I19" s="39" t="str">
        <f>'[2]10'!I19</f>
        <v/>
      </c>
      <c r="J19" s="39" t="str">
        <f>'[2]10'!J19</f>
        <v/>
      </c>
      <c r="K19" s="505">
        <f>'[2]10'!$K19</f>
        <v>2007</v>
      </c>
      <c r="L19" s="1191">
        <f>'[2]10'!$L19</f>
        <v>201700</v>
      </c>
      <c r="M19" s="39">
        <f>'[2]10'!$M19</f>
        <v>3.6447815340660839</v>
      </c>
      <c r="N19" s="241"/>
    </row>
    <row r="20" spans="1:14" ht="12.75" customHeight="1">
      <c r="A20" s="240">
        <f>'[2]10'!$A20</f>
        <v>2008</v>
      </c>
      <c r="B20" s="756">
        <f>'[2]10'!B20</f>
        <v>-26.273250334024656</v>
      </c>
      <c r="C20" s="284">
        <f>'[2]10'!C20</f>
        <v>-28.749067941684629</v>
      </c>
      <c r="D20" s="284">
        <f>'[2]10'!D20</f>
        <v>-15.81113484041156</v>
      </c>
      <c r="E20" s="39">
        <f>'[2]10'!E20</f>
        <v>0.50414816043057675</v>
      </c>
      <c r="F20" s="284">
        <f>'[2]10'!F20</f>
        <v>-22.453174216899999</v>
      </c>
      <c r="G20" s="39" t="str">
        <f>'[2]10'!G20</f>
        <v/>
      </c>
      <c r="H20" s="39" t="str">
        <f>'[2]10'!H20</f>
        <v/>
      </c>
      <c r="I20" s="39" t="str">
        <f>'[2]10'!I20</f>
        <v/>
      </c>
      <c r="J20" s="39" t="str">
        <f>'[2]10'!J20</f>
        <v/>
      </c>
      <c r="K20" s="505">
        <f>'[2]10'!$K20</f>
        <v>2008</v>
      </c>
      <c r="L20" s="1191">
        <f>'[2]10'!$L20</f>
        <v>213294</v>
      </c>
      <c r="M20" s="39">
        <f>'[2]10'!$M20</f>
        <v>5.7481408031730297</v>
      </c>
      <c r="N20" s="241"/>
    </row>
    <row r="21" spans="1:14" ht="12.75" customHeight="1">
      <c r="A21" s="240">
        <f>'[2]10'!$A21</f>
        <v>2009</v>
      </c>
      <c r="B21" s="756">
        <f>'[2]10'!B21</f>
        <v>-22.154847556246882</v>
      </c>
      <c r="C21" s="284">
        <f>'[2]10'!C21</f>
        <v>-20.718512386129078</v>
      </c>
      <c r="D21" s="284">
        <f>'[2]10'!D21</f>
        <v>-7.7014126181893348</v>
      </c>
      <c r="E21" s="39">
        <f>'[2]10'!E21</f>
        <v>-1.0607519768374079</v>
      </c>
      <c r="F21" s="284">
        <f>'[2]10'!F21</f>
        <v>-31.28389002458611</v>
      </c>
      <c r="G21" s="39" t="str">
        <f>'[2]10'!G21</f>
        <v/>
      </c>
      <c r="H21" s="39" t="str">
        <f>'[2]10'!H21</f>
        <v/>
      </c>
      <c r="I21" s="39" t="str">
        <f>'[2]10'!I21</f>
        <v/>
      </c>
      <c r="J21" s="39" t="str">
        <f>'[2]10'!J21</f>
        <v/>
      </c>
      <c r="K21" s="505">
        <f>'[2]10'!$K21</f>
        <v>2009</v>
      </c>
      <c r="L21" s="1191">
        <f>'[2]10'!$L21</f>
        <v>160947</v>
      </c>
      <c r="M21" s="39">
        <f>'[2]10'!$M21</f>
        <v>-24.542181214661454</v>
      </c>
      <c r="N21" s="241"/>
    </row>
    <row r="22" spans="1:14" ht="12.75" customHeight="1">
      <c r="A22" s="240">
        <f>'[2]10'!$A22</f>
        <v>2010</v>
      </c>
      <c r="B22" s="756">
        <f>'[2]10'!B22</f>
        <v>-27.153805889580212</v>
      </c>
      <c r="C22" s="284">
        <f>'[2]10'!C22</f>
        <v>-20.693512386129076</v>
      </c>
      <c r="D22" s="284">
        <f>'[2]10'!D22</f>
        <v>-13.143079284856</v>
      </c>
      <c r="E22" s="39">
        <f>'[2]10'!E22</f>
        <v>2.0451070819650585</v>
      </c>
      <c r="F22" s="284">
        <f>'[2]10'!F22</f>
        <v>-12.463222572308334</v>
      </c>
      <c r="G22" s="39" t="str">
        <f>'[2]10'!G22</f>
        <v/>
      </c>
      <c r="H22" s="39" t="str">
        <f>'[2]10'!H22</f>
        <v/>
      </c>
      <c r="I22" s="39" t="str">
        <f>'[2]10'!I22</f>
        <v/>
      </c>
      <c r="J22" s="39" t="str">
        <f>'[2]10'!J22</f>
        <v/>
      </c>
      <c r="K22" s="505">
        <f>'[2]10'!$K22</f>
        <v>2010</v>
      </c>
      <c r="L22" s="1191">
        <f>'[2]10'!$L22</f>
        <v>223399</v>
      </c>
      <c r="M22" s="39">
        <f>'[2]10'!$M22</f>
        <v>38.802835716105307</v>
      </c>
      <c r="N22" s="241"/>
    </row>
    <row r="23" spans="1:14" ht="12.75" customHeight="1">
      <c r="A23" s="240">
        <f>'[2]10'!$A23</f>
        <v>2011</v>
      </c>
      <c r="B23" s="756">
        <f>'[2]10'!B23</f>
        <v>-37.979847556246881</v>
      </c>
      <c r="C23" s="284">
        <f>'[2]10'!C23</f>
        <v>-30.593512386129067</v>
      </c>
      <c r="D23" s="284">
        <f>'[2]10'!D23</f>
        <v>-26.026412618189337</v>
      </c>
      <c r="E23" s="39">
        <f>'[2]10'!E23</f>
        <v>-3.8910769723983072</v>
      </c>
      <c r="F23" s="284">
        <f>'[2]10'!F23</f>
        <v>-35.270811857733335</v>
      </c>
      <c r="G23" s="39">
        <f>'[2]10'!G23</f>
        <v>-8.1022020507648165</v>
      </c>
      <c r="H23" s="39">
        <f>'[2]10'!H23</f>
        <v>-3.5839531994527221</v>
      </c>
      <c r="I23" s="39">
        <f>'[2]10'!I23</f>
        <v>-11.326167352158407</v>
      </c>
      <c r="J23" s="39">
        <f>'[2]10'!J23</f>
        <v>-2.9294979922676418</v>
      </c>
      <c r="K23" s="505">
        <f>'[2]10'!$K23</f>
        <v>2011</v>
      </c>
      <c r="L23" s="1191">
        <f>'[2]10'!$L23</f>
        <v>153404</v>
      </c>
      <c r="M23" s="39">
        <f>'[2]10'!$M23</f>
        <v>-31.331832282149875</v>
      </c>
      <c r="N23" s="241"/>
    </row>
    <row r="24" spans="1:14" ht="12.75" customHeight="1">
      <c r="A24" s="240">
        <f>'[2]10'!$A24</f>
        <v>2012</v>
      </c>
      <c r="B24" s="756">
        <f>'[2]10'!B24</f>
        <v>-41.304847556246877</v>
      </c>
      <c r="C24" s="284">
        <f>'[2]10'!C24</f>
        <v>-36.856012386129059</v>
      </c>
      <c r="D24" s="284">
        <f>'[2]10'!D24</f>
        <v>-28.301412618189332</v>
      </c>
      <c r="E24" s="39">
        <f>'[2]10'!E24</f>
        <v>-5.3147829074069897</v>
      </c>
      <c r="F24" s="284">
        <f>'[2]10'!F24</f>
        <v>-52.863105107416658</v>
      </c>
      <c r="G24" s="39">
        <f>'[2]10'!G24</f>
        <v>-5.7594579333709817</v>
      </c>
      <c r="H24" s="39">
        <f>'[2]10'!H24</f>
        <v>-3.3330614907845444</v>
      </c>
      <c r="I24" s="39">
        <f>'[2]10'!I24</f>
        <v>-7.6449953227315461</v>
      </c>
      <c r="J24" s="39">
        <f>'[2]10'!J24</f>
        <v>-14.177629808468595</v>
      </c>
      <c r="K24" s="505">
        <f>'[2]10'!$K24</f>
        <v>2012</v>
      </c>
      <c r="L24" s="1191">
        <f>'[2]10'!$L24</f>
        <v>95309</v>
      </c>
      <c r="M24" s="39">
        <f>'[2]10'!$M24</f>
        <v>-37.870590075878077</v>
      </c>
      <c r="N24" s="241"/>
    </row>
    <row r="25" spans="1:14" ht="12.75" customHeight="1">
      <c r="A25" s="240">
        <f>'[2]10'!$A25</f>
        <v>2013</v>
      </c>
      <c r="B25" s="756">
        <f>'[2]10'!B25</f>
        <v>-38.67255588958021</v>
      </c>
      <c r="C25" s="284">
        <f>'[2]10'!C25</f>
        <v>-38.264345719462405</v>
      </c>
      <c r="D25" s="284">
        <f>'[2]10'!D25</f>
        <v>-26.097245951522666</v>
      </c>
      <c r="E25" s="39">
        <f>'[2]10'!E25</f>
        <v>-1.194327309467728</v>
      </c>
      <c r="F25" s="284">
        <f>'[2]10'!F25</f>
        <v>-30.299150207858329</v>
      </c>
      <c r="G25" s="39">
        <f>'[2]10'!G25</f>
        <v>-1.7671035198609388</v>
      </c>
      <c r="H25" s="39">
        <f>'[2]10'!H25</f>
        <v>0.50618815013537244</v>
      </c>
      <c r="I25" s="39">
        <f>'[2]10'!I25</f>
        <v>-3.6168578494678059</v>
      </c>
      <c r="J25" s="39">
        <f>'[2]10'!J25</f>
        <v>-2.978910211614604</v>
      </c>
      <c r="K25" s="505">
        <f>'[2]10'!$K25</f>
        <v>2013</v>
      </c>
      <c r="L25" s="1191">
        <f>'[2]10'!$L25</f>
        <v>105921</v>
      </c>
      <c r="M25" s="39">
        <f>'[2]10'!$M25</f>
        <v>11.13431050582841</v>
      </c>
      <c r="N25" s="241"/>
    </row>
    <row r="26" spans="1:14" ht="12.75" customHeight="1">
      <c r="A26" s="240">
        <f>'[2]10'!$A26</f>
        <v>2014</v>
      </c>
      <c r="B26" s="756">
        <f>'[2]10'!B26</f>
        <v>-23.802301459307131</v>
      </c>
      <c r="C26" s="284">
        <f>'[2]10'!C26</f>
        <v>-30.018512386129078</v>
      </c>
      <c r="D26" s="284">
        <f>'[2]10'!D26</f>
        <v>-12.83596234460825</v>
      </c>
      <c r="E26" s="39">
        <f>'[2]10'!E26</f>
        <v>2.2785379104192018</v>
      </c>
      <c r="F26" s="284">
        <f>'[2]10'!F26</f>
        <v>-1.249719174733334</v>
      </c>
      <c r="G26" s="39">
        <f>'[2]10'!G26</f>
        <v>0.62797989777072871</v>
      </c>
      <c r="H26" s="39">
        <f>'[2]10'!H26</f>
        <v>-0.25937397698365317</v>
      </c>
      <c r="I26" s="39">
        <f>'[2]10'!I26</f>
        <v>1.3793043051809377</v>
      </c>
      <c r="J26" s="39">
        <f>'[2]10'!J26</f>
        <v>4.9938592522139231</v>
      </c>
      <c r="K26" s="505">
        <f>'[2]10'!$K26</f>
        <v>2014</v>
      </c>
      <c r="L26" s="1191">
        <f>'[2]10'!$L26</f>
        <v>142826</v>
      </c>
      <c r="M26" s="39">
        <f>'[2]10'!$M26</f>
        <v>34.842004890437209</v>
      </c>
      <c r="N26" s="241"/>
    </row>
    <row r="27" spans="1:14" ht="12.75" customHeight="1">
      <c r="A27" s="240">
        <f>'[2]10'!$A27</f>
        <v>2015</v>
      </c>
      <c r="B27" s="472">
        <f>'[2]10'!B27</f>
        <v>-14.580241531818276</v>
      </c>
      <c r="C27" s="471">
        <f>'[2]10'!C27</f>
        <v>-16.978519874892765</v>
      </c>
      <c r="D27" s="471">
        <f>'[2]10'!D27</f>
        <v>-2.6953558805343865</v>
      </c>
      <c r="E27" s="41">
        <f>'[2]10'!E27</f>
        <v>2.178319121232978</v>
      </c>
      <c r="F27" s="471">
        <f>'[2]10'!F27</f>
        <v>5.1010413783416668</v>
      </c>
      <c r="G27" s="41">
        <f>'[2]10'!G27</f>
        <v>2.4450211719710495</v>
      </c>
      <c r="H27" s="41">
        <f>'[2]10'!H27</f>
        <v>0.99054063152222227</v>
      </c>
      <c r="I27" s="41">
        <f>'[2]10'!I27</f>
        <v>3.6600640964729507</v>
      </c>
      <c r="J27" s="41">
        <f>'[2]10'!J27</f>
        <v>5.5408483654497189</v>
      </c>
      <c r="K27" s="505">
        <f>'[2]10'!$K27</f>
        <v>2015</v>
      </c>
      <c r="L27" s="1192">
        <f>'[2]10'!$L27</f>
        <v>178503</v>
      </c>
      <c r="M27" s="41">
        <f>'[2]10'!$M27</f>
        <v>24.97934549731842</v>
      </c>
      <c r="N27" s="241"/>
    </row>
    <row r="28" spans="1:14" ht="12.75" customHeight="1">
      <c r="A28" s="240">
        <f>'[2]10'!$A28</f>
        <v>2016</v>
      </c>
      <c r="B28" s="472">
        <f>'[2]10'!B28</f>
        <v>-12.090472005664457</v>
      </c>
      <c r="C28" s="471">
        <f>'[2]10'!C28</f>
        <v>-11.709803779568686</v>
      </c>
      <c r="D28" s="471">
        <f>'[2]10'!D28</f>
        <v>-0.62171807496210962</v>
      </c>
      <c r="E28" s="41">
        <f>'[2]10'!E28</f>
        <v>1.8987952264829595</v>
      </c>
      <c r="F28" s="471">
        <f>'[2]10'!F28</f>
        <v>4.6243900447666668</v>
      </c>
      <c r="G28" s="41">
        <f>'[2]10'!G28</f>
        <v>2.7199999999999847</v>
      </c>
      <c r="H28" s="41">
        <f>'[2]10'!H28</f>
        <v>3.4791376738526765</v>
      </c>
      <c r="I28" s="41">
        <f>'[2]10'!I28</f>
        <v>2.1016666666666879</v>
      </c>
      <c r="J28" s="41">
        <f>'[2]10'!J28</f>
        <v>10.456579528503923</v>
      </c>
      <c r="K28" s="505">
        <f>'[2]10'!$K28</f>
        <v>2016</v>
      </c>
      <c r="L28" s="1192">
        <f>'[2]10'!$L28</f>
        <v>207330</v>
      </c>
      <c r="M28" s="41">
        <f>'[2]10'!$M28</f>
        <v>16.149308414984631</v>
      </c>
      <c r="N28" s="241"/>
    </row>
    <row r="29" spans="1:14" ht="12.75" customHeight="1">
      <c r="A29" s="240">
        <f>'[2]10'!$A29</f>
        <v>2017</v>
      </c>
      <c r="B29" s="472">
        <f>'[2]10'!B29</f>
        <v>-5.0086136266975876</v>
      </c>
      <c r="C29" s="471">
        <f>'[2]10'!C29</f>
        <v>-5.3625280422520261</v>
      </c>
      <c r="D29" s="471">
        <f>'[2]10'!D29</f>
        <v>3.4304962275557309</v>
      </c>
      <c r="E29" s="41">
        <f>'[2]10'!E29</f>
        <v>2.6593396120761761</v>
      </c>
      <c r="F29" s="471">
        <f>'[2]10'!F29</f>
        <v>6.526094116466667</v>
      </c>
      <c r="G29" s="41">
        <f>'[2]10'!G29</f>
        <v>4.1228582554517175</v>
      </c>
      <c r="H29" s="41">
        <f>'[2]10'!H29</f>
        <v>2.3515010952197031</v>
      </c>
      <c r="I29" s="41">
        <f>'[2]10'!I29</f>
        <v>5.5818546873214387</v>
      </c>
      <c r="J29" s="41">
        <f>'[2]10'!J29</f>
        <v>9.6786848637107994</v>
      </c>
      <c r="K29" s="505">
        <f>'[2]10'!$K29</f>
        <v>2017</v>
      </c>
      <c r="L29" s="1192">
        <f>'[2]10'!$L29</f>
        <v>222129</v>
      </c>
      <c r="M29" s="41">
        <f>'[2]10'!$M29</f>
        <v>7.1378961076544698</v>
      </c>
      <c r="N29" s="241"/>
    </row>
    <row r="30" spans="1:14" ht="12.75" customHeight="1">
      <c r="A30" s="240">
        <f>'[2]10'!$A30</f>
        <v>2018</v>
      </c>
      <c r="B30" s="472">
        <f>'[2]10'!B30</f>
        <v>-4.7837310101354076</v>
      </c>
      <c r="C30" s="471">
        <f>'[2]10'!C30</f>
        <v>-3.459683232838886</v>
      </c>
      <c r="D30" s="471">
        <f>'[2]10'!D30</f>
        <v>4.141558134688097</v>
      </c>
      <c r="E30" s="41">
        <f>'[2]10'!E30</f>
        <v>2.4385152456328698</v>
      </c>
      <c r="F30" s="471">
        <f>'[2]10'!F30</f>
        <v>4.2983111772083324</v>
      </c>
      <c r="G30" s="41">
        <f>'[2]10'!G30</f>
        <v>4.1341374098141159</v>
      </c>
      <c r="H30" s="41">
        <f>'[2]10'!H30</f>
        <v>3.7042865235727049</v>
      </c>
      <c r="I30" s="41">
        <f>'[2]10'!I30</f>
        <v>4.4804848447367931</v>
      </c>
      <c r="J30" s="41">
        <f>'[2]10'!J30</f>
        <v>3.4805816560965326</v>
      </c>
      <c r="K30" s="505">
        <f>'[2]10'!$K30</f>
        <v>2018</v>
      </c>
      <c r="L30" s="1192">
        <f>'[2]10'!$L30</f>
        <v>228327</v>
      </c>
      <c r="M30" s="41">
        <f>'[2]10'!$M30</f>
        <v>2.790270518482501</v>
      </c>
      <c r="N30" s="241"/>
    </row>
    <row r="31" spans="1:14" ht="12.75" customHeight="1">
      <c r="A31" s="240">
        <f>'[2]10'!$A31</f>
        <v>2019</v>
      </c>
      <c r="B31" s="472">
        <f>'[2]10'!B31</f>
        <v>-8.0311400473136914</v>
      </c>
      <c r="C31" s="471">
        <f>'[2]10'!C31</f>
        <v>-3.4156341758093287</v>
      </c>
      <c r="D31" s="471">
        <f>'[2]10'!D31</f>
        <v>2.3803543399592071</v>
      </c>
      <c r="E31" s="41">
        <f>'[2]10'!E31</f>
        <v>1.7860264595865871</v>
      </c>
      <c r="F31" s="471">
        <f>'[2]10'!F31</f>
        <v>4.6735510394249999</v>
      </c>
      <c r="G31" s="41">
        <f>'[2]10'!G31</f>
        <v>4.3493550414509485</v>
      </c>
      <c r="H31" s="41">
        <f>'[2]10'!H31</f>
        <v>2.9422475797396146</v>
      </c>
      <c r="I31" s="41">
        <f>'[2]10'!I31</f>
        <v>5.4640159222238083</v>
      </c>
      <c r="J31" s="41">
        <f>'[2]10'!J31</f>
        <v>4.3785479732514574</v>
      </c>
      <c r="K31" s="505">
        <f>'[2]10'!$K31</f>
        <v>2019</v>
      </c>
      <c r="L31" s="1192">
        <f>'[2]10'!$L31</f>
        <v>223799</v>
      </c>
      <c r="M31" s="41">
        <f>'[2]10'!$M31</f>
        <v>-1.9831206996982331</v>
      </c>
      <c r="N31" s="241"/>
    </row>
    <row r="32" spans="1:14" ht="3" customHeight="1">
      <c r="A32" s="219"/>
      <c r="B32" s="756"/>
      <c r="C32" s="284"/>
      <c r="D32" s="284"/>
      <c r="E32" s="284"/>
      <c r="F32" s="65"/>
      <c r="G32" s="65"/>
      <c r="H32" s="65"/>
      <c r="I32" s="65"/>
      <c r="J32" s="65"/>
      <c r="K32" s="506"/>
      <c r="L32" s="37"/>
      <c r="M32" s="37"/>
      <c r="N32" s="241"/>
    </row>
    <row r="33" spans="1:14" ht="12.75" customHeight="1">
      <c r="A33" s="242" t="str">
        <f>'[2]10'!$A33</f>
        <v>3º Trim 15</v>
      </c>
      <c r="B33" s="762">
        <f>'[2]10'!B33</f>
        <v>-13.489893134300415</v>
      </c>
      <c r="C33" s="492">
        <f>'[2]10'!C33</f>
        <v>-15.409891830839163</v>
      </c>
      <c r="D33" s="492">
        <f>'[2]10'!D33</f>
        <v>-2.8121493183846997</v>
      </c>
      <c r="E33" s="42">
        <f>'[2]10'!E33</f>
        <v>2.2268677669508463</v>
      </c>
      <c r="F33" s="492">
        <f>'[2]10'!F33</f>
        <v>9.7292959223666671</v>
      </c>
      <c r="G33" s="42">
        <f>'[2]10'!G33</f>
        <v>2.2752780328538051</v>
      </c>
      <c r="H33" s="42">
        <f>'[2]10'!H33</f>
        <v>1.2636842816597067</v>
      </c>
      <c r="I33" s="42">
        <f>'[2]10'!I33</f>
        <v>3.1114302321605436</v>
      </c>
      <c r="J33" s="42">
        <f>'[2]10'!J33</f>
        <v>2.9152108393566891</v>
      </c>
      <c r="K33" s="508" t="str">
        <f>'[2]10'!$K33</f>
        <v>3º Trim 15</v>
      </c>
      <c r="L33" s="1193">
        <f>'[2]10'!$L33</f>
        <v>37605</v>
      </c>
      <c r="M33" s="42">
        <f>'[2]10'!$M33</f>
        <v>18.939178290160356</v>
      </c>
      <c r="N33" s="243"/>
    </row>
    <row r="34" spans="1:14" ht="12.75" customHeight="1">
      <c r="A34" s="169" t="str">
        <f>'[2]10'!$A34</f>
        <v>4º Trim 15</v>
      </c>
      <c r="B34" s="756">
        <f>'[2]10'!B34</f>
        <v>-15.052484491767123</v>
      </c>
      <c r="C34" s="284">
        <f>'[2]10'!C34</f>
        <v>-15.041599512326181</v>
      </c>
      <c r="D34" s="284">
        <f>'[2]10'!D34</f>
        <v>-2.9214466195920283</v>
      </c>
      <c r="E34" s="39">
        <f>'[2]10'!E34</f>
        <v>2.1414386225076263</v>
      </c>
      <c r="F34" s="284">
        <f>'[2]10'!F34</f>
        <v>3.3089038322333333</v>
      </c>
      <c r="G34" s="39">
        <f>'[2]10'!G34</f>
        <v>2.0511951178165759</v>
      </c>
      <c r="H34" s="39">
        <f>'[2]10'!H34</f>
        <v>0.96616742444504666</v>
      </c>
      <c r="I34" s="39">
        <f>'[2]10'!I34</f>
        <v>2.9496501577719982</v>
      </c>
      <c r="J34" s="39">
        <f>'[2]10'!J34</f>
        <v>4.2029477175920675</v>
      </c>
      <c r="K34" s="507" t="str">
        <f>'[2]10'!$K34</f>
        <v>4º Trim 15</v>
      </c>
      <c r="L34" s="1191">
        <f>'[2]10'!$L34</f>
        <v>40237</v>
      </c>
      <c r="M34" s="39">
        <f>'[2]10'!$M34</f>
        <v>13.606076006550353</v>
      </c>
      <c r="N34" s="241"/>
    </row>
    <row r="35" spans="1:14" ht="12.75" customHeight="1">
      <c r="A35" s="169" t="str">
        <f>'[2]10'!$A35</f>
        <v>1º Trim 16</v>
      </c>
      <c r="B35" s="756">
        <f>'[2]10'!B35</f>
        <v>-12.675475683200242</v>
      </c>
      <c r="C35" s="284">
        <f>'[2]10'!C35</f>
        <v>-13.897917565639746</v>
      </c>
      <c r="D35" s="284">
        <f>'[2]10'!D35</f>
        <v>-0.78039495756361943</v>
      </c>
      <c r="E35" s="39">
        <f>'[2]10'!E35</f>
        <v>1.9346535753751819</v>
      </c>
      <c r="F35" s="284">
        <f>'[2]10'!F35</f>
        <v>2.7231096547666667</v>
      </c>
      <c r="G35" s="39">
        <f>'[2]10'!G35</f>
        <v>2.313728120179718</v>
      </c>
      <c r="H35" s="39">
        <f>'[2]10'!H35</f>
        <v>3.2403691813804159</v>
      </c>
      <c r="I35" s="39">
        <f>'[2]10'!I35</f>
        <v>1.552628041403409</v>
      </c>
      <c r="J35" s="39">
        <f>'[2]10'!J35</f>
        <v>10.532498042286591</v>
      </c>
      <c r="K35" s="507" t="str">
        <f>'[2]10'!$K35</f>
        <v>1º Trim 16</v>
      </c>
      <c r="L35" s="1191">
        <f>'[2]10'!$L35</f>
        <v>58428</v>
      </c>
      <c r="M35" s="39">
        <f>'[2]10'!$M35</f>
        <v>26.390931902742935</v>
      </c>
      <c r="N35" s="241"/>
    </row>
    <row r="36" spans="1:14" ht="12.75" customHeight="1">
      <c r="A36" s="169" t="str">
        <f>'[2]10'!$A36</f>
        <v>2º Trim 16</v>
      </c>
      <c r="B36" s="756">
        <f>'[2]10'!B36</f>
        <v>-12.992991591768297</v>
      </c>
      <c r="C36" s="284">
        <f>'[2]10'!C36</f>
        <v>-13.574296499741559</v>
      </c>
      <c r="D36" s="284">
        <f>'[2]10'!D36</f>
        <v>-1.4071195489539843</v>
      </c>
      <c r="E36" s="39">
        <f>'[2]10'!E36</f>
        <v>1.7643554618077317</v>
      </c>
      <c r="F36" s="284">
        <f>'[2]10'!F36</f>
        <v>3.8504228005333334</v>
      </c>
      <c r="G36" s="39">
        <f>'[2]10'!G36</f>
        <v>1.7996400719856069</v>
      </c>
      <c r="H36" s="39">
        <f>'[2]10'!H36</f>
        <v>2.9339036289514127</v>
      </c>
      <c r="I36" s="39">
        <f>'[2]10'!I36</f>
        <v>0.88789863988560569</v>
      </c>
      <c r="J36" s="39">
        <f>'[2]10'!J36</f>
        <v>5.9964268312489679</v>
      </c>
      <c r="K36" s="507" t="str">
        <f>'[2]10'!$K36</f>
        <v>2º Trim 16</v>
      </c>
      <c r="L36" s="1191">
        <f>'[2]10'!$L36</f>
        <v>60198</v>
      </c>
      <c r="M36" s="39">
        <f>'[2]10'!$M36</f>
        <v>10.591001782007254</v>
      </c>
      <c r="N36" s="241"/>
    </row>
    <row r="37" spans="1:14" ht="12.75" customHeight="1">
      <c r="A37" s="242" t="str">
        <f>'[2]10'!$A37</f>
        <v>3º Trim 16</v>
      </c>
      <c r="B37" s="762">
        <f>'[2]10'!B37</f>
        <v>-12.325126942797544</v>
      </c>
      <c r="C37" s="492">
        <f>'[2]10'!C37</f>
        <v>-10.178863816358243</v>
      </c>
      <c r="D37" s="492">
        <f>'[2]10'!D37</f>
        <v>-0.55014262453020979</v>
      </c>
      <c r="E37" s="42">
        <f>'[2]10'!E37</f>
        <v>1.8263427001521393</v>
      </c>
      <c r="F37" s="492">
        <f>'[2]10'!F37</f>
        <v>6.8212182926333327</v>
      </c>
      <c r="G37" s="42">
        <f>'[2]10'!G37</f>
        <v>3.268821495078484</v>
      </c>
      <c r="H37" s="42">
        <f>'[2]10'!H37</f>
        <v>5.0817484150817336</v>
      </c>
      <c r="I37" s="42">
        <f>'[2]10'!I37</f>
        <v>1.7939450210564729</v>
      </c>
      <c r="J37" s="42">
        <f>'[2]10'!J37</f>
        <v>10.394961903281001</v>
      </c>
      <c r="K37" s="508" t="str">
        <f>'[2]10'!$K37</f>
        <v>3º Trim 16</v>
      </c>
      <c r="L37" s="1193">
        <f>'[2]10'!$L37</f>
        <v>40300</v>
      </c>
      <c r="M37" s="42">
        <f>'[2]10'!$M37</f>
        <v>7.1666001861454589</v>
      </c>
      <c r="N37" s="243"/>
    </row>
    <row r="38" spans="1:14" ht="12.75" customHeight="1">
      <c r="A38" s="169" t="str">
        <f>'[2]10'!$A38</f>
        <v>4º Trim 16</v>
      </c>
      <c r="B38" s="756">
        <f>'[2]10'!B38</f>
        <v>-10.368293804891749</v>
      </c>
      <c r="C38" s="284">
        <f>'[2]10'!C38</f>
        <v>-9.1881372365351925</v>
      </c>
      <c r="D38" s="284">
        <f>'[2]10'!D38</f>
        <v>0.250784831199375</v>
      </c>
      <c r="E38" s="39">
        <f>'[2]10'!E38</f>
        <v>2.0698291685967853</v>
      </c>
      <c r="F38" s="284">
        <f>'[2]10'!F38</f>
        <v>5.1028094311333332</v>
      </c>
      <c r="G38" s="39">
        <f>'[2]10'!G38</f>
        <v>3.4916943521594987</v>
      </c>
      <c r="H38" s="39">
        <f>'[2]10'!H38</f>
        <v>2.6654746531571902</v>
      </c>
      <c r="I38" s="39">
        <f>'[2]10'!I38</f>
        <v>4.1711087420042645</v>
      </c>
      <c r="J38" s="39">
        <f>'[2]10'!J38</f>
        <v>15.446389813341057</v>
      </c>
      <c r="K38" s="507" t="str">
        <f>'[2]10'!$K38</f>
        <v>4º Trim 16</v>
      </c>
      <c r="L38" s="1191">
        <f>'[2]10'!$L38</f>
        <v>48404</v>
      </c>
      <c r="M38" s="39">
        <f>'[2]10'!$M38</f>
        <v>20.297238859755936</v>
      </c>
      <c r="N38" s="241"/>
    </row>
    <row r="39" spans="1:14" ht="12.75" customHeight="1">
      <c r="A39" s="169" t="str">
        <f>'[2]10'!$A39</f>
        <v>1º Trim 17</v>
      </c>
      <c r="B39" s="756">
        <f>'[2]10'!B39</f>
        <v>-8.0699686561183395</v>
      </c>
      <c r="C39" s="284">
        <f>'[2]10'!C39</f>
        <v>-7.8937239145410869</v>
      </c>
      <c r="D39" s="284">
        <f>'[2]10'!D39</f>
        <v>1.7959386698326465</v>
      </c>
      <c r="E39" s="39">
        <f>'[2]10'!E39</f>
        <v>2.3560505596213588</v>
      </c>
      <c r="F39" s="284">
        <f>'[2]10'!F39</f>
        <v>5.3542455308333325</v>
      </c>
      <c r="G39" s="39">
        <f>'[2]10'!G39</f>
        <v>3.0938647089669757</v>
      </c>
      <c r="H39" s="39">
        <f>'[2]10'!H39</f>
        <v>1.3733683153564442</v>
      </c>
      <c r="I39" s="39">
        <f>'[2]10'!I39</f>
        <v>4.5271030511615464</v>
      </c>
      <c r="J39" s="39">
        <f>'[2]10'!J39</f>
        <v>9.0723029086472167</v>
      </c>
      <c r="K39" s="507" t="str">
        <f>'[2]10'!$K39</f>
        <v>1º Trim 17</v>
      </c>
      <c r="L39" s="1191">
        <f>'[2]10'!$L39</f>
        <v>59869</v>
      </c>
      <c r="M39" s="39">
        <f>'[2]10'!$M39</f>
        <v>2.46628328883412</v>
      </c>
      <c r="N39" s="241"/>
    </row>
    <row r="40" spans="1:14" ht="12.75" customHeight="1">
      <c r="A40" s="169" t="str">
        <f>'[2]10'!$A40</f>
        <v>2º Trim 17</v>
      </c>
      <c r="B40" s="756">
        <f>'[2]10'!B40</f>
        <v>-5.0284979072716895</v>
      </c>
      <c r="C40" s="284">
        <f>'[2]10'!C40</f>
        <v>-6.4363414686110429</v>
      </c>
      <c r="D40" s="284">
        <f>'[2]10'!D40</f>
        <v>3.3617003615446763</v>
      </c>
      <c r="E40" s="39">
        <f>'[2]10'!E40</f>
        <v>2.6553057863299756</v>
      </c>
      <c r="F40" s="284">
        <f>'[2]10'!F40</f>
        <v>6.3777494797000003</v>
      </c>
      <c r="G40" s="39">
        <f>'[2]10'!G40</f>
        <v>4.8418778236103037</v>
      </c>
      <c r="H40" s="39">
        <f>'[2]10'!H40</f>
        <v>2.9671471237501663</v>
      </c>
      <c r="I40" s="39">
        <f>'[2]10'!I40</f>
        <v>6.3814358230601869</v>
      </c>
      <c r="J40" s="39">
        <f>'[2]10'!J40</f>
        <v>14.808004658147155</v>
      </c>
      <c r="K40" s="507" t="str">
        <f>'[2]10'!$K40</f>
        <v>2º Trim 17</v>
      </c>
      <c r="L40" s="1191">
        <f>'[2]10'!$L40</f>
        <v>67317</v>
      </c>
      <c r="M40" s="39">
        <f>'[2]10'!$M40</f>
        <v>11.825974284859967</v>
      </c>
      <c r="N40" s="241"/>
    </row>
    <row r="41" spans="1:14" ht="12.75" customHeight="1">
      <c r="A41" s="242" t="str">
        <f>'[2]10'!$A41</f>
        <v>3º Trim 17</v>
      </c>
      <c r="B41" s="762">
        <f>'[2]10'!B41</f>
        <v>-3.2213333184727833</v>
      </c>
      <c r="C41" s="492">
        <f>'[2]10'!C41</f>
        <v>-3.3386353032689597</v>
      </c>
      <c r="D41" s="492">
        <f>'[2]10'!D41</f>
        <v>3.6042383451519697</v>
      </c>
      <c r="E41" s="42">
        <f>'[2]10'!E41</f>
        <v>2.8163768461111496</v>
      </c>
      <c r="F41" s="492">
        <f>'[2]10'!F41</f>
        <v>8.9406970830333332</v>
      </c>
      <c r="G41" s="42">
        <f>'[2]10'!G41</f>
        <v>4.2151022379649135</v>
      </c>
      <c r="H41" s="42">
        <f>'[2]10'!H41</f>
        <v>1.3844346362683666</v>
      </c>
      <c r="I41" s="42">
        <f>'[2]10'!I41</f>
        <v>6.5769756987425865</v>
      </c>
      <c r="J41" s="42">
        <f>'[2]10'!J41</f>
        <v>7.6179073643683637</v>
      </c>
      <c r="K41" s="508" t="str">
        <f>'[2]10'!$K41</f>
        <v>3º Trim 17</v>
      </c>
      <c r="L41" s="1193">
        <f>'[2]10'!$L41</f>
        <v>44366</v>
      </c>
      <c r="M41" s="42">
        <f>'[2]10'!$M41</f>
        <v>10.08933002481389</v>
      </c>
      <c r="N41" s="243"/>
    </row>
    <row r="42" spans="1:14" ht="12.75" customHeight="1">
      <c r="A42" s="169" t="str">
        <f>'[2]10'!$A42</f>
        <v>4º Trim 17</v>
      </c>
      <c r="B42" s="756">
        <f>'[2]10'!B42</f>
        <v>-3.714654624927539</v>
      </c>
      <c r="C42" s="284">
        <f>'[2]10'!C42</f>
        <v>-3.7814114825870164</v>
      </c>
      <c r="D42" s="284">
        <f>'[2]10'!D42</f>
        <v>4.9601075336936331</v>
      </c>
      <c r="E42" s="39">
        <f>'[2]10'!E42</f>
        <v>2.8096252562422208</v>
      </c>
      <c r="F42" s="284">
        <f>'[2]10'!F42</f>
        <v>5.4316843723000003</v>
      </c>
      <c r="G42" s="39">
        <f>'[2]10'!G42</f>
        <v>4.3337292542775288</v>
      </c>
      <c r="H42" s="39">
        <f>'[2]10'!H42</f>
        <v>3.6960588273237391</v>
      </c>
      <c r="I42" s="39">
        <f>'[2]10'!I42</f>
        <v>4.8484073173851812</v>
      </c>
      <c r="J42" s="39">
        <f>'[2]10'!J42</f>
        <v>7.6674813561446626</v>
      </c>
      <c r="K42" s="507" t="str">
        <f>'[2]10'!$K42</f>
        <v>4º Trim 17</v>
      </c>
      <c r="L42" s="1191">
        <f>'[2]10'!$L42</f>
        <v>50577</v>
      </c>
      <c r="M42" s="39">
        <f>'[2]10'!$M42</f>
        <v>4.4892984050904943</v>
      </c>
      <c r="N42" s="241"/>
    </row>
    <row r="43" spans="1:14" ht="12.75" customHeight="1">
      <c r="A43" s="169" t="str">
        <f>'[2]10'!$A43</f>
        <v>1º Trim 18</v>
      </c>
      <c r="B43" s="756">
        <f>'[2]10'!B43</f>
        <v>-3.8969147474702877</v>
      </c>
      <c r="C43" s="284">
        <f>'[2]10'!C43</f>
        <v>-3.6734590950428334</v>
      </c>
      <c r="D43" s="284">
        <f>'[2]10'!D43</f>
        <v>3.551553208653353</v>
      </c>
      <c r="E43" s="39">
        <f>'[2]10'!E43</f>
        <v>2.800542404543549</v>
      </c>
      <c r="F43" s="284">
        <f>'[2]10'!F43</f>
        <v>6.508092195533334</v>
      </c>
      <c r="G43" s="39">
        <f>'[2]10'!G43</f>
        <v>5.1119023397761794</v>
      </c>
      <c r="H43" s="39">
        <f>'[2]10'!H43</f>
        <v>4.3774163657858622</v>
      </c>
      <c r="I43" s="39">
        <f>'[2]10'!I43</f>
        <v>5.701893243842207</v>
      </c>
      <c r="J43" s="39">
        <f>'[2]10'!J43</f>
        <v>6.22113163972287</v>
      </c>
      <c r="K43" s="507" t="str">
        <f>'[2]10'!$K43</f>
        <v>1º Trim 18</v>
      </c>
      <c r="L43" s="1191">
        <f>'[2]10'!$L43</f>
        <v>63169</v>
      </c>
      <c r="M43" s="39">
        <f>'[2]10'!$M43</f>
        <v>5.5120346088960872</v>
      </c>
      <c r="N43" s="241"/>
    </row>
    <row r="44" spans="1:14" ht="12.75" customHeight="1">
      <c r="A44" s="169" t="str">
        <f>'[2]10'!$A44</f>
        <v>2º Trim 18</v>
      </c>
      <c r="B44" s="756">
        <f>'[2]10'!B44</f>
        <v>-3.9991011679218755</v>
      </c>
      <c r="C44" s="284">
        <f>'[2]10'!C44</f>
        <v>-3.0859606431132605</v>
      </c>
      <c r="D44" s="284">
        <f>'[2]10'!D44</f>
        <v>5.1298382258404489</v>
      </c>
      <c r="E44" s="39">
        <f>'[2]10'!E44</f>
        <v>2.6040651582970753</v>
      </c>
      <c r="F44" s="284">
        <f>'[2]10'!F44</f>
        <v>3.9211756669333333</v>
      </c>
      <c r="G44" s="39">
        <f>'[2]10'!G44</f>
        <v>3.6128024980484099</v>
      </c>
      <c r="H44" s="39">
        <f>'[2]10'!H44</f>
        <v>2.3015322529793707</v>
      </c>
      <c r="I44" s="39">
        <f>'[2]10'!I44</f>
        <v>4.6631963809877846</v>
      </c>
      <c r="J44" s="39">
        <f>'[2]10'!J44</f>
        <v>3.7396898272962602</v>
      </c>
      <c r="K44" s="507" t="str">
        <f>'[2]10'!$K44</f>
        <v>2º Trim 18</v>
      </c>
      <c r="L44" s="1191">
        <f>'[2]10'!$L44</f>
        <v>71392</v>
      </c>
      <c r="M44" s="39">
        <f>'[2]10'!$M44</f>
        <v>6.0534486088209576</v>
      </c>
      <c r="N44" s="241"/>
    </row>
    <row r="45" spans="1:14" ht="12.75" customHeight="1">
      <c r="A45" s="242" t="str">
        <f>'[2]10'!$A45</f>
        <v>3º Trim 18</v>
      </c>
      <c r="B45" s="762">
        <f>'[2]10'!B45</f>
        <v>-5.0318906790914042</v>
      </c>
      <c r="C45" s="492">
        <f>'[2]10'!C45</f>
        <v>-3.1981525131570065</v>
      </c>
      <c r="D45" s="492">
        <f>'[2]10'!D45</f>
        <v>4.021223707670373</v>
      </c>
      <c r="E45" s="42">
        <f>'[2]10'!E45</f>
        <v>2.2455933041724072</v>
      </c>
      <c r="F45" s="492">
        <f>'[2]10'!F45</f>
        <v>4.3934988784666666</v>
      </c>
      <c r="G45" s="42">
        <f>'[2]10'!G45</f>
        <v>2.8117661599307979</v>
      </c>
      <c r="H45" s="42">
        <f>'[2]10'!H45</f>
        <v>3.4639356071283203</v>
      </c>
      <c r="I45" s="42">
        <f>'[2]10'!I45</f>
        <v>2.301555766115456</v>
      </c>
      <c r="J45" s="42">
        <f>'[2]10'!J45</f>
        <v>2.6373194886785143</v>
      </c>
      <c r="K45" s="508" t="str">
        <f>'[2]10'!$K45</f>
        <v>3º Trim 18</v>
      </c>
      <c r="L45" s="1193">
        <f>'[2]10'!$L45</f>
        <v>48134</v>
      </c>
      <c r="M45" s="42">
        <f>'[2]10'!$M45</f>
        <v>8.4929901275751547</v>
      </c>
      <c r="N45" s="241"/>
    </row>
    <row r="46" spans="1:14" ht="12.75" customHeight="1">
      <c r="A46" s="169" t="str">
        <f>'[2]10'!$A46</f>
        <v>4º Trim 18</v>
      </c>
      <c r="B46" s="756">
        <f>'[2]10'!B46</f>
        <v>-6.2070174460580665</v>
      </c>
      <c r="C46" s="284">
        <f>'[2]10'!C46</f>
        <v>-3.8811606800424436</v>
      </c>
      <c r="D46" s="284">
        <f>'[2]10'!D46</f>
        <v>3.863617396588213</v>
      </c>
      <c r="E46" s="39">
        <f>'[2]10'!E46</f>
        <v>2.1038601155184486</v>
      </c>
      <c r="F46" s="284">
        <f>'[2]10'!F46</f>
        <v>2.3704779678999999</v>
      </c>
      <c r="G46" s="39">
        <f>'[2]10'!G46</f>
        <v>5.0183071290114327</v>
      </c>
      <c r="H46" s="39">
        <f>'[2]10'!H46</f>
        <v>4.6715600895745268</v>
      </c>
      <c r="I46" s="39">
        <f>'[2]10'!I46</f>
        <v>5.2983162518301441</v>
      </c>
      <c r="J46" s="39">
        <f>'[2]10'!J46</f>
        <v>2.1128605104624256</v>
      </c>
      <c r="K46" s="507" t="str">
        <f>'[2]10'!$K46</f>
        <v>4º Trim 18</v>
      </c>
      <c r="L46" s="1191">
        <f>'[2]10'!$L46</f>
        <v>45632</v>
      </c>
      <c r="M46" s="39">
        <f>'[2]10'!$M46</f>
        <v>-9.7771714415643487</v>
      </c>
      <c r="N46" s="241"/>
    </row>
    <row r="47" spans="1:14" ht="12.75" customHeight="1">
      <c r="A47" s="169" t="str">
        <f>'[2]10'!$A47</f>
        <v>1º Trim 19</v>
      </c>
      <c r="B47" s="756">
        <f>'[2]10'!B47</f>
        <v>-9.48728372494603</v>
      </c>
      <c r="C47" s="284">
        <f>'[2]10'!C47</f>
        <v>-3.5728070061293029</v>
      </c>
      <c r="D47" s="284">
        <f>'[2]10'!D47</f>
        <v>1.2632955456468986</v>
      </c>
      <c r="E47" s="39">
        <f>'[2]10'!E47</f>
        <v>2.2064858619780616</v>
      </c>
      <c r="F47" s="284">
        <f>'[2]10'!F47</f>
        <v>5.1474960192666668</v>
      </c>
      <c r="G47" s="39">
        <f>'[2]10'!G47</f>
        <v>4.6001693684974754</v>
      </c>
      <c r="H47" s="39">
        <f>'[2]10'!H47</f>
        <v>2.5591575596167502</v>
      </c>
      <c r="I47" s="39">
        <f>'[2]10'!I47</f>
        <v>6.2239793931770038</v>
      </c>
      <c r="J47" s="39">
        <f>'[2]10'!J47</f>
        <v>5.6971055849979422</v>
      </c>
      <c r="K47" s="507" t="str">
        <f>'[2]10'!$K47</f>
        <v>1º Trim 19</v>
      </c>
      <c r="L47" s="1191">
        <f>'[2]10'!$L47</f>
        <v>59445</v>
      </c>
      <c r="M47" s="39">
        <f>'[2]10'!$M47</f>
        <v>-5.8952967436559049</v>
      </c>
      <c r="N47" s="241"/>
    </row>
    <row r="48" spans="1:14" ht="12.75" customHeight="1">
      <c r="A48" s="169" t="str">
        <f>'[2]10'!$A48</f>
        <v>2º Trim 19</v>
      </c>
      <c r="B48" s="756">
        <f>'[2]10'!B48</f>
        <v>-8.2596792409207165</v>
      </c>
      <c r="C48" s="284">
        <f>'[2]10'!C48</f>
        <v>-3.3614192775583205</v>
      </c>
      <c r="D48" s="284">
        <f>'[2]10'!D48</f>
        <v>2.1584663590104367</v>
      </c>
      <c r="E48" s="39">
        <f>'[2]10'!E48</f>
        <v>2.385920715564005</v>
      </c>
      <c r="F48" s="284">
        <f>'[2]10'!F48</f>
        <v>3.2810624816666665</v>
      </c>
      <c r="G48" s="39">
        <f>'[2]10'!G48</f>
        <v>4.8249050690133117</v>
      </c>
      <c r="H48" s="39">
        <f>'[2]10'!H48</f>
        <v>3.7598619329388185</v>
      </c>
      <c r="I48" s="39">
        <f>'[2]10'!I48</f>
        <v>5.66328192072001</v>
      </c>
      <c r="J48" s="39">
        <f>'[2]10'!J48</f>
        <v>4.5414779744750859</v>
      </c>
      <c r="K48" s="507" t="str">
        <f>'[2]10'!$K48</f>
        <v>2º Trim 19</v>
      </c>
      <c r="L48" s="1191">
        <f>'[2]10'!$L48</f>
        <v>69150</v>
      </c>
      <c r="M48" s="39">
        <f>'[2]10'!$M48</f>
        <v>-3.1404078888390785</v>
      </c>
      <c r="N48" s="241"/>
    </row>
    <row r="49" spans="1:14" ht="12.75" customHeight="1">
      <c r="A49" s="242" t="str">
        <f>'[2]10'!$A49</f>
        <v>3º Trim 19</v>
      </c>
      <c r="B49" s="762">
        <f>'[2]10'!B49</f>
        <v>-7.1438816068532178</v>
      </c>
      <c r="C49" s="492">
        <f>'[2]10'!C49</f>
        <v>-3.0480146841841065</v>
      </c>
      <c r="D49" s="492">
        <f>'[2]10'!D49</f>
        <v>2.4603480444699737</v>
      </c>
      <c r="E49" s="42">
        <f>'[2]10'!E49</f>
        <v>2.1793285779915315</v>
      </c>
      <c r="F49" s="492">
        <f>'[2]10'!F49</f>
        <v>5.9894471199333337</v>
      </c>
      <c r="G49" s="42">
        <f>'[2]10'!G49</f>
        <v>4.4358958946925355</v>
      </c>
      <c r="H49" s="42">
        <f>'[2]10'!H49</f>
        <v>3.1239594369608028</v>
      </c>
      <c r="I49" s="42">
        <f>'[2]10'!I49</f>
        <v>5.482521661189125</v>
      </c>
      <c r="J49" s="42">
        <f>'[2]10'!J49</f>
        <v>2.6779452083908808</v>
      </c>
      <c r="K49" s="508" t="str">
        <f>'[2]10'!$K49</f>
        <v>3º Trim 19</v>
      </c>
      <c r="L49" s="1193">
        <f>'[2]10'!$L49</f>
        <v>45429</v>
      </c>
      <c r="M49" s="42">
        <f>'[2]10'!$M49</f>
        <v>-5.6197282586113744</v>
      </c>
      <c r="N49" s="243"/>
    </row>
    <row r="50" spans="1:14" ht="12.75" customHeight="1">
      <c r="A50" s="169" t="str">
        <f>'[2]10'!$A50</f>
        <v>4º Trim 19</v>
      </c>
      <c r="B50" s="756">
        <f>'[2]10'!B50</f>
        <v>-7.2337156165348047</v>
      </c>
      <c r="C50" s="284">
        <f>'[2]10'!C50</f>
        <v>-3.6802957353655863</v>
      </c>
      <c r="D50" s="284">
        <f>'[2]10'!D50</f>
        <v>3.6393074107095202</v>
      </c>
      <c r="E50" s="39">
        <f>'[2]10'!E50</f>
        <v>0.37237068281275043</v>
      </c>
      <c r="F50" s="284">
        <f>'[2]10'!F50</f>
        <v>4.2761985368333333</v>
      </c>
      <c r="G50" s="39">
        <f>'[2]10'!G50</f>
        <v>3.5597093636470021</v>
      </c>
      <c r="H50" s="39">
        <f>'[2]10'!H50</f>
        <v>2.3474178403755701</v>
      </c>
      <c r="I50" s="39">
        <f>'[2]10'!I50</f>
        <v>4.5160916543553071</v>
      </c>
      <c r="J50" s="39">
        <f>'[2]10'!J50</f>
        <v>5.3723601333827418</v>
      </c>
      <c r="K50" s="507" t="str">
        <f>'[2]10'!$K50</f>
        <v>4º Trim 19</v>
      </c>
      <c r="L50" s="1191">
        <f>'[2]10'!$L50</f>
        <v>49775</v>
      </c>
      <c r="M50" s="39">
        <f>'[2]10'!$M50</f>
        <v>9.0791549789621229</v>
      </c>
      <c r="N50" s="241"/>
    </row>
    <row r="51" spans="1:14" ht="12.75" customHeight="1">
      <c r="A51" s="169" t="str">
        <f>'[2]10'!$A51</f>
        <v>1º Trim 20</v>
      </c>
      <c r="B51" s="756">
        <f>'[2]10'!B51</f>
        <v>-9.8976478831038346</v>
      </c>
      <c r="C51" s="284">
        <f>'[2]10'!C51</f>
        <v>-2.3270869512598167</v>
      </c>
      <c r="D51" s="284">
        <f>'[2]10'!D51</f>
        <v>2.0764093619607196</v>
      </c>
      <c r="E51" s="39">
        <f>'[2]10'!E51</f>
        <v>-3.9912185955838453</v>
      </c>
      <c r="F51" s="284">
        <f>'[2]10'!F51</f>
        <v>3.3290934647333335</v>
      </c>
      <c r="G51" s="39">
        <f>'[2]10'!G51</f>
        <v>2.1772444701460074</v>
      </c>
      <c r="H51" s="39">
        <f>'[2]10'!H51</f>
        <v>7.2172641256006926</v>
      </c>
      <c r="I51" s="39">
        <f>'[2]10'!I51</f>
        <v>-1.6946285069787308</v>
      </c>
      <c r="J51" s="39">
        <f>'[2]10'!J51</f>
        <v>-15.797255166650586</v>
      </c>
      <c r="K51" s="507" t="str">
        <f>'[2]10'!$K51</f>
        <v>1º Trim 20</v>
      </c>
      <c r="L51" s="1191">
        <f>'[2]10'!$L51</f>
        <v>45282</v>
      </c>
      <c r="M51" s="39">
        <f>'[2]10'!$M51</f>
        <v>-23.825384809487758</v>
      </c>
      <c r="N51" s="241"/>
    </row>
    <row r="52" spans="1:14" ht="12.75" customHeight="1">
      <c r="A52" s="169" t="str">
        <f>'[2]10'!$A52</f>
        <v>2º Trim 20</v>
      </c>
      <c r="B52" s="756">
        <f>'[2]10'!B52</f>
        <v>-33.133647064988061</v>
      </c>
      <c r="C52" s="284">
        <f>'[2]10'!C52</f>
        <v>-13.727585003978627</v>
      </c>
      <c r="D52" s="284">
        <f>'[2]10'!D52</f>
        <v>-19.325949256361017</v>
      </c>
      <c r="E52" s="39">
        <f>'[2]10'!E52</f>
        <v>-8.6016382658382771</v>
      </c>
      <c r="F52" s="284">
        <f>'[2]10'!F52</f>
        <v>-48.138252129199998</v>
      </c>
      <c r="G52" s="39">
        <f>'[2]10'!G52</f>
        <v>-13.184601673231157</v>
      </c>
      <c r="H52" s="39">
        <f>'[2]10'!H52</f>
        <v>-1.853391944873465</v>
      </c>
      <c r="I52" s="39">
        <f>'[2]10'!I52</f>
        <v>-21.873248907318171</v>
      </c>
      <c r="J52" s="39">
        <f>'[2]10'!J52</f>
        <v>-71.271751704447553</v>
      </c>
      <c r="K52" s="507" t="str">
        <f>'[2]10'!$K52</f>
        <v>2º Trim 20</v>
      </c>
      <c r="L52" s="1191">
        <f>'[2]10'!$L52</f>
        <v>19566</v>
      </c>
      <c r="M52" s="39">
        <f>'[2]10'!$M52</f>
        <v>-71.70498915401302</v>
      </c>
      <c r="N52" s="241"/>
    </row>
    <row r="53" spans="1:14" ht="12.75" customHeight="1">
      <c r="A53" s="242" t="str">
        <f>'[2]10'!$A53</f>
        <v>3º Trim 20</v>
      </c>
      <c r="B53" s="762">
        <f>'[2]10'!B53</f>
        <v>-26.317329190737922</v>
      </c>
      <c r="C53" s="492">
        <f>'[2]10'!C53</f>
        <v>-15.526118959907066</v>
      </c>
      <c r="D53" s="492">
        <f>'[2]10'!D53</f>
        <v>-7.8111211740760202</v>
      </c>
      <c r="E53" s="42">
        <f>'[2]10'!E53</f>
        <v>-9.590154278272264</v>
      </c>
      <c r="F53" s="492">
        <f>'[2]10'!F53</f>
        <v>-29.435836732066665</v>
      </c>
      <c r="G53" s="42">
        <f>'[2]10'!G53</f>
        <v>-2.2359712230215649</v>
      </c>
      <c r="H53" s="42">
        <f>'[2]10'!H53</f>
        <v>-7.3384800540111428E-2</v>
      </c>
      <c r="I53" s="42">
        <f>'[2]10'!I53</f>
        <v>-3.9257895482226388</v>
      </c>
      <c r="J53" s="42" t="str">
        <f>'[2]10'!J53</f>
        <v/>
      </c>
      <c r="K53" s="508" t="str">
        <f>'[2]10'!$K53</f>
        <v>3º Trim 20</v>
      </c>
      <c r="L53" s="1193">
        <f>'[2]10'!$L53</f>
        <v>40812</v>
      </c>
      <c r="M53" s="42">
        <f>'[2]10'!$M53</f>
        <v>-10.163111668757836</v>
      </c>
      <c r="N53" s="243"/>
    </row>
    <row r="54" spans="1:14" ht="3" customHeight="1">
      <c r="A54" s="169"/>
      <c r="B54" s="756"/>
      <c r="C54" s="284"/>
      <c r="D54" s="284"/>
      <c r="E54" s="284"/>
      <c r="F54" s="65"/>
      <c r="G54" s="65"/>
      <c r="H54" s="65"/>
      <c r="I54" s="65"/>
      <c r="J54" s="65"/>
      <c r="K54" s="507"/>
      <c r="L54" s="66"/>
      <c r="M54" s="38"/>
      <c r="N54" s="241"/>
    </row>
    <row r="55" spans="1:14" ht="12.75" customHeight="1">
      <c r="A55" s="244">
        <f>'[2]10'!$A55</f>
        <v>43009</v>
      </c>
      <c r="B55" s="762">
        <f>'[2]10'!B55</f>
        <v>-2.700539787459677</v>
      </c>
      <c r="C55" s="492">
        <f>'[2]10'!C55</f>
        <v>-3.9854714748095099</v>
      </c>
      <c r="D55" s="492">
        <f>'[2]10'!D55</f>
        <v>5.6607875745682499</v>
      </c>
      <c r="E55" s="42">
        <f>'[2]10'!E55</f>
        <v>2.8157739783891245</v>
      </c>
      <c r="F55" s="492">
        <f>'[2]10'!F55</f>
        <v>5.4614025187999999</v>
      </c>
      <c r="G55" s="42">
        <f>'[2]10'!G55</f>
        <v>2.18416241701145</v>
      </c>
      <c r="H55" s="42">
        <f>'[2]10'!H55</f>
        <v>2.3457862728062366</v>
      </c>
      <c r="I55" s="42">
        <f>'[2]10'!I55</f>
        <v>2.0439497169177656</v>
      </c>
      <c r="J55" s="42">
        <f>'[2]10'!J55</f>
        <v>7.8288806222522851</v>
      </c>
      <c r="K55" s="634" t="str">
        <f>'[2]10'!$K55</f>
        <v>Jan-Out 17</v>
      </c>
      <c r="L55" s="1076">
        <f>'[2]10'!$L55</f>
        <v>187450</v>
      </c>
      <c r="M55" s="42">
        <f>'[2]10'!$M55</f>
        <v>7.8172542117463024</v>
      </c>
      <c r="N55" s="243"/>
    </row>
    <row r="56" spans="1:14" ht="12.75" customHeight="1">
      <c r="A56" s="245">
        <f>'[2]10'!$A56</f>
        <v>43040</v>
      </c>
      <c r="B56" s="472">
        <f>'[2]10'!B56</f>
        <v>-4.1522665109850179</v>
      </c>
      <c r="C56" s="471">
        <f>'[2]10'!C56</f>
        <v>-4.42370520512232</v>
      </c>
      <c r="D56" s="471">
        <f>'[2]10'!D56</f>
        <v>4.8904536134818901</v>
      </c>
      <c r="E56" s="41">
        <f>'[2]10'!E56</f>
        <v>2.806796318104432</v>
      </c>
      <c r="F56" s="471">
        <f>'[2]10'!F56</f>
        <v>3.6668916954999999</v>
      </c>
      <c r="G56" s="41">
        <f>'[2]10'!G56</f>
        <v>5.1257346565179489</v>
      </c>
      <c r="H56" s="41">
        <f>'[2]10'!H56</f>
        <v>4.8196276183087576</v>
      </c>
      <c r="I56" s="41">
        <f>'[2]10'!I56</f>
        <v>5.3771685996357803</v>
      </c>
      <c r="J56" s="41">
        <f>'[2]10'!J56</f>
        <v>8.5509206283158221</v>
      </c>
      <c r="K56" s="616" t="str">
        <f>'[2]10'!$K56</f>
        <v>Jan-Nov 17</v>
      </c>
      <c r="L56" s="1077">
        <f>'[2]10'!$L56</f>
        <v>205076</v>
      </c>
      <c r="M56" s="41">
        <f>'[2]10'!$M56</f>
        <v>7.7408033959924865</v>
      </c>
      <c r="N56" s="241"/>
    </row>
    <row r="57" spans="1:14" ht="12.75" customHeight="1">
      <c r="A57" s="245">
        <f>'[2]10'!$A57</f>
        <v>43070</v>
      </c>
      <c r="B57" s="472">
        <f>'[2]10'!B57</f>
        <v>-4.2911575763379224</v>
      </c>
      <c r="C57" s="471">
        <f>'[2]10'!C57</f>
        <v>-2.9350577678292202</v>
      </c>
      <c r="D57" s="471">
        <f>'[2]10'!D57</f>
        <v>4.3290814130307593</v>
      </c>
      <c r="E57" s="41">
        <f>'[2]10'!E57</f>
        <v>2.806305472233106</v>
      </c>
      <c r="F57" s="471">
        <f>'[2]10'!F57</f>
        <v>7.1667589025999998</v>
      </c>
      <c r="G57" s="41">
        <f>'[2]10'!G57</f>
        <v>5.6941901917332984</v>
      </c>
      <c r="H57" s="41">
        <f>'[2]10'!H57</f>
        <v>3.9283986453797723</v>
      </c>
      <c r="I57" s="41">
        <f>'[2]10'!I57</f>
        <v>7.1250240061455656</v>
      </c>
      <c r="J57" s="41">
        <f>'[2]10'!J57</f>
        <v>6.6743053566313364</v>
      </c>
      <c r="K57" s="616" t="str">
        <f>'[2]10'!$K57</f>
        <v>Jan-Dez 17</v>
      </c>
      <c r="L57" s="1077">
        <f>'[2]10'!$L57</f>
        <v>222129</v>
      </c>
      <c r="M57" s="41">
        <f>'[2]10'!$M57</f>
        <v>7.1378961076544698</v>
      </c>
      <c r="N57" s="241"/>
    </row>
    <row r="58" spans="1:14" ht="12.75" customHeight="1">
      <c r="A58" s="245">
        <f>'[2]10'!$A58</f>
        <v>43101</v>
      </c>
      <c r="B58" s="472">
        <f>'[2]10'!B58</f>
        <v>-4.4696868935235541</v>
      </c>
      <c r="C58" s="471">
        <f>'[2]10'!C58</f>
        <v>-3.9675869183606602</v>
      </c>
      <c r="D58" s="471">
        <f>'[2]10'!D58</f>
        <v>2.6299254921793604</v>
      </c>
      <c r="E58" s="41">
        <f>'[2]10'!E58</f>
        <v>2.8114897504114111</v>
      </c>
      <c r="F58" s="471">
        <f>'[2]10'!F58</f>
        <v>14.608810974300001</v>
      </c>
      <c r="G58" s="41">
        <f>'[2]10'!G58</f>
        <v>5.6236133886370112</v>
      </c>
      <c r="H58" s="41">
        <f>'[2]10'!H58</f>
        <v>3.2317368166424814</v>
      </c>
      <c r="I58" s="41">
        <f>'[2]10'!I58</f>
        <v>7.5731331793687389</v>
      </c>
      <c r="J58" s="41">
        <f>'[2]10'!J58</f>
        <v>6.6764572977858307</v>
      </c>
      <c r="K58" s="616">
        <f>'[2]10'!$K58</f>
        <v>43109</v>
      </c>
      <c r="L58" s="1077">
        <f>'[2]10'!$L58</f>
        <v>14487</v>
      </c>
      <c r="M58" s="41">
        <f>'[2]10'!$M58</f>
        <v>-3.5999467660367372</v>
      </c>
      <c r="N58" s="241"/>
    </row>
    <row r="59" spans="1:14" ht="12.75" customHeight="1">
      <c r="A59" s="245">
        <f>'[2]10'!$A59</f>
        <v>43132</v>
      </c>
      <c r="B59" s="472">
        <f>'[2]10'!B59</f>
        <v>-3.8092931400664698</v>
      </c>
      <c r="C59" s="471">
        <f>'[2]10'!C59</f>
        <v>-3.5465443628712499</v>
      </c>
      <c r="D59" s="471">
        <f>'[2]10'!D59</f>
        <v>3.4340064791065896</v>
      </c>
      <c r="E59" s="41">
        <f>'[2]10'!E59</f>
        <v>2.8089091009698919</v>
      </c>
      <c r="F59" s="471">
        <f>'[2]10'!F59</f>
        <v>5.4528298681000003</v>
      </c>
      <c r="G59" s="41">
        <f>'[2]10'!G59</f>
        <v>4.6727185857620555</v>
      </c>
      <c r="H59" s="41">
        <f>'[2]10'!H59</f>
        <v>3.7507212925562499</v>
      </c>
      <c r="I59" s="41">
        <f>'[2]10'!I59</f>
        <v>5.4087452471482891</v>
      </c>
      <c r="J59" s="41">
        <f>'[2]10'!J59</f>
        <v>3.7045480451384947</v>
      </c>
      <c r="K59" s="616" t="str">
        <f>'[2]10'!$K59</f>
        <v>Jan-Fev 18</v>
      </c>
      <c r="L59" s="1077">
        <f>'[2]10'!$L59</f>
        <v>35282</v>
      </c>
      <c r="M59" s="41">
        <f>'[2]10'!$M59</f>
        <v>4.1104783263005658</v>
      </c>
      <c r="N59" s="241"/>
    </row>
    <row r="60" spans="1:14" ht="12.75" customHeight="1">
      <c r="A60" s="245">
        <f>'[2]10'!$A60</f>
        <v>43160</v>
      </c>
      <c r="B60" s="472">
        <f>'[2]10'!B60</f>
        <v>-3.4117642088208395</v>
      </c>
      <c r="C60" s="471">
        <f>'[2]10'!C60</f>
        <v>-3.5062460038965901</v>
      </c>
      <c r="D60" s="471">
        <f>'[2]10'!D60</f>
        <v>4.5907276546741098</v>
      </c>
      <c r="E60" s="41">
        <f>'[2]10'!E60</f>
        <v>2.7812283622493439</v>
      </c>
      <c r="F60" s="471">
        <f>'[2]10'!F60</f>
        <v>-0.53736425580000002</v>
      </c>
      <c r="G60" s="41">
        <f>'[2]10'!G60</f>
        <v>5.0451807228915726</v>
      </c>
      <c r="H60" s="41">
        <f>'[2]10'!H60</f>
        <v>6.1151079136690498</v>
      </c>
      <c r="I60" s="41">
        <f>'[2]10'!I60</f>
        <v>4.169008806445575</v>
      </c>
      <c r="J60" s="41">
        <f>'[2]10'!J60</f>
        <v>8.0103103003866352</v>
      </c>
      <c r="K60" s="616" t="str">
        <f>'[2]10'!$K60</f>
        <v>Jan-Mar 18</v>
      </c>
      <c r="L60" s="1077">
        <f>'[2]10'!$L60</f>
        <v>63169</v>
      </c>
      <c r="M60" s="41">
        <f>'[2]10'!$M60</f>
        <v>5.5120346088960872</v>
      </c>
      <c r="N60" s="241"/>
    </row>
    <row r="61" spans="1:14" ht="12.75" customHeight="1">
      <c r="A61" s="245">
        <f>'[2]10'!$A61</f>
        <v>43191</v>
      </c>
      <c r="B61" s="472">
        <f>'[2]10'!B61</f>
        <v>-3.7155271595895649</v>
      </c>
      <c r="C61" s="471">
        <f>'[2]10'!C61</f>
        <v>-3.1317187872093402</v>
      </c>
      <c r="D61" s="471">
        <f>'[2]10'!D61</f>
        <v>4.2200926536451702</v>
      </c>
      <c r="E61" s="41">
        <f>'[2]10'!E61</f>
        <v>2.7160389156858145</v>
      </c>
      <c r="F61" s="471">
        <f>'[2]10'!F61</f>
        <v>2.6826000430999999</v>
      </c>
      <c r="G61" s="41">
        <f>'[2]10'!G61</f>
        <v>1.7464788732394396</v>
      </c>
      <c r="H61" s="41">
        <f>'[2]10'!H61</f>
        <v>-0.17050298380220852</v>
      </c>
      <c r="I61" s="41">
        <f>'[2]10'!I61</f>
        <v>3.2817452918142891</v>
      </c>
      <c r="J61" s="41">
        <f>'[2]10'!J61</f>
        <v>-0.28806235702786864</v>
      </c>
      <c r="K61" s="616" t="str">
        <f>'[2]10'!$K61</f>
        <v>Jan-Abr 18</v>
      </c>
      <c r="L61" s="1077">
        <f>'[2]10'!$L61</f>
        <v>84710</v>
      </c>
      <c r="M61" s="41">
        <f>'[2]10'!$M61</f>
        <v>7.6379623629271123</v>
      </c>
      <c r="N61" s="241"/>
    </row>
    <row r="62" spans="1:14" ht="12.75" customHeight="1">
      <c r="A62" s="245">
        <f>'[2]10'!$A62</f>
        <v>43221</v>
      </c>
      <c r="B62" s="472">
        <f>'[2]10'!B62</f>
        <v>-3.2897310131136899</v>
      </c>
      <c r="C62" s="471">
        <f>'[2]10'!C62</f>
        <v>-2.5347826077869802</v>
      </c>
      <c r="D62" s="471">
        <f>'[2]10'!D62</f>
        <v>5.6765039615569188</v>
      </c>
      <c r="E62" s="41">
        <f>'[2]10'!E62</f>
        <v>2.61257290498218</v>
      </c>
      <c r="F62" s="471">
        <f>'[2]10'!F62</f>
        <v>4.5450577482999996</v>
      </c>
      <c r="G62" s="41">
        <f>'[2]10'!G62</f>
        <v>5.8906691800188611</v>
      </c>
      <c r="H62" s="41">
        <f>'[2]10'!H62</f>
        <v>5.0186406653283484</v>
      </c>
      <c r="I62" s="41">
        <f>'[2]10'!I62</f>
        <v>6.5883887801695806</v>
      </c>
      <c r="J62" s="41">
        <f>'[2]10'!J62</f>
        <v>6.847133757961771</v>
      </c>
      <c r="K62" s="616" t="str">
        <f>'[2]10'!$K62</f>
        <v>Jan-Mai 18</v>
      </c>
      <c r="L62" s="1077">
        <f>'[2]10'!$L62</f>
        <v>108344</v>
      </c>
      <c r="M62" s="41">
        <f>'[2]10'!$M62</f>
        <v>5.8543067062685594</v>
      </c>
      <c r="N62" s="241"/>
    </row>
    <row r="63" spans="1:14" ht="12.75" customHeight="1">
      <c r="A63" s="245">
        <f>'[2]10'!$A63</f>
        <v>43252</v>
      </c>
      <c r="B63" s="472">
        <f>'[2]10'!B63</f>
        <v>-4.9920453310623722</v>
      </c>
      <c r="C63" s="471">
        <f>'[2]10'!C63</f>
        <v>-3.5913805343434602</v>
      </c>
      <c r="D63" s="471">
        <f>'[2]10'!D63</f>
        <v>5.4929180623192595</v>
      </c>
      <c r="E63" s="41">
        <f>'[2]10'!E63</f>
        <v>2.4835836542232315</v>
      </c>
      <c r="F63" s="471">
        <f>'[2]10'!F63</f>
        <v>4.5358692094000004</v>
      </c>
      <c r="G63" s="41">
        <f>'[2]10'!G63</f>
        <v>3.2141198327914537</v>
      </c>
      <c r="H63" s="41">
        <f>'[2]10'!H63</f>
        <v>2.0841121495327286</v>
      </c>
      <c r="I63" s="41">
        <f>'[2]10'!I63</f>
        <v>4.1231395026347428</v>
      </c>
      <c r="J63" s="41">
        <f>'[2]10'!J63</f>
        <v>4.3893129770992374</v>
      </c>
      <c r="K63" s="616" t="str">
        <f>'[2]10'!$K63</f>
        <v>Jan-Jun 18</v>
      </c>
      <c r="L63" s="1077">
        <f>'[2]10'!$L63</f>
        <v>134561</v>
      </c>
      <c r="M63" s="41">
        <f>'[2]10'!$M63</f>
        <v>5.7985941848945686</v>
      </c>
      <c r="N63" s="241"/>
    </row>
    <row r="64" spans="1:14" ht="12.75" customHeight="1">
      <c r="A64" s="245">
        <f>'[2]10'!$A64</f>
        <v>43282</v>
      </c>
      <c r="B64" s="472">
        <f>'[2]10'!B64</f>
        <v>-5.5796921807500599</v>
      </c>
      <c r="C64" s="471">
        <f>'[2]10'!C64</f>
        <v>-4.6247167436651493</v>
      </c>
      <c r="D64" s="471">
        <f>'[2]10'!D64</f>
        <v>2.3236725115828798</v>
      </c>
      <c r="E64" s="41">
        <f>'[2]10'!E64</f>
        <v>2.3504123161524504</v>
      </c>
      <c r="F64" s="471">
        <f>'[2]10'!F64</f>
        <v>5.2243785972000003</v>
      </c>
      <c r="G64" s="41">
        <f>'[2]10'!G64</f>
        <v>2.5400945582645846</v>
      </c>
      <c r="H64" s="41">
        <f>'[2]10'!H64</f>
        <v>1.6368908427649558</v>
      </c>
      <c r="I64" s="41">
        <f>'[2]10'!I64</f>
        <v>3.2673722963644707</v>
      </c>
      <c r="J64" s="41">
        <f>'[2]10'!J64</f>
        <v>2.6406811227883509</v>
      </c>
      <c r="K64" s="616" t="str">
        <f>'[2]10'!$K64</f>
        <v>Jan-Jul 18</v>
      </c>
      <c r="L64" s="1077">
        <f>'[2]10'!$L64</f>
        <v>154548</v>
      </c>
      <c r="M64" s="41">
        <f>'[2]10'!$M64</f>
        <v>6.7630113707014488</v>
      </c>
      <c r="N64" s="241"/>
    </row>
    <row r="65" spans="1:17" ht="12.75" customHeight="1">
      <c r="A65" s="245">
        <f>'[2]10'!$A65</f>
        <v>43313</v>
      </c>
      <c r="B65" s="472">
        <f>'[2]10'!B65</f>
        <v>-5.6418304671899628</v>
      </c>
      <c r="C65" s="471">
        <f>'[2]10'!C65</f>
        <v>-2.9124445274633599</v>
      </c>
      <c r="D65" s="471">
        <f>'[2]10'!D65</f>
        <v>5.2368931143891491</v>
      </c>
      <c r="E65" s="41">
        <f>'[2]10'!E65</f>
        <v>2.2348136547320152</v>
      </c>
      <c r="F65" s="471">
        <f>'[2]10'!F65</f>
        <v>4.4257953856999999</v>
      </c>
      <c r="G65" s="41">
        <f>'[2]10'!G65</f>
        <v>4.2922459643556863</v>
      </c>
      <c r="H65" s="41">
        <f>'[2]10'!H65</f>
        <v>6.1734257764270097</v>
      </c>
      <c r="I65" s="41">
        <f>'[2]10'!I65</f>
        <v>2.8245468764375801</v>
      </c>
      <c r="J65" s="41">
        <f>'[2]10'!J65</f>
        <v>2.5430383569918291</v>
      </c>
      <c r="K65" s="616" t="str">
        <f>'[2]10'!$K65</f>
        <v>Jan-Ago 18</v>
      </c>
      <c r="L65" s="1077">
        <f>'[2]10'!$L65</f>
        <v>169909</v>
      </c>
      <c r="M65" s="41">
        <f>'[2]10'!$M65</f>
        <v>8.4329429783975201</v>
      </c>
      <c r="N65" s="241"/>
    </row>
    <row r="66" spans="1:17" ht="12.75" customHeight="1">
      <c r="A66" s="245">
        <f>'[2]10'!$A66</f>
        <v>43344</v>
      </c>
      <c r="B66" s="472">
        <f>'[2]10'!B66</f>
        <v>-3.8741493893341881</v>
      </c>
      <c r="C66" s="471">
        <f>'[2]10'!C66</f>
        <v>-2.0572962683425104</v>
      </c>
      <c r="D66" s="471">
        <f>'[2]10'!D66</f>
        <v>4.5031054970390896</v>
      </c>
      <c r="E66" s="41">
        <f>'[2]10'!E66</f>
        <v>2.1515539416327556</v>
      </c>
      <c r="F66" s="471">
        <f>'[2]10'!F66</f>
        <v>3.5303226525000002</v>
      </c>
      <c r="G66" s="41">
        <f>'[2]10'!G66</f>
        <v>1.6206261510128996</v>
      </c>
      <c r="H66" s="41">
        <f>'[2]10'!H66</f>
        <v>2.623961154169379</v>
      </c>
      <c r="I66" s="41">
        <f>'[2]10'!I66</f>
        <v>0.82855321861057973</v>
      </c>
      <c r="J66" s="41">
        <f>'[2]10'!J66</f>
        <v>2.7432821160457479</v>
      </c>
      <c r="K66" s="616" t="str">
        <f>'[2]10'!$K66</f>
        <v>Jan-Set 18</v>
      </c>
      <c r="L66" s="1077">
        <f>'[2]10'!$L66</f>
        <v>182695</v>
      </c>
      <c r="M66" s="41">
        <f>'[2]10'!$M66</f>
        <v>6.4954066405521189</v>
      </c>
      <c r="N66" s="241"/>
    </row>
    <row r="67" spans="1:17" ht="12.75" customHeight="1">
      <c r="A67" s="244">
        <f>'[2]10'!$A67</f>
        <v>43374</v>
      </c>
      <c r="B67" s="762">
        <f>'[2]10'!B67</f>
        <v>-4.7432933524290029</v>
      </c>
      <c r="C67" s="492">
        <f>'[2]10'!C67</f>
        <v>-3.2709734032168698</v>
      </c>
      <c r="D67" s="492">
        <f>'[2]10'!D67</f>
        <v>5.6337273186813297</v>
      </c>
      <c r="E67" s="42">
        <f>'[2]10'!E67</f>
        <v>2.1057053532397063</v>
      </c>
      <c r="F67" s="492">
        <f>'[2]10'!F67</f>
        <v>3.1979392619999998</v>
      </c>
      <c r="G67" s="42">
        <f>'[2]10'!G67</f>
        <v>6.4406779661017026</v>
      </c>
      <c r="H67" s="42">
        <f>'[2]10'!H67</f>
        <v>4.8575740426334733</v>
      </c>
      <c r="I67" s="42">
        <f>'[2]10'!I67</f>
        <v>7.729922888847085</v>
      </c>
      <c r="J67" s="42">
        <f>'[2]10'!J67</f>
        <v>0.78406774345303631</v>
      </c>
      <c r="K67" s="634" t="str">
        <f>'[2]10'!$K67</f>
        <v>Jan-Out 18</v>
      </c>
      <c r="L67" s="1076">
        <f>'[2]10'!$L67</f>
        <v>196646</v>
      </c>
      <c r="M67" s="42">
        <f>'[2]10'!$M67</f>
        <v>4.9058415577487295</v>
      </c>
      <c r="N67" s="243"/>
    </row>
    <row r="68" spans="1:17" ht="12.75" customHeight="1">
      <c r="A68" s="245">
        <f>'[2]10'!$A68</f>
        <v>43405</v>
      </c>
      <c r="B68" s="472">
        <f>'[2]10'!B68</f>
        <v>-6.7187327438790794</v>
      </c>
      <c r="C68" s="471">
        <f>'[2]10'!C68</f>
        <v>-4.0232550723396701</v>
      </c>
      <c r="D68" s="471">
        <f>'[2]10'!D68</f>
        <v>2.43769302704457</v>
      </c>
      <c r="E68" s="41">
        <f>'[2]10'!E68</f>
        <v>2.0945554192007165</v>
      </c>
      <c r="F68" s="471">
        <f>'[2]10'!F68</f>
        <v>0.2676444704</v>
      </c>
      <c r="G68" s="41">
        <f>'[2]10'!G68</f>
        <v>4.3717349463843931</v>
      </c>
      <c r="H68" s="41">
        <f>'[2]10'!H68</f>
        <v>3.0992691275788786</v>
      </c>
      <c r="I68" s="41">
        <f>'[2]10'!I68</f>
        <v>5.3847553210842278</v>
      </c>
      <c r="J68" s="41">
        <f>'[2]10'!J68</f>
        <v>-3.8332534738856339E-2</v>
      </c>
      <c r="K68" s="616" t="str">
        <f>'[2]10'!$K68</f>
        <v>Jan-Nov 18</v>
      </c>
      <c r="L68" s="1077">
        <f>'[2]10'!$L68</f>
        <v>212146</v>
      </c>
      <c r="M68" s="41">
        <f>'[2]10'!$M68</f>
        <v>3.4475023893580925</v>
      </c>
      <c r="N68" s="241"/>
    </row>
    <row r="69" spans="1:17" ht="12.75" customHeight="1">
      <c r="A69" s="245">
        <f>'[2]10'!$A69</f>
        <v>43435</v>
      </c>
      <c r="B69" s="472">
        <f>'[2]10'!B69</f>
        <v>-7.1590262418661155</v>
      </c>
      <c r="C69" s="471">
        <f>'[2]10'!C69</f>
        <v>-4.3492535645707902</v>
      </c>
      <c r="D69" s="471">
        <f>'[2]10'!D69</f>
        <v>3.5194318440387402</v>
      </c>
      <c r="E69" s="41">
        <f>'[2]10'!E69</f>
        <v>2.1113195741149227</v>
      </c>
      <c r="F69" s="471">
        <f>'[2]10'!F69</f>
        <v>3.6458501713000002</v>
      </c>
      <c r="G69" s="41">
        <f>'[2]10'!G69</f>
        <v>4.2844120328167747</v>
      </c>
      <c r="H69" s="41">
        <f>'[2]10'!H69</f>
        <v>6.0701983055581508</v>
      </c>
      <c r="I69" s="41">
        <f>'[2]10'!I69</f>
        <v>2.8953029759770601</v>
      </c>
      <c r="J69" s="41">
        <f>'[2]10'!J69</f>
        <v>5.6390977443609103</v>
      </c>
      <c r="K69" s="616" t="str">
        <f>'[2]10'!$K69</f>
        <v>Jan-Dez 18</v>
      </c>
      <c r="L69" s="1077">
        <f>'[2]10'!$L69</f>
        <v>228327</v>
      </c>
      <c r="M69" s="41">
        <f>'[2]10'!$M69</f>
        <v>2.790270518482501</v>
      </c>
      <c r="N69" s="241"/>
    </row>
    <row r="70" spans="1:17" ht="12.75" customHeight="1">
      <c r="A70" s="245">
        <f>'[2]10'!$A70</f>
        <v>43466</v>
      </c>
      <c r="B70" s="472">
        <f>'[2]10'!B70</f>
        <v>-7.8642565280927821</v>
      </c>
      <c r="C70" s="471">
        <f>'[2]10'!C70</f>
        <v>-3.0165464084419598</v>
      </c>
      <c r="D70" s="471">
        <f>'[2]10'!D70</f>
        <v>2.4403835825747398</v>
      </c>
      <c r="E70" s="41">
        <f>'[2]10'!E70</f>
        <v>2.1490635137460856</v>
      </c>
      <c r="F70" s="471">
        <f>'[2]10'!F70</f>
        <v>10.1752413191</v>
      </c>
      <c r="G70" s="41">
        <f>'[2]10'!G70</f>
        <v>5.2237442922374413</v>
      </c>
      <c r="H70" s="41">
        <f>'[2]10'!H70</f>
        <v>4.8551879276408414</v>
      </c>
      <c r="I70" s="41">
        <f>'[2]10'!I70</f>
        <v>5.5013865283119969</v>
      </c>
      <c r="J70" s="41">
        <f>'[2]10'!J70</f>
        <v>3.4311129937519809</v>
      </c>
      <c r="K70" s="616">
        <f>'[2]10'!$K70</f>
        <v>43474</v>
      </c>
      <c r="L70" s="1077">
        <f>'[2]10'!$L70</f>
        <v>15684</v>
      </c>
      <c r="M70" s="41">
        <f>'[2]10'!$M70</f>
        <v>8.2625802443570251</v>
      </c>
      <c r="N70" s="241"/>
    </row>
    <row r="71" spans="1:17" ht="12.75" customHeight="1">
      <c r="A71" s="245">
        <f>'[2]10'!$A71</f>
        <v>43497</v>
      </c>
      <c r="B71" s="472">
        <f>'[2]10'!B71</f>
        <v>-9.8562279225813949</v>
      </c>
      <c r="C71" s="471">
        <f>'[2]10'!C71</f>
        <v>-4.0993992837172204</v>
      </c>
      <c r="D71" s="471">
        <f>'[2]10'!D71</f>
        <v>1.15389728109325</v>
      </c>
      <c r="E71" s="41">
        <f>'[2]10'!E71</f>
        <v>2.2027199166549494</v>
      </c>
      <c r="F71" s="471">
        <f>'[2]10'!F71</f>
        <v>5.6497071621000003</v>
      </c>
      <c r="G71" s="41">
        <f>'[2]10'!G71</f>
        <v>4.3819609275150668</v>
      </c>
      <c r="H71" s="41">
        <f>'[2]10'!H71</f>
        <v>2.7623285131627853</v>
      </c>
      <c r="I71" s="41">
        <f>'[2]10'!I71</f>
        <v>5.6632699071151649</v>
      </c>
      <c r="J71" s="41">
        <f>'[2]10'!J71</f>
        <v>6.4959331721257314</v>
      </c>
      <c r="K71" s="616" t="str">
        <f>'[2]10'!$K71</f>
        <v>Jan-Fev 19</v>
      </c>
      <c r="L71" s="1077">
        <f>'[2]10'!$L71</f>
        <v>34545</v>
      </c>
      <c r="M71" s="41">
        <f>'[2]10'!$M71</f>
        <v>-2.0888838501218743</v>
      </c>
      <c r="N71" s="241"/>
    </row>
    <row r="72" spans="1:17" ht="12.75" customHeight="1">
      <c r="A72" s="245">
        <f>'[2]10'!$A72</f>
        <v>43525</v>
      </c>
      <c r="B72" s="472">
        <f>'[2]10'!B72</f>
        <v>-10.741366724163912</v>
      </c>
      <c r="C72" s="471">
        <f>'[2]10'!C72</f>
        <v>-3.6024753262287299</v>
      </c>
      <c r="D72" s="471">
        <f>'[2]10'!D72</f>
        <v>0.19560577327270592</v>
      </c>
      <c r="E72" s="41">
        <f>'[2]10'!E72</f>
        <v>2.2676741555331503</v>
      </c>
      <c r="F72" s="471">
        <f>'[2]10'!F72</f>
        <v>-0.38246042340000003</v>
      </c>
      <c r="G72" s="41">
        <f>'[2]10'!G72</f>
        <v>4.202508960573482</v>
      </c>
      <c r="H72" s="41">
        <f>'[2]10'!H72</f>
        <v>0.17841213202498807</v>
      </c>
      <c r="I72" s="41">
        <f>'[2]10'!I72</f>
        <v>7.5096681356237269</v>
      </c>
      <c r="J72" s="41">
        <f>'[2]10'!J72</f>
        <v>6.9940339605323487</v>
      </c>
      <c r="K72" s="616" t="str">
        <f>'[2]10'!$K72</f>
        <v>Jan-Mar 19</v>
      </c>
      <c r="L72" s="1077">
        <f>'[2]10'!$L72</f>
        <v>59445</v>
      </c>
      <c r="M72" s="41">
        <f>'[2]10'!$M72</f>
        <v>-5.8952967436559049</v>
      </c>
      <c r="N72" s="811"/>
      <c r="O72" s="12"/>
      <c r="P72" s="12"/>
      <c r="Q72" s="12"/>
    </row>
    <row r="73" spans="1:17" ht="12.75" customHeight="1">
      <c r="A73" s="245">
        <f>'[2]10'!$A73</f>
        <v>43556</v>
      </c>
      <c r="B73" s="472">
        <f>'[2]10'!B73</f>
        <v>-7.3077920793551003</v>
      </c>
      <c r="C73" s="471">
        <f>'[2]10'!C73</f>
        <v>-3.38734816653312</v>
      </c>
      <c r="D73" s="471">
        <f>'[2]10'!D73</f>
        <v>4.1439980293738898</v>
      </c>
      <c r="E73" s="41">
        <f>'[2]10'!E73</f>
        <v>2.3366854694373274</v>
      </c>
      <c r="F73" s="471">
        <f>'[2]10'!F73</f>
        <v>1.8456638339</v>
      </c>
      <c r="G73" s="41">
        <f>'[2]10'!G73</f>
        <v>6.6445182724252447</v>
      </c>
      <c r="H73" s="41">
        <f>'[2]10'!H73</f>
        <v>5.7785368630799923</v>
      </c>
      <c r="I73" s="41">
        <f>'[2]10'!I73</f>
        <v>7.3208160317746831</v>
      </c>
      <c r="J73" s="41">
        <f>'[2]10'!J73</f>
        <v>5.9648228396635261</v>
      </c>
      <c r="K73" s="616" t="str">
        <f>'[2]10'!$K73</f>
        <v>Jan-Abr 19</v>
      </c>
      <c r="L73" s="1077">
        <f>'[2]10'!$L73</f>
        <v>80566</v>
      </c>
      <c r="M73" s="41">
        <f>'[2]10'!$M73</f>
        <v>-4.8919844174241547</v>
      </c>
      <c r="N73" s="241"/>
    </row>
    <row r="74" spans="1:17" ht="12.75" customHeight="1">
      <c r="A74" s="245">
        <f>'[2]10'!$A74</f>
        <v>43586</v>
      </c>
      <c r="B74" s="472">
        <f>'[2]10'!B74</f>
        <v>-9.0383338966124214</v>
      </c>
      <c r="C74" s="471">
        <f>'[2]10'!C74</f>
        <v>-3.3961257095560802</v>
      </c>
      <c r="D74" s="471">
        <f>'[2]10'!D74</f>
        <v>1.2786336535741498</v>
      </c>
      <c r="E74" s="41">
        <f>'[2]10'!E74</f>
        <v>2.3964589231653122</v>
      </c>
      <c r="F74" s="471">
        <f>'[2]10'!F74</f>
        <v>3.3378092627</v>
      </c>
      <c r="G74" s="41">
        <f>'[2]10'!G74</f>
        <v>4.1566533155318126</v>
      </c>
      <c r="H74" s="41">
        <f>'[2]10'!H74</f>
        <v>3.8594574913526287</v>
      </c>
      <c r="I74" s="41">
        <f>'[2]10'!I74</f>
        <v>4.3888791746808948</v>
      </c>
      <c r="J74" s="41">
        <f>'[2]10'!J74</f>
        <v>2.5111773472429348</v>
      </c>
      <c r="K74" s="616" t="str">
        <f>'[2]10'!$K74</f>
        <v>Jan-Mai 19</v>
      </c>
      <c r="L74" s="1077">
        <f>'[2]10'!$L74</f>
        <v>103290</v>
      </c>
      <c r="M74" s="41">
        <f>'[2]10'!$M74</f>
        <v>-4.6647714686553883</v>
      </c>
      <c r="N74" s="241"/>
    </row>
    <row r="75" spans="1:17" ht="12.75" customHeight="1">
      <c r="A75" s="245">
        <f>'[2]10'!$A75</f>
        <v>43617</v>
      </c>
      <c r="B75" s="472">
        <f>'[2]10'!B75</f>
        <v>-8.4329117467946251</v>
      </c>
      <c r="C75" s="471">
        <f>'[2]10'!C75</f>
        <v>-3.3007839565857604</v>
      </c>
      <c r="D75" s="471">
        <f>'[2]10'!D75</f>
        <v>1.05276739408327</v>
      </c>
      <c r="E75" s="41">
        <f>'[2]10'!E75</f>
        <v>2.4246177540893754</v>
      </c>
      <c r="F75" s="471">
        <f>'[2]10'!F75</f>
        <v>4.6597143483999997</v>
      </c>
      <c r="G75" s="41">
        <f>'[2]10'!G75</f>
        <v>3.7260372603725926</v>
      </c>
      <c r="H75" s="41">
        <f>'[2]10'!H75</f>
        <v>1.7119838872104509</v>
      </c>
      <c r="I75" s="41">
        <f>'[2]10'!I75</f>
        <v>5.327177483796504</v>
      </c>
      <c r="J75" s="41">
        <f>'[2]10'!J75</f>
        <v>5.308957952467992</v>
      </c>
      <c r="K75" s="616" t="str">
        <f>'[2]10'!$K75</f>
        <v>Jan-Jun 19</v>
      </c>
      <c r="L75" s="1077">
        <f>'[2]10'!$L75</f>
        <v>128595</v>
      </c>
      <c r="M75" s="41">
        <f>'[2]10'!$M75</f>
        <v>-4.4336769197612966</v>
      </c>
      <c r="N75" s="811"/>
      <c r="O75" s="12"/>
      <c r="P75" s="12"/>
    </row>
    <row r="76" spans="1:17" ht="12.75" customHeight="1">
      <c r="A76" s="245">
        <f>'[2]10'!$A76</f>
        <v>43647</v>
      </c>
      <c r="B76" s="472">
        <f>'[2]10'!B76</f>
        <v>-6.398486744913515</v>
      </c>
      <c r="C76" s="471">
        <f>'[2]10'!C76</f>
        <v>-3.2536689184691898</v>
      </c>
      <c r="D76" s="471">
        <f>'[2]10'!D76</f>
        <v>3.4023133358025803</v>
      </c>
      <c r="E76" s="41">
        <f>'[2]10'!E76</f>
        <v>2.3872333047814109</v>
      </c>
      <c r="F76" s="471">
        <f>'[2]10'!F76</f>
        <v>6.4126805473999999</v>
      </c>
      <c r="G76" s="41">
        <f>'[2]10'!G76</f>
        <v>5.2165265346713738</v>
      </c>
      <c r="H76" s="41">
        <f>'[2]10'!H76</f>
        <v>4.2149825142646904</v>
      </c>
      <c r="I76" s="41">
        <f>'[2]10'!I76</f>
        <v>5.9982174688057057</v>
      </c>
      <c r="J76" s="41">
        <f>'[2]10'!J76</f>
        <v>0.10368738254162224</v>
      </c>
      <c r="K76" s="616" t="str">
        <f>'[2]10'!$K76</f>
        <v>Jan-Jul 19</v>
      </c>
      <c r="L76" s="1077">
        <f>'[2]10'!$L76</f>
        <v>147031</v>
      </c>
      <c r="M76" s="41">
        <f>'[2]10'!$M76</f>
        <v>-4.8638610658177441</v>
      </c>
      <c r="N76" s="811"/>
      <c r="O76" s="12"/>
      <c r="P76" s="12"/>
    </row>
    <row r="77" spans="1:17" ht="12.75" customHeight="1">
      <c r="A77" s="245">
        <f>'[2]10'!$A77</f>
        <v>43678</v>
      </c>
      <c r="B77" s="472">
        <f>'[2]10'!B77</f>
        <v>-7.8302038459886898</v>
      </c>
      <c r="C77" s="471">
        <f>'[2]10'!C77</f>
        <v>-2.6631462072277801</v>
      </c>
      <c r="D77" s="471">
        <f>'[2]10'!D77</f>
        <v>1.7028155429545799</v>
      </c>
      <c r="E77" s="41">
        <f>'[2]10'!E77</f>
        <v>2.2370162853166065</v>
      </c>
      <c r="F77" s="471">
        <f>'[2]10'!F77</f>
        <v>7.4705949132000002</v>
      </c>
      <c r="G77" s="41">
        <f>'[2]10'!G77</f>
        <v>4.822403149324515</v>
      </c>
      <c r="H77" s="41">
        <f>'[2]10'!H77</f>
        <v>2.433133553985158</v>
      </c>
      <c r="I77" s="41">
        <f>'[2]10'!I77</f>
        <v>6.7555476020042988</v>
      </c>
      <c r="J77" s="41">
        <f>'[2]10'!J77</f>
        <v>4.5711592836946409</v>
      </c>
      <c r="K77" s="616" t="str">
        <f>'[2]10'!$K77</f>
        <v>Jan-Ago 19</v>
      </c>
      <c r="L77" s="1077">
        <f>'[2]10'!$L77</f>
        <v>159466</v>
      </c>
      <c r="M77" s="41">
        <f>'[2]10'!$M77</f>
        <v>-6.1462312178872196</v>
      </c>
      <c r="N77" s="241"/>
    </row>
    <row r="78" spans="1:17" ht="12.75" customHeight="1">
      <c r="A78" s="245">
        <f>'[2]10'!$A78</f>
        <v>43709</v>
      </c>
      <c r="B78" s="472">
        <f>'[2]10'!B78</f>
        <v>-7.2029542296574514</v>
      </c>
      <c r="C78" s="471">
        <f>'[2]10'!C78</f>
        <v>-3.2272289268553496</v>
      </c>
      <c r="D78" s="471">
        <f>'[2]10'!D78</f>
        <v>2.2759152546527601</v>
      </c>
      <c r="E78" s="41">
        <f>'[2]10'!E78</f>
        <v>1.9137361438765765</v>
      </c>
      <c r="F78" s="471">
        <f>'[2]10'!F78</f>
        <v>4.0850658992</v>
      </c>
      <c r="G78" s="41">
        <f>'[2]10'!G78</f>
        <v>3.2620514679231576</v>
      </c>
      <c r="H78" s="41">
        <f>'[2]10'!H78</f>
        <v>2.7479526842584079</v>
      </c>
      <c r="I78" s="41">
        <f>'[2]10'!I78</f>
        <v>3.6752754199024906</v>
      </c>
      <c r="J78" s="41">
        <f>'[2]10'!J78</f>
        <v>3.1958481289265279</v>
      </c>
      <c r="K78" s="616" t="str">
        <f>'[2]10'!$K78</f>
        <v>Jan-Set 19</v>
      </c>
      <c r="L78" s="1077">
        <f>'[2]10'!$L78</f>
        <v>174024</v>
      </c>
      <c r="M78" s="41">
        <f>'[2]10'!$M78</f>
        <v>-4.7461616355127347</v>
      </c>
      <c r="N78" s="811"/>
      <c r="O78" s="12"/>
      <c r="P78" s="12"/>
    </row>
    <row r="79" spans="1:17" ht="12.75" customHeight="1">
      <c r="A79" s="244">
        <f>'[2]10'!$A79</f>
        <v>43739</v>
      </c>
      <c r="B79" s="762">
        <f>'[2]10'!B79</f>
        <v>-6.5790958732977991</v>
      </c>
      <c r="C79" s="492">
        <f>'[2]10'!C79</f>
        <v>-3.61953795562617</v>
      </c>
      <c r="D79" s="492">
        <f>'[2]10'!D79</f>
        <v>4.3066045753680102</v>
      </c>
      <c r="E79" s="42">
        <f>'[2]10'!E79</f>
        <v>1.3497163433781267</v>
      </c>
      <c r="F79" s="492">
        <f>'[2]10'!F79</f>
        <v>3.5948261497999998</v>
      </c>
      <c r="G79" s="42">
        <f>'[2]10'!G79</f>
        <v>3.6447275300778301</v>
      </c>
      <c r="H79" s="42">
        <f>'[2]10'!H79</f>
        <v>3.1573266168930587</v>
      </c>
      <c r="I79" s="42">
        <f>'[2]10'!I79</f>
        <v>4.0240921787709567</v>
      </c>
      <c r="J79" s="42">
        <f>'[2]10'!J79</f>
        <v>4.1310098023961359</v>
      </c>
      <c r="K79" s="634" t="str">
        <f>'[2]10'!$K79</f>
        <v>Jan-Out 19</v>
      </c>
      <c r="L79" s="1076">
        <f>'[2]10'!$L79</f>
        <v>189673</v>
      </c>
      <c r="M79" s="42">
        <f>'[2]10'!$M79</f>
        <v>-3.5459658472585289</v>
      </c>
      <c r="N79" s="243"/>
    </row>
    <row r="80" spans="1:17" ht="12.75" customHeight="1">
      <c r="A80" s="245">
        <f>'[2]10'!$A80</f>
        <v>43770</v>
      </c>
      <c r="B80" s="472">
        <f>'[2]10'!B80</f>
        <v>-6.8575915054770036</v>
      </c>
      <c r="C80" s="471">
        <f>'[2]10'!C80</f>
        <v>-4.5209609204340593</v>
      </c>
      <c r="D80" s="471">
        <f>'[2]10'!D80</f>
        <v>4.59256020366277</v>
      </c>
      <c r="E80" s="41">
        <f>'[2]10'!E80</f>
        <v>0.48395587620380098</v>
      </c>
      <c r="F80" s="471">
        <f>'[2]10'!F80</f>
        <v>5.5694942952000002</v>
      </c>
      <c r="G80" s="41">
        <f>'[2]10'!G80</f>
        <v>4.3993677555321398</v>
      </c>
      <c r="H80" s="41">
        <f>'[2]10'!H80</f>
        <v>2.7727925340990822</v>
      </c>
      <c r="I80" s="41">
        <f>'[2]10'!I80</f>
        <v>5.6706369756602868</v>
      </c>
      <c r="J80" s="41">
        <f>'[2]10'!J80</f>
        <v>6.8353944971718761</v>
      </c>
      <c r="K80" s="616" t="str">
        <f>'[2]10'!$K80</f>
        <v>Jan-Nov 19</v>
      </c>
      <c r="L80" s="1077">
        <f>'[2]10'!$L80</f>
        <v>206073</v>
      </c>
      <c r="M80" s="41">
        <f>'[2]10'!$M80</f>
        <v>-2.8626511930462897</v>
      </c>
      <c r="N80" s="241"/>
    </row>
    <row r="81" spans="1:16" ht="12.75" customHeight="1">
      <c r="A81" s="245">
        <f>'[2]10'!$A81</f>
        <v>43800</v>
      </c>
      <c r="B81" s="472">
        <f>'[2]10'!B81</f>
        <v>-8.2644594708296104</v>
      </c>
      <c r="C81" s="471">
        <f>'[2]10'!C81</f>
        <v>-2.9003883300365301</v>
      </c>
      <c r="D81" s="471">
        <f>'[2]10'!D81</f>
        <v>2.0187574530977801</v>
      </c>
      <c r="E81" s="41">
        <f>'[2]10'!E81</f>
        <v>-0.71656017114367643</v>
      </c>
      <c r="F81" s="471">
        <f>'[2]10'!F81</f>
        <v>3.6642751654999999</v>
      </c>
      <c r="G81" s="41">
        <f>'[2]10'!G81</f>
        <v>2.6398601398601329</v>
      </c>
      <c r="H81" s="41">
        <f>'[2]10'!H81</f>
        <v>1.1410515228649274</v>
      </c>
      <c r="I81" s="41">
        <f>'[2]10'!I81</f>
        <v>3.8417980660336184</v>
      </c>
      <c r="J81" s="41">
        <f>'[2]10'!J81</f>
        <v>5.4312828334180665</v>
      </c>
      <c r="K81" s="616" t="str">
        <f>'[2]10'!$K81</f>
        <v>Jan-Dez 19</v>
      </c>
      <c r="L81" s="1077">
        <f>'[2]10'!$L81</f>
        <v>223799</v>
      </c>
      <c r="M81" s="41">
        <f>'[2]10'!$M81</f>
        <v>-1.9831206996982331</v>
      </c>
      <c r="N81" s="811"/>
      <c r="O81" s="12"/>
      <c r="P81" s="12"/>
    </row>
    <row r="82" spans="1:16" ht="12.75" customHeight="1">
      <c r="A82" s="245">
        <f>'[2]10'!$A82</f>
        <v>43831</v>
      </c>
      <c r="B82" s="472">
        <f>'[2]10'!B82</f>
        <v>-8.3945874401326854</v>
      </c>
      <c r="C82" s="471">
        <f>'[2]10'!C82</f>
        <v>-2.1504729401358298</v>
      </c>
      <c r="D82" s="471">
        <f>'[2]10'!D82</f>
        <v>1.8985748185787901</v>
      </c>
      <c r="E82" s="41">
        <f>'[2]10'!E82</f>
        <v>-2.2320453504674376</v>
      </c>
      <c r="F82" s="471">
        <f>'[2]10'!F82</f>
        <v>5.8272949223000001</v>
      </c>
      <c r="G82" s="41">
        <f>'[2]10'!G82</f>
        <v>4.2353758028120154</v>
      </c>
      <c r="H82" s="41">
        <f>'[2]10'!H82</f>
        <v>3.611334584785908</v>
      </c>
      <c r="I82" s="41">
        <f>'[2]10'!I82</f>
        <v>4.7227403764626104</v>
      </c>
      <c r="J82" s="41">
        <f>'[2]10'!J82</f>
        <v>3.8292208457049242</v>
      </c>
      <c r="K82" s="616">
        <f>'[2]10'!$K82</f>
        <v>43839</v>
      </c>
      <c r="L82" s="1077">
        <f>'[2]10'!$L82</f>
        <v>14423</v>
      </c>
      <c r="M82" s="41">
        <f>'[2]10'!$M82</f>
        <v>-8.0400408059168598</v>
      </c>
      <c r="N82" s="241"/>
    </row>
    <row r="83" spans="1:16" ht="12.75" customHeight="1">
      <c r="A83" s="245">
        <f>'[2]10'!$A83</f>
        <v>43862</v>
      </c>
      <c r="B83" s="472">
        <f>'[2]10'!B83</f>
        <v>-7.5853632971150944</v>
      </c>
      <c r="C83" s="471">
        <f>'[2]10'!C83</f>
        <v>-1.4199656220383299</v>
      </c>
      <c r="D83" s="471">
        <f>'[2]10'!D83</f>
        <v>4.6181558147508897</v>
      </c>
      <c r="E83" s="41">
        <f>'[2]10'!E83</f>
        <v>-3.970401080156627</v>
      </c>
      <c r="F83" s="471">
        <f>'[2]10'!F83</f>
        <v>4.1784576134</v>
      </c>
      <c r="G83" s="41">
        <f>'[2]10'!G83</f>
        <v>8.9120167920237776</v>
      </c>
      <c r="H83" s="41">
        <f>'[2]10'!H83</f>
        <v>8.9121414396536238</v>
      </c>
      <c r="I83" s="41">
        <f>'[2]10'!I83</f>
        <v>8.910130579499878</v>
      </c>
      <c r="J83" s="41">
        <f>'[2]10'!J83</f>
        <v>6.8221694705335949</v>
      </c>
      <c r="K83" s="616" t="str">
        <f>'[2]10'!$K83</f>
        <v>Jan-Fev 20</v>
      </c>
      <c r="L83" s="1077">
        <f>'[2]10'!$L83</f>
        <v>34686</v>
      </c>
      <c r="M83" s="41">
        <f>'[2]10'!$M83</f>
        <v>0.40816326530612912</v>
      </c>
      <c r="N83" s="241"/>
    </row>
    <row r="84" spans="1:16" ht="12.75" customHeight="1">
      <c r="A84" s="245">
        <f>'[2]10'!$A84</f>
        <v>43891</v>
      </c>
      <c r="B84" s="472">
        <f>'[2]10'!B84</f>
        <v>-13.712992912063724</v>
      </c>
      <c r="C84" s="471">
        <f>'[2]10'!C84</f>
        <v>-3.4108222916052902</v>
      </c>
      <c r="D84" s="471">
        <f>'[2]10'!D84</f>
        <v>-0.28750254744751991</v>
      </c>
      <c r="E84" s="41">
        <f>'[2]10'!E84</f>
        <v>-5.7712093561274713</v>
      </c>
      <c r="F84" s="471">
        <f>'[2]10'!F84</f>
        <v>-1.8472141500000001E-2</v>
      </c>
      <c r="G84" s="41">
        <f>'[2]10'!G84</f>
        <v>-6.4837905236907858</v>
      </c>
      <c r="H84" s="41">
        <f>'[2]10'!H84</f>
        <v>9.1362422083704331</v>
      </c>
      <c r="I84" s="41">
        <f>'[2]10'!I84</f>
        <v>-18.420612347331442</v>
      </c>
      <c r="J84" s="41">
        <f>'[2]10'!J84</f>
        <v>-51.04229218495324</v>
      </c>
      <c r="K84" s="616" t="str">
        <f>'[2]10'!$K84</f>
        <v>Jan-Mar 20</v>
      </c>
      <c r="L84" s="1077">
        <f>'[2]10'!$L84</f>
        <v>45282</v>
      </c>
      <c r="M84" s="41">
        <f>'[2]10'!$M84</f>
        <v>-23.825384809487758</v>
      </c>
      <c r="N84" s="241"/>
    </row>
    <row r="85" spans="1:16" ht="12.75" customHeight="1">
      <c r="A85" s="245">
        <f>'[2]10'!$A85</f>
        <v>43922</v>
      </c>
      <c r="B85" s="472">
        <f>'[2]10'!B85</f>
        <v>-41.573861975077186</v>
      </c>
      <c r="C85" s="471">
        <f>'[2]10'!C85</f>
        <v>-10.17479376033457</v>
      </c>
      <c r="D85" s="471">
        <f>'[2]10'!D85</f>
        <v>-31.754482149911919</v>
      </c>
      <c r="E85" s="41">
        <f>'[2]10'!E85</f>
        <v>-7.4333940854483416</v>
      </c>
      <c r="F85" s="471">
        <f>'[2]10'!F85</f>
        <v>-38.8591841191</v>
      </c>
      <c r="G85" s="41">
        <f>'[2]10'!G85</f>
        <v>-22.222222222222229</v>
      </c>
      <c r="H85" s="41">
        <f>'[2]10'!H85</f>
        <v>-4.7631862217438083</v>
      </c>
      <c r="I85" s="41">
        <f>'[2]10'!I85</f>
        <v>-35.528639919253095</v>
      </c>
      <c r="J85" s="41">
        <f>'[2]10'!J85</f>
        <v>-82.254831208403488</v>
      </c>
      <c r="K85" s="616" t="str">
        <f>'[2]10'!$K85</f>
        <v>Jan-Abr 20</v>
      </c>
      <c r="L85" s="1077">
        <f>'[2]10'!$L85</f>
        <v>48031</v>
      </c>
      <c r="M85" s="41">
        <f>'[2]10'!$M85</f>
        <v>-40.383039992056204</v>
      </c>
      <c r="N85" s="811"/>
      <c r="O85" s="12"/>
      <c r="P85" s="12"/>
    </row>
    <row r="86" spans="1:16" ht="12.75" customHeight="1">
      <c r="A86" s="245">
        <f>'[2]10'!$A86</f>
        <v>43952</v>
      </c>
      <c r="B86" s="472">
        <f>'[2]10'!B86</f>
        <v>-32.12670011196191</v>
      </c>
      <c r="C86" s="471">
        <f>'[2]10'!C86</f>
        <v>-16.786470911701727</v>
      </c>
      <c r="D86" s="471">
        <f>'[2]10'!D86</f>
        <v>-16.428212035548398</v>
      </c>
      <c r="E86" s="41">
        <f>'[2]10'!E86</f>
        <v>-8.7601535281864429</v>
      </c>
      <c r="F86" s="471">
        <f>'[2]10'!F86</f>
        <v>-53.7526565999</v>
      </c>
      <c r="G86" s="41">
        <f>'[2]10'!G86</f>
        <v>-11.844129208682276</v>
      </c>
      <c r="H86" s="41">
        <f>'[2]10'!H86</f>
        <v>1.5162138475022005</v>
      </c>
      <c r="I86" s="41">
        <f>'[2]10'!I86</f>
        <v>-22.219430485762146</v>
      </c>
      <c r="J86" s="41">
        <f>'[2]10'!J86</f>
        <v>-72.377698626153958</v>
      </c>
      <c r="K86" s="616" t="str">
        <f>'[2]10'!$K86</f>
        <v>Jan-Mai 20</v>
      </c>
      <c r="L86" s="1077">
        <f>'[2]10'!$L86</f>
        <v>53772</v>
      </c>
      <c r="M86" s="41">
        <f>'[2]10'!$M86</f>
        <v>-47.940749346500141</v>
      </c>
      <c r="N86" s="241"/>
    </row>
    <row r="87" spans="1:16" ht="12.75" customHeight="1">
      <c r="A87" s="245">
        <f>'[2]10'!$A87</f>
        <v>43983</v>
      </c>
      <c r="B87" s="472">
        <f>'[2]10'!B87</f>
        <v>-25.700379107925098</v>
      </c>
      <c r="C87" s="471">
        <f>'[2]10'!C87</f>
        <v>-14.221490339899589</v>
      </c>
      <c r="D87" s="471">
        <f>'[2]10'!D87</f>
        <v>-9.7951535836227386</v>
      </c>
      <c r="E87" s="41">
        <f>'[2]10'!E87</f>
        <v>-9.6113671838800485</v>
      </c>
      <c r="F87" s="471">
        <f>'[2]10'!F87</f>
        <v>-51.802915668600001</v>
      </c>
      <c r="G87" s="41">
        <f>'[2]10'!G87</f>
        <v>-5.4837310195227786</v>
      </c>
      <c r="H87" s="41">
        <f>'[2]10'!H87</f>
        <v>-2.3942394239423948</v>
      </c>
      <c r="I87" s="41">
        <f>'[2]10'!I87</f>
        <v>-7.8395009694006603</v>
      </c>
      <c r="J87" s="41">
        <f>'[2]10'!J87</f>
        <v>-60.704117769599328</v>
      </c>
      <c r="K87" s="616" t="str">
        <f>'[2]10'!$K87</f>
        <v>Jan-Jun 20</v>
      </c>
      <c r="L87" s="1077">
        <f>'[2]10'!$L87</f>
        <v>64848</v>
      </c>
      <c r="M87" s="41">
        <f>'[2]10'!$M87</f>
        <v>-49.571911816167038</v>
      </c>
      <c r="N87" s="241"/>
    </row>
    <row r="88" spans="1:16" ht="12.75" customHeight="1">
      <c r="A88" s="245">
        <f>'[2]10'!$A88</f>
        <v>44013</v>
      </c>
      <c r="B88" s="472">
        <f>'[2]10'!B88</f>
        <v>-27.088268604194479</v>
      </c>
      <c r="C88" s="471">
        <f>'[2]10'!C88</f>
        <v>-16.58271767819431</v>
      </c>
      <c r="D88" s="471">
        <f>'[2]10'!D88</f>
        <v>-9.3583221512061598</v>
      </c>
      <c r="E88" s="41">
        <f>'[2]10'!E88</f>
        <v>-9.929830571338627</v>
      </c>
      <c r="F88" s="471">
        <f>'[2]10'!F88</f>
        <v>-43.130978536400001</v>
      </c>
      <c r="G88" s="41">
        <f>'[2]10'!G88</f>
        <v>-2.534799793778987</v>
      </c>
      <c r="H88" s="41">
        <f>'[2]10'!H88</f>
        <v>0.28258565877783326</v>
      </c>
      <c r="I88" s="41">
        <f>'[2]10'!I88</f>
        <v>-4.7086521483225425</v>
      </c>
      <c r="J88" s="41">
        <f>'[2]10'!J88</f>
        <v>-49.058069528063712</v>
      </c>
      <c r="K88" s="616" t="str">
        <f>'[2]10'!$K88</f>
        <v>Jan-Jul 20</v>
      </c>
      <c r="L88" s="1077">
        <f>'[2]10'!$L88</f>
        <v>80057</v>
      </c>
      <c r="M88" s="41">
        <f>'[2]10'!$M88</f>
        <v>-45.550938237514536</v>
      </c>
      <c r="N88" s="811"/>
      <c r="O88" s="12"/>
    </row>
    <row r="89" spans="1:16" ht="12.75" customHeight="1">
      <c r="A89" s="245">
        <f>'[2]10'!$A89</f>
        <v>44044</v>
      </c>
      <c r="B89" s="472">
        <f>'[2]10'!B89</f>
        <v>-25.2680417848328</v>
      </c>
      <c r="C89" s="471">
        <f>'[2]10'!C89</f>
        <v>-14.53222815184159</v>
      </c>
      <c r="D89" s="471">
        <f>'[2]10'!D89</f>
        <v>-6.0330289538144202</v>
      </c>
      <c r="E89" s="41">
        <f>'[2]10'!E89</f>
        <v>-9.738172850845217</v>
      </c>
      <c r="F89" s="471">
        <f>'[2]10'!F89</f>
        <v>-24.971708269899999</v>
      </c>
      <c r="G89" s="41">
        <f>'[2]10'!G89</f>
        <v>-4.3188801638784611</v>
      </c>
      <c r="H89" s="41">
        <f>'[2]10'!H89</f>
        <v>-2.2094140249759846</v>
      </c>
      <c r="I89" s="41">
        <f>'[2]10'!I89</f>
        <v>-5.9592657782247898</v>
      </c>
      <c r="J89" s="41">
        <f>'[2]10'!J89</f>
        <v>-39.74763406940064</v>
      </c>
      <c r="K89" s="616" t="str">
        <f>'[2]10'!$K89</f>
        <v>Jan-Ago 20</v>
      </c>
      <c r="L89" s="1077">
        <f>'[2]10'!$L89</f>
        <v>92474</v>
      </c>
      <c r="M89" s="41">
        <f>'[2]10'!$M89</f>
        <v>-42.010209072780405</v>
      </c>
      <c r="N89" s="241"/>
    </row>
    <row r="90" spans="1:16" ht="12.75" customHeight="1">
      <c r="A90" s="245">
        <f>'[2]10'!$A90</f>
        <v>44075</v>
      </c>
      <c r="B90" s="472">
        <f>'[2]10'!B90</f>
        <v>-26.595677183186496</v>
      </c>
      <c r="C90" s="471">
        <f>'[2]10'!C90</f>
        <v>-15.463411049685298</v>
      </c>
      <c r="D90" s="471">
        <f>'[2]10'!D90</f>
        <v>-8.0420124172074807</v>
      </c>
      <c r="E90" s="41">
        <f>'[2]10'!E90</f>
        <v>-9.1024594126329461</v>
      </c>
      <c r="F90" s="471">
        <f>'[2]10'!F90</f>
        <v>-20.2048233899</v>
      </c>
      <c r="G90" s="41">
        <f>'[2]10'!G90</f>
        <v>0.21060021060021938</v>
      </c>
      <c r="H90" s="41">
        <f>'[2]10'!H90</f>
        <v>1.7357421183138371</v>
      </c>
      <c r="I90" s="41">
        <f>'[2]10'!I90</f>
        <v>-1.001654908109046</v>
      </c>
      <c r="J90" s="41" t="str">
        <f>'[2]10'!J90</f>
        <v/>
      </c>
      <c r="K90" s="616" t="str">
        <f>'[2]10'!$K90</f>
        <v>Jan-Set 20</v>
      </c>
      <c r="L90" s="1077">
        <f>'[2]10'!$L90</f>
        <v>105660</v>
      </c>
      <c r="M90" s="41">
        <f>'[2]10'!$M90</f>
        <v>-39.284236657012826</v>
      </c>
      <c r="N90" s="241"/>
    </row>
    <row r="91" spans="1:16" ht="12.75" customHeight="1">
      <c r="A91" s="244">
        <f>'[2]10'!$A91</f>
        <v>44105</v>
      </c>
      <c r="B91" s="762">
        <f>'[2]10'!B91</f>
        <v>-24.583651008808715</v>
      </c>
      <c r="C91" s="492">
        <f>'[2]10'!C91</f>
        <v>-15.304912517122579</v>
      </c>
      <c r="D91" s="492">
        <f>'[2]10'!D91</f>
        <v>-6.5535432871973995</v>
      </c>
      <c r="E91" s="42" t="str">
        <f>'[2]10'!E91</f>
        <v/>
      </c>
      <c r="F91" s="492">
        <f>'[2]10'!F91</f>
        <v>-9.9313544867000001</v>
      </c>
      <c r="G91" s="42" t="str">
        <f>'[2]10'!G91</f>
        <v/>
      </c>
      <c r="H91" s="42" t="str">
        <f>'[2]10'!H91</f>
        <v/>
      </c>
      <c r="I91" s="42" t="str">
        <f>'[2]10'!I91</f>
        <v/>
      </c>
      <c r="J91" s="42" t="str">
        <f>'[2]10'!J91</f>
        <v/>
      </c>
      <c r="K91" s="634" t="str">
        <f>'[2]10'!$K91</f>
        <v>Jan-Out 20</v>
      </c>
      <c r="L91" s="1076" t="str">
        <f>'[2]10'!$L91</f>
        <v/>
      </c>
      <c r="M91" s="42" t="str">
        <f>'[2]10'!$M91</f>
        <v/>
      </c>
      <c r="N91" s="243"/>
    </row>
    <row r="92" spans="1:16" ht="3" customHeight="1" thickBot="1">
      <c r="A92" s="246"/>
      <c r="B92" s="754"/>
      <c r="C92" s="248"/>
      <c r="D92" s="248"/>
      <c r="E92" s="248"/>
      <c r="F92" s="249"/>
      <c r="G92" s="249"/>
      <c r="H92" s="249"/>
      <c r="I92" s="249"/>
      <c r="J92" s="249"/>
      <c r="K92" s="250"/>
      <c r="L92" s="252"/>
      <c r="M92" s="251"/>
      <c r="N92" s="255"/>
    </row>
    <row r="93" spans="1:16" ht="5.25" customHeight="1">
      <c r="B93" s="17"/>
    </row>
    <row r="94" spans="1:16" s="11" customFormat="1">
      <c r="A94" s="11" t="s">
        <v>145</v>
      </c>
      <c r="B94" s="25"/>
      <c r="N94" s="1"/>
    </row>
  </sheetData>
  <sheetProtection password="CA77" sheet="1" objects="1" scenarios="1" insertHyperlinks="0" autoFilter="0"/>
  <mergeCells count="16">
    <mergeCell ref="J5:K5"/>
    <mergeCell ref="J7:J9"/>
    <mergeCell ref="L5:M5"/>
    <mergeCell ref="A1:N1"/>
    <mergeCell ref="K7:K9"/>
    <mergeCell ref="A7:A9"/>
    <mergeCell ref="B7:B9"/>
    <mergeCell ref="C7:D8"/>
    <mergeCell ref="F7:F9"/>
    <mergeCell ref="L7:M9"/>
    <mergeCell ref="E7:E9"/>
    <mergeCell ref="G7:I7"/>
    <mergeCell ref="N8:N9"/>
    <mergeCell ref="G8:G9"/>
    <mergeCell ref="H8:H9"/>
    <mergeCell ref="I8:I9"/>
  </mergeCells>
  <phoneticPr fontId="0" type="noConversion"/>
  <hyperlinks>
    <hyperlink ref="P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80" fitToHeight="0" orientation="portrait" r:id="rId1"/>
  <headerFooter alignWithMargins="0">
    <oddHeader>&amp;L&amp;G&amp;R&amp;G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pageSetUpPr fitToPage="1"/>
  </sheetPr>
  <dimension ref="A1:Q94"/>
  <sheetViews>
    <sheetView showGridLines="0" zoomScale="95" zoomScaleNormal="95" workbookViewId="0">
      <pane xSplit="1" ySplit="12" topLeftCell="B79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6" width="7.140625" style="1" customWidth="1"/>
    <col min="7" max="7" width="7.7109375" style="1" customWidth="1"/>
    <col min="8" max="8" width="8.7109375" style="1" customWidth="1"/>
    <col min="9" max="10" width="7.7109375" style="1" customWidth="1"/>
    <col min="11" max="11" width="9.7109375" style="1" customWidth="1"/>
    <col min="12" max="12" width="9.42578125" style="1" bestFit="1" customWidth="1"/>
    <col min="13" max="15" width="7.7109375" style="1" customWidth="1"/>
    <col min="16" max="16" width="0.5703125" style="1" customWidth="1"/>
    <col min="17" max="16384" width="9.140625" style="1"/>
  </cols>
  <sheetData>
    <row r="1" spans="1:17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</row>
    <row r="2" spans="1:17" ht="12" customHeight="1"/>
    <row r="3" spans="1:17" s="3" customFormat="1" ht="20.100000000000001" customHeight="1">
      <c r="A3" s="755" t="s">
        <v>303</v>
      </c>
      <c r="B3" s="755"/>
      <c r="C3" s="755"/>
      <c r="D3" s="755"/>
      <c r="E3" s="755"/>
      <c r="F3" s="755"/>
      <c r="G3" s="758"/>
      <c r="H3" s="758"/>
      <c r="I3" s="758"/>
      <c r="J3" s="758"/>
      <c r="K3" s="755"/>
      <c r="L3" s="742"/>
      <c r="M3" s="755"/>
      <c r="N3" s="742"/>
      <c r="O3" s="755"/>
      <c r="P3" s="742"/>
      <c r="Q3" s="1236" t="s">
        <v>428</v>
      </c>
    </row>
    <row r="4" spans="1:17" s="3" customFormat="1" ht="6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M4" s="2"/>
      <c r="O4" s="2"/>
    </row>
    <row r="5" spans="1:17" s="3" customFormat="1" ht="20.100000000000001" customHeight="1">
      <c r="A5" s="764" t="s">
        <v>2</v>
      </c>
      <c r="B5" s="2"/>
      <c r="C5" s="2"/>
      <c r="D5" s="2"/>
      <c r="E5" s="2"/>
      <c r="F5" s="2"/>
      <c r="G5" s="2"/>
      <c r="H5" s="2"/>
      <c r="I5" s="2"/>
      <c r="J5" s="2"/>
      <c r="K5" s="2"/>
      <c r="L5" s="1608" t="s">
        <v>486</v>
      </c>
      <c r="M5" s="1609"/>
      <c r="N5" s="1653">
        <f>'[2]11'!N$5:O$5</f>
        <v>44133</v>
      </c>
      <c r="O5" s="1654"/>
    </row>
    <row r="6" spans="1:17" s="3" customFormat="1" ht="8.1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7" s="64" customFormat="1" ht="12.75" customHeight="1">
      <c r="A7" s="1578" t="s">
        <v>140</v>
      </c>
      <c r="B7" s="1694" t="s">
        <v>43</v>
      </c>
      <c r="C7" s="1690" t="s">
        <v>351</v>
      </c>
      <c r="D7" s="1669" t="s">
        <v>11</v>
      </c>
      <c r="E7" s="1669" t="s">
        <v>564</v>
      </c>
      <c r="F7" s="1669" t="s">
        <v>565</v>
      </c>
      <c r="G7" s="1669" t="s">
        <v>292</v>
      </c>
      <c r="H7" s="1681" t="s">
        <v>465</v>
      </c>
      <c r="I7" s="1682"/>
      <c r="J7" s="1683"/>
      <c r="K7" s="1678" t="s">
        <v>146</v>
      </c>
      <c r="L7" s="1699" t="s">
        <v>55</v>
      </c>
      <c r="M7" s="1700"/>
      <c r="N7" s="1700"/>
      <c r="O7" s="1700"/>
      <c r="P7" s="1701"/>
    </row>
    <row r="8" spans="1:17" s="64" customFormat="1" ht="75" customHeight="1">
      <c r="A8" s="1579"/>
      <c r="B8" s="1645"/>
      <c r="C8" s="1691"/>
      <c r="D8" s="1647"/>
      <c r="E8" s="1647"/>
      <c r="F8" s="1647"/>
      <c r="G8" s="1647"/>
      <c r="H8" s="1684" t="s">
        <v>604</v>
      </c>
      <c r="I8" s="1685"/>
      <c r="J8" s="1686"/>
      <c r="K8" s="1679"/>
      <c r="L8" s="1684" t="s">
        <v>600</v>
      </c>
      <c r="M8" s="1686"/>
      <c r="N8" s="1684" t="s">
        <v>601</v>
      </c>
      <c r="O8" s="1685"/>
      <c r="P8" s="1698"/>
    </row>
    <row r="9" spans="1:17" s="64" customFormat="1" ht="17.100000000000001" customHeight="1">
      <c r="A9" s="1693"/>
      <c r="B9" s="1695"/>
      <c r="C9" s="1692"/>
      <c r="D9" s="1670"/>
      <c r="E9" s="1670"/>
      <c r="F9" s="1670"/>
      <c r="G9" s="1670"/>
      <c r="H9" s="1687"/>
      <c r="I9" s="1688"/>
      <c r="J9" s="1689"/>
      <c r="K9" s="1680"/>
      <c r="L9" s="1687"/>
      <c r="M9" s="1689"/>
      <c r="N9" s="1687"/>
      <c r="O9" s="1688"/>
      <c r="P9" s="1674"/>
    </row>
    <row r="10" spans="1:17" ht="20.100000000000001" customHeight="1">
      <c r="A10" s="305" t="s">
        <v>53</v>
      </c>
      <c r="B10" s="623" t="s">
        <v>4</v>
      </c>
      <c r="C10" s="260" t="s">
        <v>4</v>
      </c>
      <c r="D10" s="206" t="s">
        <v>591</v>
      </c>
      <c r="E10" s="206" t="s">
        <v>4</v>
      </c>
      <c r="F10" s="206" t="s">
        <v>4</v>
      </c>
      <c r="G10" s="211" t="s">
        <v>4</v>
      </c>
      <c r="H10" s="211" t="s">
        <v>4</v>
      </c>
      <c r="I10" s="211" t="s">
        <v>4</v>
      </c>
      <c r="J10" s="211" t="s">
        <v>372</v>
      </c>
      <c r="K10" s="210"/>
      <c r="L10" s="260" t="s">
        <v>1</v>
      </c>
      <c r="M10" s="206" t="s">
        <v>1</v>
      </c>
      <c r="N10" s="206" t="s">
        <v>1</v>
      </c>
      <c r="O10" s="1624" t="s">
        <v>1</v>
      </c>
      <c r="P10" s="1627"/>
    </row>
    <row r="11" spans="1:17" ht="20.100000000000001" customHeight="1" thickBot="1">
      <c r="A11" s="145" t="s">
        <v>121</v>
      </c>
      <c r="B11" s="752" t="s">
        <v>49</v>
      </c>
      <c r="C11" s="215" t="s">
        <v>3</v>
      </c>
      <c r="D11" s="257" t="s">
        <v>12</v>
      </c>
      <c r="E11" s="215" t="s">
        <v>46</v>
      </c>
      <c r="F11" s="215" t="s">
        <v>46</v>
      </c>
      <c r="G11" s="257" t="s">
        <v>12</v>
      </c>
      <c r="H11" s="1134" t="s">
        <v>605</v>
      </c>
      <c r="I11" s="215" t="s">
        <v>12</v>
      </c>
      <c r="J11" s="1134" t="s">
        <v>606</v>
      </c>
      <c r="K11" s="633"/>
      <c r="L11" s="257" t="s">
        <v>15</v>
      </c>
      <c r="M11" s="215" t="s">
        <v>54</v>
      </c>
      <c r="N11" s="215" t="s">
        <v>15</v>
      </c>
      <c r="O11" s="1696" t="s">
        <v>54</v>
      </c>
      <c r="P11" s="1697"/>
    </row>
    <row r="12" spans="1:17" ht="6" customHeight="1">
      <c r="A12" s="156"/>
      <c r="B12" s="402"/>
      <c r="C12" s="238"/>
      <c r="D12" s="238"/>
      <c r="E12" s="238"/>
      <c r="F12" s="238"/>
      <c r="G12" s="238"/>
      <c r="H12" s="238"/>
      <c r="I12" s="238"/>
      <c r="J12" s="238"/>
      <c r="K12" s="504"/>
      <c r="L12" s="238"/>
      <c r="M12" s="238"/>
      <c r="N12" s="238"/>
      <c r="O12" s="238"/>
      <c r="P12" s="239"/>
    </row>
    <row r="13" spans="1:17" ht="12.75" customHeight="1">
      <c r="A13" s="240">
        <f>'[2]11'!$A13</f>
        <v>2001</v>
      </c>
      <c r="B13" s="756">
        <f>'[2]11'!B13</f>
        <v>0.51178067185471576</v>
      </c>
      <c r="C13" s="39">
        <f>'[2]11'!C13</f>
        <v>4.8957173136355756</v>
      </c>
      <c r="D13" s="39">
        <f>'[2]11'!D13</f>
        <v>1.7000056666844898E-2</v>
      </c>
      <c r="E13" s="39" t="str">
        <f>'[2]11'!E13</f>
        <v/>
      </c>
      <c r="F13" s="39" t="str">
        <f>'[2]11'!F13</f>
        <v/>
      </c>
      <c r="G13" s="39">
        <f>'[2]11'!G13</f>
        <v>-2.4754508582537227</v>
      </c>
      <c r="H13" s="1287" t="str">
        <f>'[2]11'!H13</f>
        <v/>
      </c>
      <c r="I13" s="39" t="str">
        <f>'[2]11'!I13</f>
        <v/>
      </c>
      <c r="J13" s="39" t="str">
        <f>'[2]11'!J13</f>
        <v/>
      </c>
      <c r="K13" s="505">
        <f>'[2]11'!$K13</f>
        <v>2001</v>
      </c>
      <c r="L13" s="1191">
        <f>'[2]11'!L13</f>
        <v>93578</v>
      </c>
      <c r="M13" s="39">
        <f>'[2]11'!M13</f>
        <v>-18.656119610570229</v>
      </c>
      <c r="N13" s="1191">
        <f>'[2]11'!N13</f>
        <v>7572</v>
      </c>
      <c r="O13" s="39">
        <f>'[2]11'!O13</f>
        <v>-9.3282241647706883</v>
      </c>
      <c r="P13" s="241"/>
    </row>
    <row r="14" spans="1:17" ht="12.75" customHeight="1">
      <c r="A14" s="240">
        <f>'[2]11'!$A14</f>
        <v>2002</v>
      </c>
      <c r="B14" s="756">
        <f>'[2]11'!B14</f>
        <v>-3.8667578192411591</v>
      </c>
      <c r="C14" s="39">
        <f>'[2]11'!C14</f>
        <v>-18.687616019697757</v>
      </c>
      <c r="D14" s="39">
        <f>'[2]11'!D14</f>
        <v>-6.6515580736543995</v>
      </c>
      <c r="E14" s="39" t="str">
        <f>'[2]11'!E14</f>
        <v/>
      </c>
      <c r="F14" s="39" t="str">
        <f>'[2]11'!F14</f>
        <v/>
      </c>
      <c r="G14" s="39">
        <f>'[2]11'!G14</f>
        <v>-16.400523452099051</v>
      </c>
      <c r="H14" s="1287" t="str">
        <f>'[2]11'!H14</f>
        <v/>
      </c>
      <c r="I14" s="39" t="str">
        <f>'[2]11'!I14</f>
        <v/>
      </c>
      <c r="J14" s="39" t="str">
        <f>'[2]11'!J14</f>
        <v/>
      </c>
      <c r="K14" s="505">
        <f>'[2]11'!$K14</f>
        <v>2002</v>
      </c>
      <c r="L14" s="1191">
        <f>'[2]11'!L14</f>
        <v>76813</v>
      </c>
      <c r="M14" s="39">
        <f>'[2]11'!M14</f>
        <v>-17.915535702836138</v>
      </c>
      <c r="N14" s="1191">
        <f>'[2]11'!N14</f>
        <v>5436</v>
      </c>
      <c r="O14" s="39">
        <f>'[2]11'!O14</f>
        <v>-28.209191759112514</v>
      </c>
      <c r="P14" s="241"/>
    </row>
    <row r="15" spans="1:17" ht="12.75" customHeight="1">
      <c r="A15" s="240">
        <f>'[2]11'!$A15</f>
        <v>2003</v>
      </c>
      <c r="B15" s="756">
        <f>'[2]11'!B15</f>
        <v>-7.7013816293059563</v>
      </c>
      <c r="C15" s="39">
        <f>'[2]11'!C15</f>
        <v>-38.341462173543917</v>
      </c>
      <c r="D15" s="39">
        <f>'[2]11'!D15</f>
        <v>-16.794124787569785</v>
      </c>
      <c r="E15" s="39" t="str">
        <f>'[2]11'!E15</f>
        <v/>
      </c>
      <c r="F15" s="39" t="str">
        <f>'[2]11'!F15</f>
        <v/>
      </c>
      <c r="G15" s="39">
        <f>'[2]11'!G15</f>
        <v>-3.9046996756350012</v>
      </c>
      <c r="H15" s="1287" t="str">
        <f>'[2]11'!H15</f>
        <v/>
      </c>
      <c r="I15" s="39" t="str">
        <f>'[2]11'!I15</f>
        <v/>
      </c>
      <c r="J15" s="39" t="str">
        <f>'[2]11'!J15</f>
        <v/>
      </c>
      <c r="K15" s="505">
        <f>'[2]11'!$K15</f>
        <v>2003</v>
      </c>
      <c r="L15" s="1191">
        <f>'[2]11'!L15</f>
        <v>66555</v>
      </c>
      <c r="M15" s="39">
        <f>'[2]11'!M15</f>
        <v>-13.354510304245366</v>
      </c>
      <c r="N15" s="1191">
        <f>'[2]11'!N15</f>
        <v>4294</v>
      </c>
      <c r="O15" s="39">
        <f>'[2]11'!O15</f>
        <v>-21.008094186902142</v>
      </c>
      <c r="P15" s="241"/>
    </row>
    <row r="16" spans="1:17" ht="12.75" customHeight="1">
      <c r="A16" s="240">
        <f>'[2]11'!$A16</f>
        <v>2004</v>
      </c>
      <c r="B16" s="756">
        <f>'[2]11'!B16</f>
        <v>-0.41057388976058085</v>
      </c>
      <c r="C16" s="39">
        <f>'[2]11'!C16</f>
        <v>-31.431205763287508</v>
      </c>
      <c r="D16" s="39">
        <f>'[2]11'!D16</f>
        <v>-1.6704354803413963</v>
      </c>
      <c r="E16" s="39" t="str">
        <f>'[2]11'!E16</f>
        <v/>
      </c>
      <c r="F16" s="39" t="str">
        <f>'[2]11'!F16</f>
        <v/>
      </c>
      <c r="G16" s="39">
        <f>'[2]11'!G16</f>
        <v>20.585484584677616</v>
      </c>
      <c r="H16" s="1287" t="str">
        <f>'[2]11'!H16</f>
        <v/>
      </c>
      <c r="I16" s="39" t="str">
        <f>'[2]11'!I16</f>
        <v/>
      </c>
      <c r="J16" s="39" t="str">
        <f>'[2]11'!J16</f>
        <v/>
      </c>
      <c r="K16" s="505">
        <f>'[2]11'!$K16</f>
        <v>2004</v>
      </c>
      <c r="L16" s="1191">
        <f>'[2]11'!L16</f>
        <v>68707</v>
      </c>
      <c r="M16" s="39">
        <f>'[2]11'!M16</f>
        <v>3.2334159717526916</v>
      </c>
      <c r="N16" s="1191">
        <f>'[2]11'!N16</f>
        <v>5320</v>
      </c>
      <c r="O16" s="39">
        <f>'[2]11'!O16</f>
        <v>23.893805309734503</v>
      </c>
      <c r="P16" s="241"/>
    </row>
    <row r="17" spans="1:16" ht="12.75" customHeight="1">
      <c r="A17" s="240">
        <f>'[2]11'!$A17</f>
        <v>2005</v>
      </c>
      <c r="B17" s="756">
        <f>'[2]11'!B17</f>
        <v>-7.0119583169806737E-2</v>
      </c>
      <c r="C17" s="39">
        <f>'[2]11'!C17</f>
        <v>-28.806205763287508</v>
      </c>
      <c r="D17" s="39">
        <f>'[2]11'!D17</f>
        <v>-3.2863501483679443</v>
      </c>
      <c r="E17" s="39" t="str">
        <f>'[2]11'!E17</f>
        <v/>
      </c>
      <c r="F17" s="39" t="str">
        <f>'[2]11'!F17</f>
        <v/>
      </c>
      <c r="G17" s="39">
        <f>'[2]11'!G17</f>
        <v>2.1014490001328312</v>
      </c>
      <c r="H17" s="1287" t="str">
        <f>'[2]11'!H17</f>
        <v/>
      </c>
      <c r="I17" s="39" t="str">
        <f>'[2]11'!I17</f>
        <v/>
      </c>
      <c r="J17" s="39" t="str">
        <f>'[2]11'!J17</f>
        <v/>
      </c>
      <c r="K17" s="505">
        <f>'[2]11'!$K17</f>
        <v>2005</v>
      </c>
      <c r="L17" s="1191">
        <f>'[2]11'!L17</f>
        <v>66727</v>
      </c>
      <c r="M17" s="39">
        <f>'[2]11'!M17</f>
        <v>-2.8818024364329631</v>
      </c>
      <c r="N17" s="1191">
        <f>'[2]11'!N17</f>
        <v>5344</v>
      </c>
      <c r="O17" s="39">
        <f>'[2]11'!O17</f>
        <v>0.45112781954887282</v>
      </c>
      <c r="P17" s="241"/>
    </row>
    <row r="18" spans="1:16" ht="12.75" customHeight="1">
      <c r="A18" s="240">
        <f>'[2]11'!$A18</f>
        <v>2006</v>
      </c>
      <c r="B18" s="756">
        <f>'[2]11'!B18</f>
        <v>-1.9202367317540561</v>
      </c>
      <c r="C18" s="39">
        <f>'[2]11'!C18</f>
        <v>-33.847872429954172</v>
      </c>
      <c r="D18" s="39">
        <f>'[2]11'!D18</f>
        <v>-6.0213239242156789</v>
      </c>
      <c r="E18" s="39" t="str">
        <f>'[2]11'!E18</f>
        <v/>
      </c>
      <c r="F18" s="39" t="str">
        <f>'[2]11'!F18</f>
        <v/>
      </c>
      <c r="G18" s="39">
        <f>'[2]11'!G18</f>
        <v>1.1883078557105335</v>
      </c>
      <c r="H18" s="1287" t="str">
        <f>'[2]11'!H18</f>
        <v/>
      </c>
      <c r="I18" s="39" t="str">
        <f>'[2]11'!I18</f>
        <v/>
      </c>
      <c r="J18" s="39" t="str">
        <f>'[2]11'!J18</f>
        <v/>
      </c>
      <c r="K18" s="505">
        <f>'[2]11'!$K18</f>
        <v>2006</v>
      </c>
      <c r="L18" s="1191">
        <f>'[2]11'!L18</f>
        <v>64582</v>
      </c>
      <c r="M18" s="39">
        <f>'[2]11'!M18</f>
        <v>-3.2145907953302242</v>
      </c>
      <c r="N18" s="1191">
        <f>'[2]11'!N18</f>
        <v>5985</v>
      </c>
      <c r="O18" s="39">
        <f>'[2]11'!O18</f>
        <v>11.994760479041915</v>
      </c>
      <c r="P18" s="241"/>
    </row>
    <row r="19" spans="1:16" ht="12.75" customHeight="1">
      <c r="A19" s="240">
        <f>'[2]11'!$A19</f>
        <v>2007</v>
      </c>
      <c r="B19" s="756">
        <f>'[2]11'!B19</f>
        <v>2.6304814716154326</v>
      </c>
      <c r="C19" s="39">
        <f>'[2]11'!C19</f>
        <v>-27.806205763287508</v>
      </c>
      <c r="D19" s="39">
        <f>'[2]11'!D19</f>
        <v>0.93046033300684883</v>
      </c>
      <c r="E19" s="39" t="str">
        <f>'[2]11'!E19</f>
        <v/>
      </c>
      <c r="F19" s="39" t="str">
        <f>'[2]11'!F19</f>
        <v/>
      </c>
      <c r="G19" s="39">
        <f>'[2]11'!G19</f>
        <v>11.935935720537643</v>
      </c>
      <c r="H19" s="1287" t="str">
        <f>'[2]11'!H19</f>
        <v/>
      </c>
      <c r="I19" s="39" t="str">
        <f>'[2]11'!I19</f>
        <v/>
      </c>
      <c r="J19" s="39" t="str">
        <f>'[2]11'!J19</f>
        <v/>
      </c>
      <c r="K19" s="505">
        <f>'[2]11'!$K19</f>
        <v>2007</v>
      </c>
      <c r="L19" s="1191">
        <f>'[2]11'!L19</f>
        <v>68537</v>
      </c>
      <c r="M19" s="39">
        <f>'[2]11'!M19</f>
        <v>6.1239973986559733</v>
      </c>
      <c r="N19" s="1191">
        <f>'[2]11'!N19</f>
        <v>6369</v>
      </c>
      <c r="O19" s="39">
        <f>'[2]11'!O19</f>
        <v>6.4160401002506262</v>
      </c>
      <c r="P19" s="241"/>
    </row>
    <row r="20" spans="1:16" ht="12.75" customHeight="1">
      <c r="A20" s="240">
        <f>'[2]11'!$A20</f>
        <v>2008</v>
      </c>
      <c r="B20" s="756">
        <f>'[2]11'!B20</f>
        <v>-1.3829354843072577</v>
      </c>
      <c r="C20" s="39">
        <f>'[2]11'!C20</f>
        <v>-26.63953909662084</v>
      </c>
      <c r="D20" s="39">
        <f>'[2]11'!D20</f>
        <v>-6.5583050299207457</v>
      </c>
      <c r="E20" s="39" t="str">
        <f>'[2]11'!E20</f>
        <v/>
      </c>
      <c r="F20" s="39" t="str">
        <f>'[2]11'!F20</f>
        <v/>
      </c>
      <c r="G20" s="39">
        <f>'[2]11'!G20</f>
        <v>7.1759417934474072</v>
      </c>
      <c r="H20" s="1287" t="str">
        <f>'[2]11'!H20</f>
        <v/>
      </c>
      <c r="I20" s="39" t="str">
        <f>'[2]11'!I20</f>
        <v/>
      </c>
      <c r="J20" s="39" t="str">
        <f>'[2]11'!J20</f>
        <v/>
      </c>
      <c r="K20" s="505">
        <f>'[2]11'!$K20</f>
        <v>2008</v>
      </c>
      <c r="L20" s="1191">
        <f>'[2]11'!L20</f>
        <v>55499</v>
      </c>
      <c r="M20" s="39">
        <f>'[2]11'!M20</f>
        <v>-19.023301282518929</v>
      </c>
      <c r="N20" s="1191">
        <f>'[2]11'!N20</f>
        <v>6334</v>
      </c>
      <c r="O20" s="39">
        <f>'[2]11'!O20</f>
        <v>-0.54953681896687101</v>
      </c>
      <c r="P20" s="241"/>
    </row>
    <row r="21" spans="1:16" ht="12.75" customHeight="1">
      <c r="A21" s="240">
        <f>'[2]11'!$A21</f>
        <v>2009</v>
      </c>
      <c r="B21" s="756">
        <f>'[2]11'!B21</f>
        <v>-9.632970063735856</v>
      </c>
      <c r="C21" s="39">
        <f>'[2]11'!C21</f>
        <v>-31.699322737676386</v>
      </c>
      <c r="D21" s="39">
        <f>'[2]11'!D21</f>
        <v>-15.5776720034617</v>
      </c>
      <c r="E21" s="39" t="str">
        <f>'[2]11'!E21</f>
        <v/>
      </c>
      <c r="F21" s="39" t="str">
        <f>'[2]11'!F21</f>
        <v/>
      </c>
      <c r="G21" s="39">
        <f>'[2]11'!G21</f>
        <v>-17.962563359022994</v>
      </c>
      <c r="H21" s="1287" t="str">
        <f>'[2]11'!H21</f>
        <v/>
      </c>
      <c r="I21" s="39" t="str">
        <f>'[2]11'!I21</f>
        <v/>
      </c>
      <c r="J21" s="39" t="str">
        <f>'[2]11'!J21</f>
        <v/>
      </c>
      <c r="K21" s="505">
        <f>'[2]11'!$K21</f>
        <v>2009</v>
      </c>
      <c r="L21" s="1191">
        <f>'[2]11'!L21</f>
        <v>38972</v>
      </c>
      <c r="M21" s="39">
        <f>'[2]11'!M21</f>
        <v>-29.778914935404245</v>
      </c>
      <c r="N21" s="1191">
        <f>'[2]11'!N21</f>
        <v>3841</v>
      </c>
      <c r="O21" s="39">
        <f>'[2]11'!O21</f>
        <v>-39.359014840543104</v>
      </c>
      <c r="P21" s="241"/>
    </row>
    <row r="22" spans="1:16" ht="12.75" customHeight="1">
      <c r="A22" s="240">
        <f>'[2]11'!$A22</f>
        <v>2010</v>
      </c>
      <c r="B22" s="756">
        <f>'[2]11'!B22</f>
        <v>-3.8856994069932962</v>
      </c>
      <c r="C22" s="39">
        <f>'[2]11'!C22</f>
        <v>-37.966217665937499</v>
      </c>
      <c r="D22" s="39">
        <f>'[2]11'!D22</f>
        <v>-6.94003075345978</v>
      </c>
      <c r="E22" s="39" t="str">
        <f>'[2]11'!E22</f>
        <v/>
      </c>
      <c r="F22" s="39" t="str">
        <f>'[2]11'!F22</f>
        <v/>
      </c>
      <c r="G22" s="39">
        <f>'[2]11'!G22</f>
        <v>-9.2671558318937031</v>
      </c>
      <c r="H22" s="1287" t="str">
        <f>'[2]11'!H22</f>
        <v/>
      </c>
      <c r="I22" s="39" t="str">
        <f>'[2]11'!I22</f>
        <v/>
      </c>
      <c r="J22" s="39" t="str">
        <f>'[2]11'!J22</f>
        <v/>
      </c>
      <c r="K22" s="505">
        <f>'[2]11'!$K22</f>
        <v>2010</v>
      </c>
      <c r="L22" s="1191">
        <f>'[2]11'!L22</f>
        <v>45734</v>
      </c>
      <c r="M22" s="39">
        <f>'[2]11'!M22</f>
        <v>17.350918608231552</v>
      </c>
      <c r="N22" s="1191">
        <f>'[2]11'!N22</f>
        <v>3621</v>
      </c>
      <c r="O22" s="39">
        <f>'[2]11'!O22</f>
        <v>-5.7276750846133808</v>
      </c>
      <c r="P22" s="241"/>
    </row>
    <row r="23" spans="1:16" ht="12.75" customHeight="1">
      <c r="A23" s="240">
        <f>'[2]11'!$A23</f>
        <v>2011</v>
      </c>
      <c r="B23" s="756">
        <f>'[2]11'!B23</f>
        <v>-11.741809190116308</v>
      </c>
      <c r="C23" s="39">
        <f>'[2]11'!C23</f>
        <v>-62.812666888187508</v>
      </c>
      <c r="D23" s="39">
        <f>'[2]11'!D23</f>
        <v>-15.62018065653227</v>
      </c>
      <c r="E23" s="39">
        <f>'[2]11'!E23</f>
        <v>-2.814788170174694</v>
      </c>
      <c r="F23" s="39">
        <f>'[2]11'!F23</f>
        <v>1.541866354258417</v>
      </c>
      <c r="G23" s="39">
        <f>'[2]11'!G23</f>
        <v>-11.924323403344275</v>
      </c>
      <c r="H23" s="1287">
        <f>'[2]11'!H23</f>
        <v>863.16666666666663</v>
      </c>
      <c r="I23" s="39" t="str">
        <f>'[2]11'!I23</f>
        <v/>
      </c>
      <c r="J23" s="39">
        <f>'[2]11'!J23</f>
        <v>108.89402859545838</v>
      </c>
      <c r="K23" s="505">
        <f>'[2]11'!$K23</f>
        <v>2011</v>
      </c>
      <c r="L23" s="1191">
        <f>'[2]11'!L23</f>
        <v>34963</v>
      </c>
      <c r="M23" s="39">
        <f>'[2]11'!M23</f>
        <v>-23.551405956181398</v>
      </c>
      <c r="N23" s="1191">
        <f>'[2]11'!N23</f>
        <v>2995</v>
      </c>
      <c r="O23" s="39">
        <f>'[2]11'!O23</f>
        <v>-17.288041977354311</v>
      </c>
      <c r="P23" s="241"/>
    </row>
    <row r="24" spans="1:16" ht="12.75" customHeight="1">
      <c r="A24" s="240">
        <f>'[2]11'!$A24</f>
        <v>2012</v>
      </c>
      <c r="B24" s="756">
        <f>'[2]11'!B24</f>
        <v>-19.111050646101692</v>
      </c>
      <c r="C24" s="39">
        <f>'[2]11'!C24</f>
        <v>-64.7036189678375</v>
      </c>
      <c r="D24" s="39">
        <f>'[2]11'!D24</f>
        <v>-26.736292428198425</v>
      </c>
      <c r="E24" s="39">
        <f>'[2]11'!E24</f>
        <v>-6.0658512991828957</v>
      </c>
      <c r="F24" s="39">
        <f>'[2]11'!F24</f>
        <v>-1.0146933862045984</v>
      </c>
      <c r="G24" s="39">
        <f>'[2]11'!G24</f>
        <v>-7.9696178685617411</v>
      </c>
      <c r="H24" s="1287">
        <f>'[2]11'!H24</f>
        <v>792.66666666666663</v>
      </c>
      <c r="I24" s="39">
        <f>'[2]11'!I24</f>
        <v>-8.1675999227650067</v>
      </c>
      <c r="J24" s="39">
        <f>'[2]11'!J24</f>
        <v>100</v>
      </c>
      <c r="K24" s="505">
        <f>'[2]11'!$K24</f>
        <v>2012</v>
      </c>
      <c r="L24" s="1191">
        <f>'[2]11'!L24</f>
        <v>16011</v>
      </c>
      <c r="M24" s="39">
        <f>'[2]11'!M24</f>
        <v>-54.205874781912307</v>
      </c>
      <c r="N24" s="1191">
        <f>'[2]11'!N24</f>
        <v>2115</v>
      </c>
      <c r="O24" s="39">
        <f>'[2]11'!O24</f>
        <v>-29.382303839732899</v>
      </c>
      <c r="P24" s="241"/>
    </row>
    <row r="25" spans="1:16" ht="12.75" customHeight="1">
      <c r="A25" s="240">
        <f>'[2]11'!$A25</f>
        <v>2013</v>
      </c>
      <c r="B25" s="756">
        <f>'[2]11'!B25</f>
        <v>-5.2048791355972597</v>
      </c>
      <c r="C25" s="39">
        <f>'[2]11'!C25</f>
        <v>-47.039718825687501</v>
      </c>
      <c r="D25" s="39">
        <f>'[2]11'!D25</f>
        <v>-22.790449037776213</v>
      </c>
      <c r="E25" s="39">
        <f>'[2]11'!E25</f>
        <v>-3.8425195955599634</v>
      </c>
      <c r="F25" s="39">
        <f>'[2]11'!F25</f>
        <v>0.21796616587124618</v>
      </c>
      <c r="G25" s="39">
        <f>'[2]11'!G25</f>
        <v>5.7122344438217425</v>
      </c>
      <c r="H25" s="1287">
        <f>'[2]11'!H25</f>
        <v>757.33333333333337</v>
      </c>
      <c r="I25" s="39">
        <f>'[2]11'!I25</f>
        <v>-4.4575273338940207</v>
      </c>
      <c r="J25" s="39">
        <f>'[2]11'!J25</f>
        <v>95.542472666105979</v>
      </c>
      <c r="K25" s="505">
        <f>'[2]11'!$K25</f>
        <v>2013</v>
      </c>
      <c r="L25" s="1191">
        <f>'[2]11'!L25</f>
        <v>18202</v>
      </c>
      <c r="M25" s="39">
        <f>'[2]11'!M25</f>
        <v>13.684342014864768</v>
      </c>
      <c r="N25" s="1191">
        <f>'[2]11'!N25</f>
        <v>2566</v>
      </c>
      <c r="O25" s="39">
        <f>'[2]11'!O25</f>
        <v>21.32387706855792</v>
      </c>
      <c r="P25" s="241"/>
    </row>
    <row r="26" spans="1:16" ht="12.75" customHeight="1">
      <c r="A26" s="240">
        <f>'[2]11'!$A26</f>
        <v>2014</v>
      </c>
      <c r="B26" s="756">
        <f>'[2]11'!B26</f>
        <v>2.1396712476554041</v>
      </c>
      <c r="C26" s="39">
        <f>'[2]11'!C26</f>
        <v>-40.9885662643375</v>
      </c>
      <c r="D26" s="39">
        <f>'[2]11'!D26</f>
        <v>-9.4391876298176527</v>
      </c>
      <c r="E26" s="39">
        <f>'[2]11'!E26</f>
        <v>3.5557998901311265</v>
      </c>
      <c r="F26" s="39">
        <f>'[2]11'!F26</f>
        <v>1.4703026283488896</v>
      </c>
      <c r="G26" s="39">
        <f>'[2]11'!G26</f>
        <v>13.171323222745613</v>
      </c>
      <c r="H26" s="1287">
        <f>'[2]11'!H26</f>
        <v>753.41666666666663</v>
      </c>
      <c r="I26" s="39">
        <f>'[2]11'!I26</f>
        <v>-0.51716549295775849</v>
      </c>
      <c r="J26" s="39">
        <f>'[2]11'!J26</f>
        <v>95.048359966358291</v>
      </c>
      <c r="K26" s="505">
        <f>'[2]11'!$K26</f>
        <v>2014</v>
      </c>
      <c r="L26" s="1191">
        <f>'[2]11'!L26</f>
        <v>26166</v>
      </c>
      <c r="M26" s="39">
        <f>'[2]11'!M26</f>
        <v>43.753433688605639</v>
      </c>
      <c r="N26" s="1191">
        <f>'[2]11'!N26</f>
        <v>3365</v>
      </c>
      <c r="O26" s="39">
        <f>'[2]11'!O26</f>
        <v>31.137957911145747</v>
      </c>
      <c r="P26" s="241"/>
    </row>
    <row r="27" spans="1:16" ht="12.75" customHeight="1">
      <c r="A27" s="240">
        <f>'[2]11'!$A27</f>
        <v>2015</v>
      </c>
      <c r="B27" s="756">
        <f>'[2]11'!B27</f>
        <v>7.0802386867265366</v>
      </c>
      <c r="C27" s="39">
        <f>'[2]11'!C27</f>
        <v>-35.545957112250001</v>
      </c>
      <c r="D27" s="39">
        <f>'[2]11'!D27</f>
        <v>6.8807339449541018</v>
      </c>
      <c r="E27" s="39">
        <f>'[2]11'!E27</f>
        <v>1.680275259311486</v>
      </c>
      <c r="F27" s="39">
        <f>'[2]11'!F27</f>
        <v>4.3061797535865196</v>
      </c>
      <c r="G27" s="39">
        <f>'[2]11'!G27</f>
        <v>3.9637066627889084</v>
      </c>
      <c r="H27" s="1287">
        <f>'[2]11'!H27</f>
        <v>770.25</v>
      </c>
      <c r="I27" s="39">
        <f>'[2]11'!I27</f>
        <v>2.2342661210043246</v>
      </c>
      <c r="J27" s="39">
        <f>'[2]11'!J27</f>
        <v>97.171993271656845</v>
      </c>
      <c r="K27" s="505">
        <f>'[2]11'!$K27</f>
        <v>2015</v>
      </c>
      <c r="L27" s="1191">
        <f>'[2]11'!L27</f>
        <v>30858</v>
      </c>
      <c r="M27" s="39">
        <f>'[2]11'!M27</f>
        <v>17.931667048842016</v>
      </c>
      <c r="N27" s="1191">
        <f>'[2]11'!N27</f>
        <v>4293</v>
      </c>
      <c r="O27" s="39">
        <f>'[2]11'!O27</f>
        <v>27.578008915304594</v>
      </c>
      <c r="P27" s="241"/>
    </row>
    <row r="28" spans="1:16" ht="12.75" customHeight="1">
      <c r="A28" s="240">
        <f>'[2]11'!$A28</f>
        <v>2016</v>
      </c>
      <c r="B28" s="756">
        <f>'[2]11'!B28</f>
        <v>3.3209705431401289</v>
      </c>
      <c r="C28" s="39">
        <f>'[2]11'!C28</f>
        <v>-29.864529752549998</v>
      </c>
      <c r="D28" s="39">
        <f>'[2]11'!D28</f>
        <v>-4.4110634239389555</v>
      </c>
      <c r="E28" s="39">
        <f>'[2]11'!E28</f>
        <v>-0.29250243752032645</v>
      </c>
      <c r="F28" s="39">
        <f>'[2]11'!F28</f>
        <v>0.13249779170345732</v>
      </c>
      <c r="G28" s="39">
        <f>'[2]11'!G28</f>
        <v>13.089063663195091</v>
      </c>
      <c r="H28" s="1287">
        <f>'[2]11'!H28</f>
        <v>805.83333333333337</v>
      </c>
      <c r="I28" s="39">
        <f>'[2]11'!I28</f>
        <v>4.6197122146489136</v>
      </c>
      <c r="J28" s="39">
        <f>'[2]11'!J28</f>
        <v>101.66105971404541</v>
      </c>
      <c r="K28" s="505">
        <f>'[2]11'!$K28</f>
        <v>2016</v>
      </c>
      <c r="L28" s="1191">
        <f>'[2]11'!L28</f>
        <v>34890</v>
      </c>
      <c r="M28" s="39">
        <f>'[2]11'!M28</f>
        <v>13.066303713785715</v>
      </c>
      <c r="N28" s="1191">
        <f>'[2]11'!N28</f>
        <v>5178</v>
      </c>
      <c r="O28" s="39">
        <f>'[2]11'!O28</f>
        <v>20.614954577218739</v>
      </c>
      <c r="P28" s="241"/>
    </row>
    <row r="29" spans="1:16" ht="12.75" customHeight="1">
      <c r="A29" s="240">
        <f>'[2]11'!$A29</f>
        <v>2017</v>
      </c>
      <c r="B29" s="756">
        <f>'[2]11'!B29</f>
        <v>12.078365182374098</v>
      </c>
      <c r="C29" s="39">
        <f>'[2]11'!C29</f>
        <v>-19.665682196150001</v>
      </c>
      <c r="D29" s="39">
        <f>'[2]11'!D29</f>
        <v>13.220254427538023</v>
      </c>
      <c r="E29" s="39">
        <f>'[2]11'!E29</f>
        <v>4.3636333244182879</v>
      </c>
      <c r="F29" s="39">
        <f>'[2]11'!F29</f>
        <v>0.88048534882368301</v>
      </c>
      <c r="G29" s="39">
        <f>'[2]11'!G29</f>
        <v>13.063800447878222</v>
      </c>
      <c r="H29" s="1287">
        <f>'[2]11'!H29</f>
        <v>865.33333333333337</v>
      </c>
      <c r="I29" s="39">
        <f>'[2]11'!I29</f>
        <v>7.3836608066184084</v>
      </c>
      <c r="J29" s="39">
        <f>'[2]11'!J29</f>
        <v>109.16736753574435</v>
      </c>
      <c r="K29" s="505">
        <f>'[2]11'!$K29</f>
        <v>2017</v>
      </c>
      <c r="L29" s="1191">
        <f>'[2]11'!L29</f>
        <v>38523</v>
      </c>
      <c r="M29" s="39">
        <f>'[2]11'!M29</f>
        <v>10.41272570937231</v>
      </c>
      <c r="N29" s="1191">
        <f>'[2]11'!N29</f>
        <v>5733</v>
      </c>
      <c r="O29" s="39">
        <f>'[2]11'!O29</f>
        <v>10.718424101969887</v>
      </c>
      <c r="P29" s="241"/>
    </row>
    <row r="30" spans="1:16" ht="12.75" customHeight="1">
      <c r="A30" s="240">
        <f>'[2]11'!$A30</f>
        <v>2018</v>
      </c>
      <c r="B30" s="756">
        <f>'[2]11'!B30</f>
        <v>6.1240958752407417</v>
      </c>
      <c r="C30" s="39">
        <f>'[2]11'!C30</f>
        <v>-7.4641170079999997</v>
      </c>
      <c r="D30" s="39">
        <f>'[2]11'!D30</f>
        <v>4.2961004626569803</v>
      </c>
      <c r="E30" s="39">
        <f>'[2]11'!E30</f>
        <v>5.484147386461018</v>
      </c>
      <c r="F30" s="39">
        <f>'[2]11'!F30</f>
        <v>3.2717643273744415</v>
      </c>
      <c r="G30" s="39">
        <f>'[2]11'!G30</f>
        <v>9.2770465237821185</v>
      </c>
      <c r="H30" s="1287">
        <f>'[2]11'!H30</f>
        <v>940.08333333333337</v>
      </c>
      <c r="I30" s="39">
        <f>'[2]11'!I30</f>
        <v>8.6382896764252592</v>
      </c>
      <c r="J30" s="39">
        <f>'[2]11'!J30</f>
        <v>118.59756097560974</v>
      </c>
      <c r="K30" s="505">
        <f>'[2]11'!$K30</f>
        <v>2018</v>
      </c>
      <c r="L30" s="1191">
        <f>'[2]11'!L30</f>
        <v>39282</v>
      </c>
      <c r="M30" s="39">
        <f>'[2]11'!M30</f>
        <v>1.9702515380422057</v>
      </c>
      <c r="N30" s="1191">
        <f>'[2]11'!N30</f>
        <v>5643</v>
      </c>
      <c r="O30" s="39">
        <f>'[2]11'!O30</f>
        <v>-1.5698587127158561</v>
      </c>
      <c r="P30" s="241"/>
    </row>
    <row r="31" spans="1:16" ht="12.75" customHeight="1">
      <c r="A31" s="240">
        <f>'[2]11'!$A31</f>
        <v>2019</v>
      </c>
      <c r="B31" s="756">
        <f>'[2]11'!B31</f>
        <v>5.2436807713984326</v>
      </c>
      <c r="C31" s="39">
        <f>'[2]11'!C31</f>
        <v>-11.048020105199999</v>
      </c>
      <c r="D31" s="39">
        <f>'[2]11'!D31</f>
        <v>14.913392479932412</v>
      </c>
      <c r="E31" s="39">
        <f>'[2]11'!E31</f>
        <v>2.9267292756439929</v>
      </c>
      <c r="F31" s="39">
        <f>'[2]11'!F31</f>
        <v>1.8876063426129406</v>
      </c>
      <c r="G31" s="39">
        <f>'[2]11'!G31</f>
        <v>25.863369517635988</v>
      </c>
      <c r="H31" s="1287">
        <f>'[2]11'!H31</f>
        <v>1038.0833333333333</v>
      </c>
      <c r="I31" s="39">
        <f>'[2]11'!I31</f>
        <v>10.424607747540108</v>
      </c>
      <c r="J31" s="39">
        <f>'[2]11'!J31</f>
        <v>130.96089150546678</v>
      </c>
      <c r="K31" s="505">
        <f>'[2]11'!$K31</f>
        <v>2019</v>
      </c>
      <c r="L31" s="1191">
        <f>'[2]11'!L31</f>
        <v>38454</v>
      </c>
      <c r="M31" s="39">
        <f>'[2]11'!M31</f>
        <v>-2.1078356499159838</v>
      </c>
      <c r="N31" s="1191">
        <f>'[2]11'!N31</f>
        <v>5575</v>
      </c>
      <c r="O31" s="39">
        <f>'[2]11'!O31</f>
        <v>-1.2050327839801582</v>
      </c>
      <c r="P31" s="241"/>
    </row>
    <row r="32" spans="1:16" ht="3" customHeight="1">
      <c r="A32" s="1251"/>
      <c r="B32" s="1329"/>
      <c r="C32" s="1269"/>
      <c r="D32" s="1269"/>
      <c r="E32" s="1269"/>
      <c r="F32" s="1269"/>
      <c r="G32" s="1269"/>
      <c r="H32" s="1077"/>
      <c r="I32" s="1269"/>
      <c r="J32" s="1269"/>
      <c r="K32" s="1292"/>
      <c r="L32" s="1284"/>
      <c r="M32" s="1248"/>
      <c r="N32" s="1284"/>
      <c r="O32" s="1248"/>
      <c r="P32" s="241"/>
    </row>
    <row r="33" spans="1:16" ht="12.75" customHeight="1">
      <c r="A33" s="316" t="str">
        <f>'[2]11'!$A33</f>
        <v>3º Trim 15</v>
      </c>
      <c r="B33" s="762">
        <f>'[2]11'!B33</f>
        <v>4.3756640477097886</v>
      </c>
      <c r="C33" s="42">
        <f>'[2]11'!C33</f>
        <v>-33.191836193216666</v>
      </c>
      <c r="D33" s="42">
        <f>'[2]11'!D33</f>
        <v>4.3643263757115847</v>
      </c>
      <c r="E33" s="42">
        <f>'[2]11'!E33</f>
        <v>1.3541256706721185</v>
      </c>
      <c r="F33" s="42">
        <f>'[2]11'!F33</f>
        <v>3.3441164096904572</v>
      </c>
      <c r="G33" s="42">
        <f>'[2]11'!G33</f>
        <v>-1.2303299641787788</v>
      </c>
      <c r="H33" s="1076">
        <f>'[2]11'!H33</f>
        <v>775.66666666666663</v>
      </c>
      <c r="I33" s="42">
        <f>'[2]11'!I33</f>
        <v>0.73593073593072234</v>
      </c>
      <c r="J33" s="42">
        <f>'[2]11'!J33</f>
        <v>97.855340622371742</v>
      </c>
      <c r="K33" s="1294" t="str">
        <f>'[2]11'!$K33</f>
        <v>3º Trim 15</v>
      </c>
      <c r="L33" s="1193">
        <f>'[2]11'!L33</f>
        <v>7034</v>
      </c>
      <c r="M33" s="42">
        <f>'[2]11'!M33</f>
        <v>25.539889344993753</v>
      </c>
      <c r="N33" s="1193">
        <f>'[2]11'!N33</f>
        <v>1006</v>
      </c>
      <c r="O33" s="42">
        <f>'[2]11'!O33</f>
        <v>35.579514824797855</v>
      </c>
      <c r="P33" s="243"/>
    </row>
    <row r="34" spans="1:16" ht="12.75" customHeight="1">
      <c r="A34" s="240" t="str">
        <f>'[2]11'!$A34</f>
        <v>4º Trim 15</v>
      </c>
      <c r="B34" s="756">
        <f>'[2]11'!B34</f>
        <v>3.1400554841841597</v>
      </c>
      <c r="C34" s="39">
        <f>'[2]11'!C34</f>
        <v>-36.399787655466668</v>
      </c>
      <c r="D34" s="39">
        <f>'[2]11'!D34</f>
        <v>8.1654294803817749</v>
      </c>
      <c r="E34" s="39">
        <f>'[2]11'!E34</f>
        <v>2.8371704562957234</v>
      </c>
      <c r="F34" s="39">
        <f>'[2]11'!F34</f>
        <v>3.6378503285031911</v>
      </c>
      <c r="G34" s="39">
        <f>'[2]11'!G34</f>
        <v>7.9751940170552871E-2</v>
      </c>
      <c r="H34" s="1287">
        <f>'[2]11'!H34</f>
        <v>783.66666666666663</v>
      </c>
      <c r="I34" s="39">
        <f>'[2]11'!I34</f>
        <v>4.118689105403007</v>
      </c>
      <c r="J34" s="39">
        <f>'[2]11'!J34</f>
        <v>98.864592094196794</v>
      </c>
      <c r="K34" s="505" t="str">
        <f>'[2]11'!$K34</f>
        <v>4º Trim 15</v>
      </c>
      <c r="L34" s="1191">
        <f>'[2]11'!L34</f>
        <v>9531</v>
      </c>
      <c r="M34" s="39">
        <f>'[2]11'!M34</f>
        <v>9.9688473520249232</v>
      </c>
      <c r="N34" s="1191">
        <f>'[2]11'!N34</f>
        <v>1365</v>
      </c>
      <c r="O34" s="39">
        <f>'[2]11'!O34</f>
        <v>9.8149637972646815</v>
      </c>
      <c r="P34" s="241"/>
    </row>
    <row r="35" spans="1:16" ht="12.75" customHeight="1">
      <c r="A35" s="240" t="str">
        <f>'[2]11'!$A35</f>
        <v>1º Trim 16</v>
      </c>
      <c r="B35" s="756">
        <f>'[2]11'!B35</f>
        <v>-0.79222013990740225</v>
      </c>
      <c r="C35" s="39">
        <f>'[2]11'!C35</f>
        <v>-32.823662777316663</v>
      </c>
      <c r="D35" s="39">
        <f>'[2]11'!D35</f>
        <v>-7.8078078078078192</v>
      </c>
      <c r="E35" s="39">
        <f>'[2]11'!E35</f>
        <v>2.5101187034454568</v>
      </c>
      <c r="F35" s="39">
        <f>'[2]11'!F35</f>
        <v>1.6382367843269776</v>
      </c>
      <c r="G35" s="39">
        <f>'[2]11'!G35</f>
        <v>10.114735881825183</v>
      </c>
      <c r="H35" s="1287">
        <f>'[2]11'!H35</f>
        <v>786</v>
      </c>
      <c r="I35" s="39">
        <f>'[2]11'!I35</f>
        <v>3.9682539682539755</v>
      </c>
      <c r="J35" s="39">
        <f>'[2]11'!J35</f>
        <v>99.158957106812451</v>
      </c>
      <c r="K35" s="505" t="str">
        <f>'[2]11'!$K35</f>
        <v>1º Trim 16</v>
      </c>
      <c r="L35" s="1191">
        <f>'[2]11'!L35</f>
        <v>8067</v>
      </c>
      <c r="M35" s="39">
        <f>'[2]11'!M35</f>
        <v>20.619019138755988</v>
      </c>
      <c r="N35" s="1191">
        <f>'[2]11'!N35</f>
        <v>1299</v>
      </c>
      <c r="O35" s="39">
        <f>'[2]11'!O35</f>
        <v>36.880927291886195</v>
      </c>
      <c r="P35" s="241"/>
    </row>
    <row r="36" spans="1:16" ht="12.75" customHeight="1">
      <c r="A36" s="240" t="str">
        <f>'[2]11'!$A36</f>
        <v>2º Trim 16</v>
      </c>
      <c r="B36" s="756">
        <f>'[2]11'!B36</f>
        <v>-1.3730237010821678</v>
      </c>
      <c r="C36" s="39">
        <f>'[2]11'!C36</f>
        <v>-32.745192968766673</v>
      </c>
      <c r="D36" s="39">
        <f>'[2]11'!D36</f>
        <v>-4.3720930232558146</v>
      </c>
      <c r="E36" s="39">
        <f>'[2]11'!E36</f>
        <v>0.2997502081598924</v>
      </c>
      <c r="F36" s="39">
        <f>'[2]11'!F36</f>
        <v>-1.0440068719439495</v>
      </c>
      <c r="G36" s="39">
        <f>'[2]11'!G36</f>
        <v>8.3186876262892184</v>
      </c>
      <c r="H36" s="1287">
        <f>'[2]11'!H36</f>
        <v>799</v>
      </c>
      <c r="I36" s="39">
        <f>'[2]11'!I36</f>
        <v>4.3535045711797977</v>
      </c>
      <c r="J36" s="39">
        <f>'[2]11'!J36</f>
        <v>100.79899074852817</v>
      </c>
      <c r="K36" s="505" t="str">
        <f>'[2]11'!$K36</f>
        <v>2º Trim 16</v>
      </c>
      <c r="L36" s="1191">
        <f>'[2]11'!L36</f>
        <v>8546</v>
      </c>
      <c r="M36" s="39">
        <f>'[2]11'!M36</f>
        <v>12.373438527284677</v>
      </c>
      <c r="N36" s="1191">
        <f>'[2]11'!N36</f>
        <v>1200</v>
      </c>
      <c r="O36" s="39">
        <f>'[2]11'!O36</f>
        <v>23.329907502569384</v>
      </c>
      <c r="P36" s="241"/>
    </row>
    <row r="37" spans="1:16" ht="12.75" customHeight="1">
      <c r="A37" s="316" t="str">
        <f>'[2]11'!$A37</f>
        <v>3º Trim 16</v>
      </c>
      <c r="B37" s="762">
        <f>'[2]11'!B37</f>
        <v>5.0049019944852446</v>
      </c>
      <c r="C37" s="42">
        <f>'[2]11'!C37</f>
        <v>-29.6321954979</v>
      </c>
      <c r="D37" s="42">
        <f>'[2]11'!D37</f>
        <v>-5.5454545454545467</v>
      </c>
      <c r="E37" s="42">
        <f>'[2]11'!E37</f>
        <v>-2.8309409888357351</v>
      </c>
      <c r="F37" s="42">
        <f>'[2]11'!F37</f>
        <v>0.13047405573583148</v>
      </c>
      <c r="G37" s="42">
        <f>'[2]11'!G37</f>
        <v>16.049853456632874</v>
      </c>
      <c r="H37" s="1076">
        <f>'[2]11'!H37</f>
        <v>812</v>
      </c>
      <c r="I37" s="42">
        <f>'[2]11'!I37</f>
        <v>4.6841426729695002</v>
      </c>
      <c r="J37" s="42">
        <f>'[2]11'!J37</f>
        <v>102.43902439024392</v>
      </c>
      <c r="K37" s="1294" t="str">
        <f>'[2]11'!$K37</f>
        <v>3º Trim 16</v>
      </c>
      <c r="L37" s="1193">
        <f>'[2]11'!L37</f>
        <v>7986</v>
      </c>
      <c r="M37" s="42">
        <f>'[2]11'!M37</f>
        <v>13.534262155245955</v>
      </c>
      <c r="N37" s="1193">
        <f>'[2]11'!N37</f>
        <v>1058</v>
      </c>
      <c r="O37" s="42">
        <f>'[2]11'!O37</f>
        <v>5.1689860834990071</v>
      </c>
      <c r="P37" s="243"/>
    </row>
    <row r="38" spans="1:16" ht="12.75" customHeight="1">
      <c r="A38" s="240" t="str">
        <f>'[2]11'!$A38</f>
        <v>4º Trim 16</v>
      </c>
      <c r="B38" s="756">
        <f>'[2]11'!B38</f>
        <v>10.444224019064841</v>
      </c>
      <c r="C38" s="39">
        <f>'[2]11'!C38</f>
        <v>-30.239187378666667</v>
      </c>
      <c r="D38" s="39">
        <f>'[2]11'!D38</f>
        <v>9.803921568629903E-2</v>
      </c>
      <c r="E38" s="39">
        <f>'[2]11'!E38</f>
        <v>-1.0729402500246294</v>
      </c>
      <c r="F38" s="39">
        <f>'[2]11'!F38</f>
        <v>-0.1620477544811223</v>
      </c>
      <c r="G38" s="39">
        <f>'[2]11'!G38</f>
        <v>17.437653428526062</v>
      </c>
      <c r="H38" s="1287">
        <f>'[2]11'!H38</f>
        <v>826.33333333333337</v>
      </c>
      <c r="I38" s="39">
        <f>'[2]11'!I38</f>
        <v>5.4444917056571711</v>
      </c>
      <c r="J38" s="39">
        <f>'[2]11'!J38</f>
        <v>104.24726661059715</v>
      </c>
      <c r="K38" s="505" t="str">
        <f>'[2]11'!$K38</f>
        <v>4º Trim 16</v>
      </c>
      <c r="L38" s="1191">
        <f>'[2]11'!L38</f>
        <v>10291</v>
      </c>
      <c r="M38" s="39">
        <f>'[2]11'!M38</f>
        <v>7.9739796453677485</v>
      </c>
      <c r="N38" s="1191">
        <f>'[2]11'!N38</f>
        <v>1621</v>
      </c>
      <c r="O38" s="39">
        <f>'[2]11'!O38</f>
        <v>18.754578754578759</v>
      </c>
      <c r="P38" s="241"/>
    </row>
    <row r="39" spans="1:16" ht="12.75" customHeight="1">
      <c r="A39" s="240" t="str">
        <f>'[2]11'!$A39</f>
        <v>1º Trim 17</v>
      </c>
      <c r="B39" s="756">
        <f>'[2]11'!B39</f>
        <v>13.663580743220258</v>
      </c>
      <c r="C39" s="39">
        <f>'[2]11'!C39</f>
        <v>-25.375470634400003</v>
      </c>
      <c r="D39" s="39">
        <f>'[2]11'!D39</f>
        <v>19.218241042345284</v>
      </c>
      <c r="E39" s="39">
        <f>'[2]11'!E39</f>
        <v>0.44128869570990048</v>
      </c>
      <c r="F39" s="39">
        <f>'[2]11'!F39</f>
        <v>-0.47524094383516058</v>
      </c>
      <c r="G39" s="39">
        <f>'[2]11'!G39</f>
        <v>12.856441339996437</v>
      </c>
      <c r="H39" s="1287">
        <f>'[2]11'!H39</f>
        <v>845.66666666666663</v>
      </c>
      <c r="I39" s="39">
        <f>'[2]11'!I39</f>
        <v>7.5911789652247705</v>
      </c>
      <c r="J39" s="39">
        <f>'[2]11'!J39</f>
        <v>106.68629100084105</v>
      </c>
      <c r="K39" s="505" t="str">
        <f>'[2]11'!$K39</f>
        <v>1º Trim 17</v>
      </c>
      <c r="L39" s="1191">
        <f>'[2]11'!L39</f>
        <v>8669</v>
      </c>
      <c r="M39" s="39">
        <f>'[2]11'!M39</f>
        <v>7.4625015495227558</v>
      </c>
      <c r="N39" s="1191">
        <f>'[2]11'!N39</f>
        <v>1269</v>
      </c>
      <c r="O39" s="39">
        <f>'[2]11'!O39</f>
        <v>-2.3094688221708992</v>
      </c>
      <c r="P39" s="241"/>
    </row>
    <row r="40" spans="1:16" ht="12.75" customHeight="1">
      <c r="A40" s="240" t="str">
        <f>'[2]11'!$A40</f>
        <v>2º Trim 17</v>
      </c>
      <c r="B40" s="756">
        <f>'[2]11'!B40</f>
        <v>15.128355016320185</v>
      </c>
      <c r="C40" s="39">
        <f>'[2]11'!C40</f>
        <v>-21.962280474416669</v>
      </c>
      <c r="D40" s="39">
        <f>'[2]11'!D40</f>
        <v>11.575875486381321</v>
      </c>
      <c r="E40" s="39">
        <f>'[2]11'!E40</f>
        <v>-0.68736510044828947</v>
      </c>
      <c r="F40" s="39">
        <f>'[2]11'!F40</f>
        <v>-0.56423611111110006</v>
      </c>
      <c r="G40" s="39">
        <f>'[2]11'!G40</f>
        <v>20.363863069334755</v>
      </c>
      <c r="H40" s="1287">
        <f>'[2]11'!H40</f>
        <v>857</v>
      </c>
      <c r="I40" s="39">
        <f>'[2]11'!I40</f>
        <v>7.2590738423028824</v>
      </c>
      <c r="J40" s="39">
        <f>'[2]11'!J40</f>
        <v>108.11606391925989</v>
      </c>
      <c r="K40" s="505" t="str">
        <f>'[2]11'!$K40</f>
        <v>2º Trim 17</v>
      </c>
      <c r="L40" s="1191">
        <f>'[2]11'!L40</f>
        <v>10027</v>
      </c>
      <c r="M40" s="39">
        <f>'[2]11'!M40</f>
        <v>17.329744909899361</v>
      </c>
      <c r="N40" s="1191">
        <f>'[2]11'!N40</f>
        <v>1264</v>
      </c>
      <c r="O40" s="39">
        <f>'[2]11'!O40</f>
        <v>5.3333333333333286</v>
      </c>
      <c r="P40" s="241"/>
    </row>
    <row r="41" spans="1:16" ht="12.75" customHeight="1">
      <c r="A41" s="316" t="str">
        <f>'[2]11'!$A41</f>
        <v>3º Trim 17</v>
      </c>
      <c r="B41" s="762">
        <f>'[2]11'!B41</f>
        <v>10.72759046719322</v>
      </c>
      <c r="C41" s="42">
        <f>'[2]11'!C41</f>
        <v>-18.030019913666663</v>
      </c>
      <c r="D41" s="42">
        <f>'[2]11'!D41</f>
        <v>11.64581328200191</v>
      </c>
      <c r="E41" s="42">
        <f>'[2]11'!E41</f>
        <v>8.9932977704828261</v>
      </c>
      <c r="F41" s="42">
        <f>'[2]11'!F41</f>
        <v>0.60474440360842152</v>
      </c>
      <c r="G41" s="42">
        <f>'[2]11'!G41</f>
        <v>13.470571129822176</v>
      </c>
      <c r="H41" s="1076">
        <f>'[2]11'!H41</f>
        <v>870</v>
      </c>
      <c r="I41" s="42">
        <f>'[2]11'!I41</f>
        <v>7.1428571428571388</v>
      </c>
      <c r="J41" s="42">
        <f>'[2]11'!J41</f>
        <v>109.7560975609756</v>
      </c>
      <c r="K41" s="1294" t="str">
        <f>'[2]11'!$K41</f>
        <v>3º Trim 17</v>
      </c>
      <c r="L41" s="1193">
        <f>'[2]11'!L41</f>
        <v>8487</v>
      </c>
      <c r="M41" s="42">
        <f>'[2]11'!M41</f>
        <v>6.2734785875281744</v>
      </c>
      <c r="N41" s="1193">
        <f>'[2]11'!N41</f>
        <v>1477</v>
      </c>
      <c r="O41" s="42">
        <f>'[2]11'!O41</f>
        <v>39.603024574669178</v>
      </c>
      <c r="P41" s="243"/>
    </row>
    <row r="42" spans="1:16" ht="12.75" customHeight="1">
      <c r="A42" s="240" t="str">
        <f>'[2]11'!$A42</f>
        <v>4º Trim 17</v>
      </c>
      <c r="B42" s="756">
        <f>'[2]11'!B42</f>
        <v>8.7939345027627294</v>
      </c>
      <c r="C42" s="39">
        <f>'[2]11'!C42</f>
        <v>-19.784427852499999</v>
      </c>
      <c r="D42" s="39">
        <f>'[2]11'!D42</f>
        <v>11.067580803134163</v>
      </c>
      <c r="E42" s="39">
        <f>'[2]11'!E42</f>
        <v>8.8391376451077974</v>
      </c>
      <c r="F42" s="39">
        <f>'[2]11'!F42</f>
        <v>3.938520653218049</v>
      </c>
      <c r="G42" s="39">
        <f>'[2]11'!G42</f>
        <v>6.5460412192273054</v>
      </c>
      <c r="H42" s="1287">
        <f>'[2]11'!H42</f>
        <v>888.66666666666663</v>
      </c>
      <c r="I42" s="39">
        <f>'[2]11'!I42</f>
        <v>7.543364259782166</v>
      </c>
      <c r="J42" s="39">
        <f>'[2]11'!J42</f>
        <v>112.11101766190075</v>
      </c>
      <c r="K42" s="505" t="str">
        <f>'[2]11'!$K42</f>
        <v>4º Trim 17</v>
      </c>
      <c r="L42" s="1191">
        <f>'[2]11'!L42</f>
        <v>11340</v>
      </c>
      <c r="M42" s="39">
        <f>'[2]11'!M42</f>
        <v>10.19337285006317</v>
      </c>
      <c r="N42" s="1191">
        <f>'[2]11'!N42</f>
        <v>1723</v>
      </c>
      <c r="O42" s="39">
        <f>'[2]11'!O42</f>
        <v>6.2924120913016708</v>
      </c>
      <c r="P42" s="241"/>
    </row>
    <row r="43" spans="1:16" ht="12.75" customHeight="1">
      <c r="A43" s="240" t="str">
        <f>'[2]11'!$A43</f>
        <v>1º Trim 18</v>
      </c>
      <c r="B43" s="756">
        <f>'[2]11'!B43</f>
        <v>6.3095753898263762</v>
      </c>
      <c r="C43" s="39">
        <f>'[2]11'!C43</f>
        <v>-14.452618963266668</v>
      </c>
      <c r="D43" s="39">
        <f>'[2]11'!D43</f>
        <v>-1.0018214936247745</v>
      </c>
      <c r="E43" s="39">
        <f>'[2]11'!E43</f>
        <v>7.7761627906976543</v>
      </c>
      <c r="F43" s="39">
        <f>'[2]11'!F43</f>
        <v>5.1290613417036752</v>
      </c>
      <c r="G43" s="39">
        <f>'[2]11'!G43</f>
        <v>11.300255128429754</v>
      </c>
      <c r="H43" s="1287">
        <f>'[2]11'!H43</f>
        <v>911</v>
      </c>
      <c r="I43" s="39">
        <f>'[2]11'!I43</f>
        <v>7.7256602286164764</v>
      </c>
      <c r="J43" s="39">
        <f>'[2]11'!J43</f>
        <v>114.92851135407905</v>
      </c>
      <c r="K43" s="505" t="str">
        <f>'[2]11'!$K43</f>
        <v>1º Trim 18</v>
      </c>
      <c r="L43" s="1191">
        <f>'[2]11'!L43</f>
        <v>8648</v>
      </c>
      <c r="M43" s="39">
        <f>'[2]11'!M43</f>
        <v>-0.24224247318029768</v>
      </c>
      <c r="N43" s="1191">
        <f>'[2]11'!N43</f>
        <v>1259</v>
      </c>
      <c r="O43" s="39">
        <f>'[2]11'!O43</f>
        <v>-0.788022064617806</v>
      </c>
      <c r="P43" s="241"/>
    </row>
    <row r="44" spans="1:16" ht="12.75" customHeight="1">
      <c r="A44" s="240" t="str">
        <f>'[2]11'!$A44</f>
        <v>2º Trim 18</v>
      </c>
      <c r="B44" s="756">
        <f>'[2]11'!B44</f>
        <v>6.1802436940036038</v>
      </c>
      <c r="C44" s="39">
        <f>'[2]11'!C44</f>
        <v>-9.0017292817833336</v>
      </c>
      <c r="D44" s="39">
        <f>'[2]11'!D44</f>
        <v>8.0209241499563859</v>
      </c>
      <c r="E44" s="39">
        <f>'[2]11'!E44</f>
        <v>9.4356025143774218</v>
      </c>
      <c r="F44" s="39">
        <f>'[2]11'!F44</f>
        <v>4.1332303663163259</v>
      </c>
      <c r="G44" s="39">
        <f>'[2]11'!G44</f>
        <v>1.2789561373727736</v>
      </c>
      <c r="H44" s="1287">
        <f>'[2]11'!H44</f>
        <v>928.33333333333337</v>
      </c>
      <c r="I44" s="39">
        <f>'[2]11'!I44</f>
        <v>8.3236094904706448</v>
      </c>
      <c r="J44" s="39">
        <f>'[2]11'!J44</f>
        <v>117.1152228763667</v>
      </c>
      <c r="K44" s="505" t="str">
        <f>'[2]11'!$K44</f>
        <v>2º Trim 18</v>
      </c>
      <c r="L44" s="1191">
        <f>'[2]11'!L44</f>
        <v>10657</v>
      </c>
      <c r="M44" s="39">
        <f>'[2]11'!M44</f>
        <v>6.2830358033310034</v>
      </c>
      <c r="N44" s="1191">
        <f>'[2]11'!N44</f>
        <v>1311</v>
      </c>
      <c r="O44" s="39">
        <f>'[2]11'!O44</f>
        <v>3.7183544303797618</v>
      </c>
      <c r="P44" s="241"/>
    </row>
    <row r="45" spans="1:16" ht="12.75" customHeight="1">
      <c r="A45" s="316" t="str">
        <f>'[2]11'!$A45</f>
        <v>3º Trim 18</v>
      </c>
      <c r="B45" s="762">
        <f>'[2]11'!B45</f>
        <v>6.3832381870813988</v>
      </c>
      <c r="C45" s="42">
        <f>'[2]11'!C45</f>
        <v>-11.639681422466667</v>
      </c>
      <c r="D45" s="42">
        <f>'[2]11'!D45</f>
        <v>3.448275862068968</v>
      </c>
      <c r="E45" s="42">
        <f>'[2]11'!E45</f>
        <v>3.8056095877517748</v>
      </c>
      <c r="F45" s="42">
        <f>'[2]11'!F45</f>
        <v>3.7162498754607753</v>
      </c>
      <c r="G45" s="42">
        <f>'[2]11'!G45</f>
        <v>4.5157759075995756</v>
      </c>
      <c r="H45" s="1076">
        <f>'[2]11'!H45</f>
        <v>950.33333333333337</v>
      </c>
      <c r="I45" s="42">
        <f>'[2]11'!I45</f>
        <v>9.2337164750957896</v>
      </c>
      <c r="J45" s="42">
        <f>'[2]11'!J45</f>
        <v>119.89066442388564</v>
      </c>
      <c r="K45" s="1294" t="str">
        <f>'[2]11'!$K45</f>
        <v>3º Trim 18</v>
      </c>
      <c r="L45" s="1193">
        <f>'[2]11'!L45</f>
        <v>8937</v>
      </c>
      <c r="M45" s="42">
        <f>'[2]11'!M45</f>
        <v>5.3022269353128308</v>
      </c>
      <c r="N45" s="1193">
        <f>'[2]11'!N45</f>
        <v>1474</v>
      </c>
      <c r="O45" s="42">
        <f>'[2]11'!O45</f>
        <v>-0.20311442112389955</v>
      </c>
      <c r="P45" s="243"/>
    </row>
    <row r="46" spans="1:16" ht="12.75" customHeight="1">
      <c r="A46" s="240" t="str">
        <f>'[2]11'!$A46</f>
        <v>4º Trim 18</v>
      </c>
      <c r="B46" s="756">
        <f>'[2]11'!B46</f>
        <v>5.6233262300515898</v>
      </c>
      <c r="C46" s="39">
        <f>'[2]11'!C46</f>
        <v>-8.6206880298499993</v>
      </c>
      <c r="D46" s="39">
        <f>'[2]11'!D46</f>
        <v>6.5255731922398468</v>
      </c>
      <c r="E46" s="39">
        <f>'[2]11'!E46</f>
        <v>1.398750571385051</v>
      </c>
      <c r="F46" s="39">
        <f>'[2]11'!F46</f>
        <v>0.25495570144688884</v>
      </c>
      <c r="G46" s="39">
        <f>'[2]11'!G46</f>
        <v>19.768215825481434</v>
      </c>
      <c r="H46" s="1287">
        <f>'[2]11'!H46</f>
        <v>970.66666666666663</v>
      </c>
      <c r="I46" s="39">
        <f>'[2]11'!I46</f>
        <v>9.2273068267066662</v>
      </c>
      <c r="J46" s="39">
        <f>'[2]11'!J46</f>
        <v>122.45584524810766</v>
      </c>
      <c r="K46" s="505" t="str">
        <f>'[2]11'!$K46</f>
        <v>4º Trim 18</v>
      </c>
      <c r="L46" s="1191">
        <f>'[2]11'!L46</f>
        <v>11040</v>
      </c>
      <c r="M46" s="39">
        <f>'[2]11'!M46</f>
        <v>-2.6455026455026456</v>
      </c>
      <c r="N46" s="1191">
        <f>'[2]11'!N46</f>
        <v>1599</v>
      </c>
      <c r="O46" s="39">
        <f>'[2]11'!O46</f>
        <v>-7.1967498549042404</v>
      </c>
      <c r="P46" s="241"/>
    </row>
    <row r="47" spans="1:16" ht="12.75" customHeight="1">
      <c r="A47" s="240" t="str">
        <f>'[2]11'!$A47</f>
        <v>1º Trim 19</v>
      </c>
      <c r="B47" s="756">
        <f>'[2]11'!B47</f>
        <v>9.5993018382825444</v>
      </c>
      <c r="C47" s="39">
        <f>'[2]11'!C47</f>
        <v>-9.4514536991833324</v>
      </c>
      <c r="D47" s="39">
        <f>'[2]11'!D47</f>
        <v>22.171113155473805</v>
      </c>
      <c r="E47" s="39">
        <f>'[2]11'!E47</f>
        <v>3.9263164347452744</v>
      </c>
      <c r="F47" s="39">
        <f>'[2]11'!F47</f>
        <v>2.1630721341676491</v>
      </c>
      <c r="G47" s="39">
        <f>'[2]11'!G47</f>
        <v>35.430064631016876</v>
      </c>
      <c r="H47" s="1287">
        <f>'[2]11'!H47</f>
        <v>996.33333333333337</v>
      </c>
      <c r="I47" s="39">
        <f>'[2]11'!I47</f>
        <v>9.3669959751189253</v>
      </c>
      <c r="J47" s="39">
        <f>'[2]11'!J47</f>
        <v>125.69386038687973</v>
      </c>
      <c r="K47" s="505" t="str">
        <f>'[2]11'!$K47</f>
        <v>1º Trim 19</v>
      </c>
      <c r="L47" s="1191">
        <f>'[2]11'!L47</f>
        <v>8726</v>
      </c>
      <c r="M47" s="39">
        <f>'[2]11'!M47</f>
        <v>0.9019426456984263</v>
      </c>
      <c r="N47" s="1191">
        <f>'[2]11'!N47</f>
        <v>1452</v>
      </c>
      <c r="O47" s="39">
        <f>'[2]11'!O47</f>
        <v>15.329626687847494</v>
      </c>
      <c r="P47" s="241"/>
    </row>
    <row r="48" spans="1:16" ht="12.75" customHeight="1">
      <c r="A48" s="240" t="str">
        <f>'[2]11'!$A48</f>
        <v>2º Trim 19</v>
      </c>
      <c r="B48" s="756">
        <f>'[2]11'!B48</f>
        <v>5.375327619605816</v>
      </c>
      <c r="C48" s="39">
        <f>'[2]11'!C48</f>
        <v>-10.821009048916666</v>
      </c>
      <c r="D48" s="39">
        <f>'[2]11'!D48</f>
        <v>10.815173527037942</v>
      </c>
      <c r="E48" s="39">
        <f>'[2]11'!E48</f>
        <v>1.1121295447601369</v>
      </c>
      <c r="F48" s="39">
        <f>'[2]11'!F48</f>
        <v>1.9281614754627014</v>
      </c>
      <c r="G48" s="39">
        <f>'[2]11'!G48</f>
        <v>34.54686649095359</v>
      </c>
      <c r="H48" s="1287">
        <f>'[2]11'!H48</f>
        <v>1022.6666666666666</v>
      </c>
      <c r="I48" s="39">
        <f>'[2]11'!I48</f>
        <v>10.161579892280059</v>
      </c>
      <c r="J48" s="39">
        <f>'[2]11'!J48</f>
        <v>129.01597981497056</v>
      </c>
      <c r="K48" s="505" t="str">
        <f>'[2]11'!$K48</f>
        <v>2º Trim 19</v>
      </c>
      <c r="L48" s="1191">
        <f>'[2]11'!L48</f>
        <v>10289</v>
      </c>
      <c r="M48" s="39">
        <f>'[2]11'!M48</f>
        <v>-3.4531293985174045</v>
      </c>
      <c r="N48" s="1191">
        <f>'[2]11'!N48</f>
        <v>1626</v>
      </c>
      <c r="O48" s="39">
        <f>'[2]11'!O48</f>
        <v>24.027459954233407</v>
      </c>
      <c r="P48" s="241"/>
    </row>
    <row r="49" spans="1:16" ht="12.75" customHeight="1">
      <c r="A49" s="316" t="str">
        <f>'[2]11'!$A49</f>
        <v>3º Trim 19</v>
      </c>
      <c r="B49" s="762">
        <f>'[2]11'!B49</f>
        <v>4.1597836960177208</v>
      </c>
      <c r="C49" s="42">
        <f>'[2]11'!C49</f>
        <v>-12.660558029183333</v>
      </c>
      <c r="D49" s="42">
        <f>'[2]11'!D49</f>
        <v>16.833333333333329</v>
      </c>
      <c r="E49" s="42">
        <f>'[2]11'!E49</f>
        <v>3.2157644996524226</v>
      </c>
      <c r="F49" s="42">
        <f>'[2]11'!F49</f>
        <v>1.5369836695485333</v>
      </c>
      <c r="G49" s="42">
        <f>'[2]11'!G49</f>
        <v>25.146307873916868</v>
      </c>
      <c r="H49" s="1076">
        <f>'[2]11'!H49</f>
        <v>1054.6666666666667</v>
      </c>
      <c r="I49" s="42">
        <f>'[2]11'!I49</f>
        <v>10.978603998596981</v>
      </c>
      <c r="J49" s="42">
        <f>'[2]11'!J49</f>
        <v>133.05298570227083</v>
      </c>
      <c r="K49" s="1294" t="str">
        <f>'[2]11'!$K49</f>
        <v>3º Trim 19</v>
      </c>
      <c r="L49" s="1193">
        <f>'[2]11'!L49</f>
        <v>9141</v>
      </c>
      <c r="M49" s="42">
        <f>'[2]11'!M49</f>
        <v>2.2826451829472916</v>
      </c>
      <c r="N49" s="1193">
        <f>'[2]11'!N49</f>
        <v>1292</v>
      </c>
      <c r="O49" s="42">
        <f>'[2]11'!O49</f>
        <v>-12.347354138398913</v>
      </c>
      <c r="P49" s="243"/>
    </row>
    <row r="50" spans="1:16" ht="12.75" customHeight="1">
      <c r="A50" s="240" t="str">
        <f>'[2]11'!$A50</f>
        <v>4º Trim 19</v>
      </c>
      <c r="B50" s="756">
        <f>'[2]11'!B50</f>
        <v>1.8403099316876492</v>
      </c>
      <c r="C50" s="39">
        <f>'[2]11'!C50</f>
        <v>-11.552588636116667</v>
      </c>
      <c r="D50" s="39">
        <f>'[2]11'!D50</f>
        <v>10.678807947019834</v>
      </c>
      <c r="E50" s="39">
        <f>'[2]11'!E50</f>
        <v>3.4441305523832426</v>
      </c>
      <c r="F50" s="39">
        <f>'[2]11'!F50</f>
        <v>1.920020344586419</v>
      </c>
      <c r="G50" s="39">
        <f>'[2]11'!G50</f>
        <v>12.156115467146876</v>
      </c>
      <c r="H50" s="1287">
        <f>'[2]11'!H50</f>
        <v>1078.6666666666667</v>
      </c>
      <c r="I50" s="39">
        <f>'[2]11'!I50</f>
        <v>11.126373626373635</v>
      </c>
      <c r="J50" s="39">
        <f>'[2]11'!J50</f>
        <v>136.08074011774599</v>
      </c>
      <c r="K50" s="505" t="str">
        <f>'[2]11'!$K50</f>
        <v>4º Trim 19</v>
      </c>
      <c r="L50" s="1191">
        <f>'[2]11'!L50</f>
        <v>10298</v>
      </c>
      <c r="M50" s="39">
        <f>'[2]11'!M50</f>
        <v>-6.7210144927536248</v>
      </c>
      <c r="N50" s="1191">
        <f>'[2]11'!N50</f>
        <v>1205</v>
      </c>
      <c r="O50" s="39">
        <f>'[2]11'!O50</f>
        <v>-24.640400250156347</v>
      </c>
      <c r="P50" s="241"/>
    </row>
    <row r="51" spans="1:16" ht="12.75" customHeight="1">
      <c r="A51" s="240" t="str">
        <f>'[2]11'!$A51</f>
        <v>1º Trim 20</v>
      </c>
      <c r="B51" s="756">
        <f>'[2]11'!B51</f>
        <v>-0.73453077563318425</v>
      </c>
      <c r="C51" s="39">
        <f>'[2]11'!C51</f>
        <v>-6.4420973217333328</v>
      </c>
      <c r="D51" s="39">
        <f>'[2]11'!D51</f>
        <v>5.5722891566264821</v>
      </c>
      <c r="E51" s="39">
        <f>'[2]11'!E51</f>
        <v>-8.0189931282625935</v>
      </c>
      <c r="F51" s="39">
        <f>'[2]11'!F51</f>
        <v>-3.6997885835095019</v>
      </c>
      <c r="G51" s="39">
        <f>'[2]11'!G51</f>
        <v>-16.366901523931048</v>
      </c>
      <c r="H51" s="1287">
        <f>'[2]11'!H51</f>
        <v>1108</v>
      </c>
      <c r="I51" s="39">
        <f>'[2]11'!I51</f>
        <v>11.207761793241872</v>
      </c>
      <c r="J51" s="39">
        <f>'[2]11'!J51</f>
        <v>139.78132884777122</v>
      </c>
      <c r="K51" s="505" t="str">
        <f>'[2]11'!$K51</f>
        <v>1º Trim 20</v>
      </c>
      <c r="L51" s="1191">
        <f>'[2]11'!L51</f>
        <v>6636</v>
      </c>
      <c r="M51" s="39">
        <f>'[2]11'!M51</f>
        <v>-23.951409580563833</v>
      </c>
      <c r="N51" s="1191">
        <f>'[2]11'!N51</f>
        <v>1023</v>
      </c>
      <c r="O51" s="39">
        <f>'[2]11'!O51</f>
        <v>-29.545454545454547</v>
      </c>
      <c r="P51" s="241"/>
    </row>
    <row r="52" spans="1:16" ht="12.75" customHeight="1">
      <c r="A52" s="240" t="str">
        <f>'[2]11'!$A52</f>
        <v>2º Trim 20</v>
      </c>
      <c r="B52" s="756">
        <f>'[2]11'!B52</f>
        <v>-10.602893978592883</v>
      </c>
      <c r="C52" s="39">
        <f>'[2]11'!C52</f>
        <v>-29.127145717833333</v>
      </c>
      <c r="D52" s="39">
        <f>'[2]11'!D52</f>
        <v>13.692643845593565</v>
      </c>
      <c r="E52" s="39">
        <f>'[2]11'!E52</f>
        <v>-32.042062005197309</v>
      </c>
      <c r="F52" s="39">
        <f>'[2]11'!F52</f>
        <v>-21.090092369986095</v>
      </c>
      <c r="G52" s="39">
        <f>'[2]11'!G52</f>
        <v>-43.638457224454406</v>
      </c>
      <c r="H52" s="1287">
        <f>'[2]11'!H52</f>
        <v>1113.3333333333333</v>
      </c>
      <c r="I52" s="39">
        <f>'[2]11'!I52</f>
        <v>8.8657105606258142</v>
      </c>
      <c r="J52" s="39">
        <f>'[2]11'!J52</f>
        <v>140.45416316232127</v>
      </c>
      <c r="K52" s="505" t="str">
        <f>'[2]11'!$K52</f>
        <v>2º Trim 20</v>
      </c>
      <c r="L52" s="1191">
        <f>'[2]11'!L52</f>
        <v>4986</v>
      </c>
      <c r="M52" s="39">
        <f>'[2]11'!M52</f>
        <v>-51.540480124404702</v>
      </c>
      <c r="N52" s="1191">
        <f>'[2]11'!N52</f>
        <v>508</v>
      </c>
      <c r="O52" s="39">
        <f>'[2]11'!O52</f>
        <v>-68.757687576875767</v>
      </c>
      <c r="P52" s="241"/>
    </row>
    <row r="53" spans="1:16" ht="12.75" customHeight="1">
      <c r="A53" s="316" t="str">
        <f>'[2]11'!$A53</f>
        <v>3º Trim 20</v>
      </c>
      <c r="B53" s="762" t="str">
        <f>'[2]11'!B53</f>
        <v/>
      </c>
      <c r="C53" s="42">
        <f>'[2]11'!C53</f>
        <v>-14.422014980566667</v>
      </c>
      <c r="D53" s="42">
        <f>'[2]11'!D53</f>
        <v>11.69757489301</v>
      </c>
      <c r="E53" s="42" t="str">
        <f>'[2]11'!E53</f>
        <v/>
      </c>
      <c r="F53" s="42" t="str">
        <f>'[2]11'!F53</f>
        <v/>
      </c>
      <c r="G53" s="42" t="str">
        <f>'[2]11'!G53</f>
        <v/>
      </c>
      <c r="H53" s="1076">
        <f>'[2]11'!H53</f>
        <v>1127.6666666666667</v>
      </c>
      <c r="I53" s="42">
        <f>'[2]11'!I53</f>
        <v>6.9216182048040338</v>
      </c>
      <c r="J53" s="42">
        <f>'[2]11'!J53</f>
        <v>142.26240538267453</v>
      </c>
      <c r="K53" s="1294" t="str">
        <f>'[2]11'!$K53</f>
        <v>3º Trim 20</v>
      </c>
      <c r="L53" s="1193">
        <f>'[2]11'!L53</f>
        <v>7005</v>
      </c>
      <c r="M53" s="42">
        <f>'[2]11'!M53</f>
        <v>-23.367246471939623</v>
      </c>
      <c r="N53" s="1193">
        <f>'[2]11'!N53</f>
        <v>1350</v>
      </c>
      <c r="O53" s="42">
        <f>'[2]11'!O53</f>
        <v>4.4891640866873104</v>
      </c>
      <c r="P53" s="243"/>
    </row>
    <row r="54" spans="1:16" ht="3" customHeight="1">
      <c r="A54" s="240"/>
      <c r="B54" s="756"/>
      <c r="C54" s="39"/>
      <c r="D54" s="39"/>
      <c r="E54" s="39"/>
      <c r="F54" s="39"/>
      <c r="G54" s="39"/>
      <c r="H54" s="1287"/>
      <c r="I54" s="39"/>
      <c r="J54" s="39"/>
      <c r="K54" s="505"/>
      <c r="L54" s="1287"/>
      <c r="M54" s="39"/>
      <c r="N54" s="1287"/>
      <c r="O54" s="39"/>
      <c r="P54" s="241"/>
    </row>
    <row r="55" spans="1:16" ht="12.75" customHeight="1">
      <c r="A55" s="244">
        <f>'[2]11'!$A55</f>
        <v>43009</v>
      </c>
      <c r="B55" s="762">
        <f>'[2]11'!B55</f>
        <v>10.668374073690558</v>
      </c>
      <c r="C55" s="42">
        <f>'[2]11'!C55</f>
        <v>-20.135954286699999</v>
      </c>
      <c r="D55" s="42">
        <f>'[2]11'!D55</f>
        <v>17.415730337078642</v>
      </c>
      <c r="E55" s="42">
        <f>'[2]11'!E55</f>
        <v>11.179867986798683</v>
      </c>
      <c r="F55" s="42">
        <f>'[2]11'!F55</f>
        <v>3.1001509813789738</v>
      </c>
      <c r="G55" s="42">
        <f>'[2]11'!G55</f>
        <v>21.492649013718875</v>
      </c>
      <c r="H55" s="1076">
        <f>'[2]11'!H55</f>
        <v>886</v>
      </c>
      <c r="I55" s="42">
        <f>'[2]11'!I55</f>
        <v>8.0487804878048905</v>
      </c>
      <c r="J55" s="42">
        <f>'[2]11'!J55</f>
        <v>111.77460050462574</v>
      </c>
      <c r="K55" s="634" t="str">
        <f>'[2]11'!$K55</f>
        <v>Jan-Out 17</v>
      </c>
      <c r="L55" s="1076">
        <f>'[2]11'!L55</f>
        <v>30333</v>
      </c>
      <c r="M55" s="42">
        <f>'[2]11'!M55</f>
        <v>11.662065157371629</v>
      </c>
      <c r="N55" s="1076">
        <f>'[2]11'!N55</f>
        <v>4554</v>
      </c>
      <c r="O55" s="42">
        <f>'[2]11'!O55</f>
        <v>8.9995213020584117</v>
      </c>
      <c r="P55" s="243"/>
    </row>
    <row r="56" spans="1:16" ht="12.75" customHeight="1">
      <c r="A56" s="245">
        <f>'[2]11'!$A56</f>
        <v>43040</v>
      </c>
      <c r="B56" s="472">
        <f>'[2]11'!B56</f>
        <v>11.042373890557858</v>
      </c>
      <c r="C56" s="41">
        <f>'[2]11'!C56</f>
        <v>-19.551647074649999</v>
      </c>
      <c r="D56" s="41">
        <f>'[2]11'!D56</f>
        <v>13.687150837988838</v>
      </c>
      <c r="E56" s="41">
        <f>'[2]11'!E56</f>
        <v>8.43724859211585</v>
      </c>
      <c r="F56" s="41">
        <f>'[2]11'!F56</f>
        <v>2.1030805687203724</v>
      </c>
      <c r="G56" s="41">
        <f>'[2]11'!G56</f>
        <v>4.6934863647256151</v>
      </c>
      <c r="H56" s="1077">
        <f>'[2]11'!H56</f>
        <v>889</v>
      </c>
      <c r="I56" s="41">
        <f>'[2]11'!I56</f>
        <v>7.6271186440677923</v>
      </c>
      <c r="J56" s="41">
        <f>'[2]11'!J56</f>
        <v>112.15306980656014</v>
      </c>
      <c r="K56" s="616" t="str">
        <f>'[2]11'!$K56</f>
        <v>Jan-Nov 17</v>
      </c>
      <c r="L56" s="1077">
        <f>'[2]11'!L56</f>
        <v>33956</v>
      </c>
      <c r="M56" s="41">
        <f>'[2]11'!M56</f>
        <v>11.984697579315352</v>
      </c>
      <c r="N56" s="1077">
        <f>'[2]11'!N56</f>
        <v>5148</v>
      </c>
      <c r="O56" s="41">
        <f>'[2]11'!O56</f>
        <v>13.99468556244463</v>
      </c>
      <c r="P56" s="241"/>
    </row>
    <row r="57" spans="1:16" ht="12.75" customHeight="1">
      <c r="A57" s="245">
        <f>'[2]11'!$A57</f>
        <v>43070</v>
      </c>
      <c r="B57" s="472">
        <f>'[2]11'!B57</f>
        <v>8.7939345027627294</v>
      </c>
      <c r="C57" s="41">
        <f>'[2]11'!C57</f>
        <v>-19.665682196150001</v>
      </c>
      <c r="D57" s="41">
        <f>'[2]11'!D57</f>
        <v>0.65146579804560645</v>
      </c>
      <c r="E57" s="41">
        <f>'[2]11'!E57</f>
        <v>7.0599429115128345</v>
      </c>
      <c r="F57" s="41">
        <f>'[2]11'!F57</f>
        <v>6.596879320560916</v>
      </c>
      <c r="G57" s="41">
        <f>'[2]11'!G57</f>
        <v>-3.965249125970189</v>
      </c>
      <c r="H57" s="1077">
        <f>'[2]11'!H57</f>
        <v>891</v>
      </c>
      <c r="I57" s="41">
        <f>'[2]11'!I57</f>
        <v>6.9627851140456158</v>
      </c>
      <c r="J57" s="41">
        <f>'[2]11'!J57</f>
        <v>112.4053826745164</v>
      </c>
      <c r="K57" s="616" t="str">
        <f>'[2]11'!$K57</f>
        <v>Jan-Dez 17</v>
      </c>
      <c r="L57" s="1077">
        <f>'[2]11'!L57</f>
        <v>38523</v>
      </c>
      <c r="M57" s="41">
        <f>'[2]11'!M57</f>
        <v>10.41272570937231</v>
      </c>
      <c r="N57" s="1077">
        <f>'[2]11'!N57</f>
        <v>5733</v>
      </c>
      <c r="O57" s="41">
        <f>'[2]11'!O57</f>
        <v>10.718424101969887</v>
      </c>
      <c r="P57" s="241"/>
    </row>
    <row r="58" spans="1:16" ht="12.75" customHeight="1">
      <c r="A58" s="245">
        <f>'[2]11'!$A58</f>
        <v>43101</v>
      </c>
      <c r="B58" s="472">
        <f>'[2]11'!B58</f>
        <v>7.1135939635170802</v>
      </c>
      <c r="C58" s="41">
        <f>'[2]11'!C58</f>
        <v>-15.522838658800001</v>
      </c>
      <c r="D58" s="41">
        <f>'[2]11'!D58</f>
        <v>7.4285714285714306</v>
      </c>
      <c r="E58" s="41">
        <f>'[2]11'!E58</f>
        <v>10.594777082712753</v>
      </c>
      <c r="F58" s="41">
        <f>'[2]11'!F58</f>
        <v>5.183628539977974</v>
      </c>
      <c r="G58" s="41">
        <f>'[2]11'!G58</f>
        <v>10.282116901639583</v>
      </c>
      <c r="H58" s="1077">
        <f>'[2]11'!H58</f>
        <v>902</v>
      </c>
      <c r="I58" s="41">
        <f>'[2]11'!I58</f>
        <v>7.2532699167657597</v>
      </c>
      <c r="J58" s="41">
        <f>'[2]11'!J58</f>
        <v>113.79310344827587</v>
      </c>
      <c r="K58" s="616">
        <f>'[2]11'!$K58</f>
        <v>43109</v>
      </c>
      <c r="L58" s="1077">
        <f>'[2]11'!L58</f>
        <v>2414</v>
      </c>
      <c r="M58" s="41">
        <f>'[2]11'!M58</f>
        <v>-6.1430793157076238</v>
      </c>
      <c r="N58" s="1077">
        <f>'[2]11'!N58</f>
        <v>579</v>
      </c>
      <c r="O58" s="41">
        <f>'[2]11'!O58</f>
        <v>28.666666666666657</v>
      </c>
      <c r="P58" s="241"/>
    </row>
    <row r="59" spans="1:16" ht="12.75" customHeight="1">
      <c r="A59" s="245">
        <f>'[2]11'!$A59</f>
        <v>43132</v>
      </c>
      <c r="B59" s="472">
        <f>'[2]11'!B59</f>
        <v>7.1537595132104101</v>
      </c>
      <c r="C59" s="41">
        <f>'[2]11'!C59</f>
        <v>-15.336950639199999</v>
      </c>
      <c r="D59" s="41">
        <f>'[2]11'!D59</f>
        <v>9.1463414634146432</v>
      </c>
      <c r="E59" s="41">
        <f>'[2]11'!E59</f>
        <v>9.3654976687614067</v>
      </c>
      <c r="F59" s="41">
        <f>'[2]11'!F59</f>
        <v>3.8092381523695309</v>
      </c>
      <c r="G59" s="41">
        <f>'[2]11'!G59</f>
        <v>10.004633091602287</v>
      </c>
      <c r="H59" s="1077">
        <f>'[2]11'!H59</f>
        <v>911</v>
      </c>
      <c r="I59" s="41">
        <f>'[2]11'!I59</f>
        <v>7.5560802833530119</v>
      </c>
      <c r="J59" s="41">
        <f>'[2]11'!J59</f>
        <v>114.92851135407906</v>
      </c>
      <c r="K59" s="616" t="str">
        <f>'[2]11'!$K59</f>
        <v>Jan-Fev 18</v>
      </c>
      <c r="L59" s="1077">
        <f>'[2]11'!L59</f>
        <v>5215</v>
      </c>
      <c r="M59" s="41">
        <f>'[2]11'!M59</f>
        <v>2.3150873062585759</v>
      </c>
      <c r="N59" s="1077">
        <f>'[2]11'!N59</f>
        <v>897</v>
      </c>
      <c r="O59" s="41">
        <f>'[2]11'!O59</f>
        <v>14.852752880921898</v>
      </c>
      <c r="P59" s="241"/>
    </row>
    <row r="60" spans="1:16" ht="12.75" customHeight="1">
      <c r="A60" s="245">
        <f>'[2]11'!$A60</f>
        <v>43160</v>
      </c>
      <c r="B60" s="472">
        <f>'[2]11'!B60</f>
        <v>6.3095753898263762</v>
      </c>
      <c r="C60" s="41">
        <f>'[2]11'!C60</f>
        <v>-12.4980675918</v>
      </c>
      <c r="D60" s="41">
        <f>'[2]11'!D60</f>
        <v>-15.952380952380963</v>
      </c>
      <c r="E60" s="41">
        <f>'[2]11'!E60</f>
        <v>3.5123367198838906</v>
      </c>
      <c r="F60" s="41">
        <f>'[2]11'!F60</f>
        <v>6.4007234726688296</v>
      </c>
      <c r="G60" s="41">
        <f>'[2]11'!G60</f>
        <v>13.110008289844629</v>
      </c>
      <c r="H60" s="1077">
        <f>'[2]11'!H60</f>
        <v>920</v>
      </c>
      <c r="I60" s="41">
        <f>'[2]11'!I60</f>
        <v>8.362779740871602</v>
      </c>
      <c r="J60" s="41">
        <f>'[2]11'!J60</f>
        <v>116.06391925988225</v>
      </c>
      <c r="K60" s="616" t="str">
        <f>'[2]11'!$K60</f>
        <v>Jan-Mar 18</v>
      </c>
      <c r="L60" s="1077">
        <f>'[2]11'!L60</f>
        <v>8648</v>
      </c>
      <c r="M60" s="41">
        <f>'[2]11'!M60</f>
        <v>-0.24224247318029768</v>
      </c>
      <c r="N60" s="1077">
        <f>'[2]11'!N60</f>
        <v>1259</v>
      </c>
      <c r="O60" s="41">
        <f>'[2]11'!O60</f>
        <v>-0.788022064617806</v>
      </c>
      <c r="P60" s="241"/>
    </row>
    <row r="61" spans="1:16" ht="12.75" customHeight="1">
      <c r="A61" s="245">
        <f>'[2]11'!$A61</f>
        <v>43191</v>
      </c>
      <c r="B61" s="472">
        <f>'[2]11'!B61</f>
        <v>5.5753260125113009</v>
      </c>
      <c r="C61" s="41">
        <f>'[2]11'!C61</f>
        <v>-9.0370594336999996</v>
      </c>
      <c r="D61" s="41">
        <f>'[2]11'!D61</f>
        <v>11.275964391691389</v>
      </c>
      <c r="E61" s="41">
        <f>'[2]11'!E61</f>
        <v>14.001665625650645</v>
      </c>
      <c r="F61" s="41">
        <f>'[2]11'!F61</f>
        <v>4.1899725414420885</v>
      </c>
      <c r="G61" s="41">
        <f>'[2]11'!G61</f>
        <v>1.1708068276878407</v>
      </c>
      <c r="H61" s="1077">
        <f>'[2]11'!H61</f>
        <v>924</v>
      </c>
      <c r="I61" s="41">
        <f>'[2]11'!I61</f>
        <v>8.1967213114754145</v>
      </c>
      <c r="J61" s="41">
        <f>'[2]11'!J61</f>
        <v>116.5685449957948</v>
      </c>
      <c r="K61" s="616" t="str">
        <f>'[2]11'!$K61</f>
        <v>Jan-Abr 18</v>
      </c>
      <c r="L61" s="1077">
        <f>'[2]11'!L61</f>
        <v>11598</v>
      </c>
      <c r="M61" s="41">
        <f>'[2]11'!M61</f>
        <v>-1.6284987277353764</v>
      </c>
      <c r="N61" s="1077">
        <f>'[2]11'!N61</f>
        <v>1671</v>
      </c>
      <c r="O61" s="41">
        <f>'[2]11'!O61</f>
        <v>2.4524831391784119</v>
      </c>
      <c r="P61" s="241"/>
    </row>
    <row r="62" spans="1:16" ht="12.75" customHeight="1">
      <c r="A62" s="245">
        <f>'[2]11'!$A62</f>
        <v>43221</v>
      </c>
      <c r="B62" s="472">
        <f>'[2]11'!B62</f>
        <v>4.9500206823698694</v>
      </c>
      <c r="C62" s="41">
        <f>'[2]11'!C62</f>
        <v>-10.82572522375</v>
      </c>
      <c r="D62" s="41">
        <f>'[2]11'!D62</f>
        <v>6.4133016627078376</v>
      </c>
      <c r="E62" s="41">
        <f>'[2]11'!E62</f>
        <v>5.7437694704049846</v>
      </c>
      <c r="F62" s="41">
        <f>'[2]11'!F62</f>
        <v>3.1549520766773043</v>
      </c>
      <c r="G62" s="41">
        <f>'[2]11'!G62</f>
        <v>-8.5607784791793051</v>
      </c>
      <c r="H62" s="1077">
        <f>'[2]11'!H62</f>
        <v>929</v>
      </c>
      <c r="I62" s="41">
        <f>'[2]11'!I62</f>
        <v>8.4014002333722431</v>
      </c>
      <c r="J62" s="41">
        <f>'[2]11'!J62</f>
        <v>117.19932716568546</v>
      </c>
      <c r="K62" s="616" t="str">
        <f>'[2]11'!$K62</f>
        <v>Jan-Mai 18</v>
      </c>
      <c r="L62" s="1077">
        <f>'[2]11'!L62</f>
        <v>15093</v>
      </c>
      <c r="M62" s="41">
        <f>'[2]11'!M62</f>
        <v>1.2205754141237861</v>
      </c>
      <c r="N62" s="1077">
        <f>'[2]11'!N62</f>
        <v>2024</v>
      </c>
      <c r="O62" s="41">
        <f>'[2]11'!O62</f>
        <v>-0.39370078740157055</v>
      </c>
      <c r="P62" s="241"/>
    </row>
    <row r="63" spans="1:16" ht="12.75" customHeight="1">
      <c r="A63" s="245">
        <f>'[2]11'!$A63</f>
        <v>43252</v>
      </c>
      <c r="B63" s="472">
        <f>'[2]11'!B63</f>
        <v>6.1802436940036038</v>
      </c>
      <c r="C63" s="41">
        <f>'[2]11'!C63</f>
        <v>-7.1424031879000003</v>
      </c>
      <c r="D63" s="41">
        <f>'[2]11'!D63</f>
        <v>6.9408740359897365</v>
      </c>
      <c r="E63" s="41">
        <f>'[2]11'!E63</f>
        <v>8.8434695912263237</v>
      </c>
      <c r="F63" s="41">
        <f>'[2]11'!F63</f>
        <v>5.0634185625125809</v>
      </c>
      <c r="G63" s="41">
        <f>'[2]11'!G63</f>
        <v>12.106109010668703</v>
      </c>
      <c r="H63" s="1077">
        <f>'[2]11'!H63</f>
        <v>932</v>
      </c>
      <c r="I63" s="41">
        <f>'[2]11'!I63</f>
        <v>8.3720930232558146</v>
      </c>
      <c r="J63" s="41">
        <f>'[2]11'!J63</f>
        <v>117.57779646761985</v>
      </c>
      <c r="K63" s="616" t="str">
        <f>'[2]11'!$K63</f>
        <v>Jan-Jun 18</v>
      </c>
      <c r="L63" s="1077">
        <f>'[2]11'!L63</f>
        <v>19305</v>
      </c>
      <c r="M63" s="41">
        <f>'[2]11'!M63</f>
        <v>3.2573812580231021</v>
      </c>
      <c r="N63" s="1077">
        <f>'[2]11'!N63</f>
        <v>2570</v>
      </c>
      <c r="O63" s="41">
        <f>'[2]11'!O63</f>
        <v>1.4607185155941522</v>
      </c>
      <c r="P63" s="241"/>
    </row>
    <row r="64" spans="1:16" ht="12.75" customHeight="1">
      <c r="A64" s="245">
        <f>'[2]11'!$A64</f>
        <v>43282</v>
      </c>
      <c r="B64" s="472">
        <f>'[2]11'!B64</f>
        <v>7.6521671901945583</v>
      </c>
      <c r="C64" s="41">
        <f>'[2]11'!C64</f>
        <v>-10.17620647915</v>
      </c>
      <c r="D64" s="41">
        <f>'[2]11'!D64</f>
        <v>11.139240506329102</v>
      </c>
      <c r="E64" s="41">
        <f>'[2]11'!E64</f>
        <v>11.016605913325222</v>
      </c>
      <c r="F64" s="41">
        <f>'[2]11'!F64</f>
        <v>4.0169559951554419</v>
      </c>
      <c r="G64" s="41">
        <f>'[2]11'!G64</f>
        <v>9.2590600290365188</v>
      </c>
      <c r="H64" s="1077">
        <f>'[2]11'!H64</f>
        <v>941</v>
      </c>
      <c r="I64" s="41">
        <f>'[2]11'!I64</f>
        <v>9.2915214866434326</v>
      </c>
      <c r="J64" s="41">
        <f>'[2]11'!J64</f>
        <v>118.71320437342305</v>
      </c>
      <c r="K64" s="616" t="str">
        <f>'[2]11'!$K64</f>
        <v>Jan-Jul 18</v>
      </c>
      <c r="L64" s="1077">
        <f>'[2]11'!L64</f>
        <v>22227</v>
      </c>
      <c r="M64" s="41">
        <f>'[2]11'!M64</f>
        <v>2.4096940656100259</v>
      </c>
      <c r="N64" s="1077">
        <f>'[2]11'!N64</f>
        <v>2956</v>
      </c>
      <c r="O64" s="41">
        <f>'[2]11'!O64</f>
        <v>-3.0183727034120693</v>
      </c>
      <c r="P64" s="241"/>
    </row>
    <row r="65" spans="1:17" ht="12.75" customHeight="1">
      <c r="A65" s="245">
        <f>'[2]11'!$A65</f>
        <v>43313</v>
      </c>
      <c r="B65" s="472">
        <f>'[2]11'!B65</f>
        <v>6.4264431189979323</v>
      </c>
      <c r="C65" s="41">
        <f>'[2]11'!C65</f>
        <v>-12.38955060945</v>
      </c>
      <c r="D65" s="41">
        <f>'[2]11'!D65</f>
        <v>0.81300813008131456</v>
      </c>
      <c r="E65" s="41">
        <f>'[2]11'!E65</f>
        <v>-4.8205306051673347</v>
      </c>
      <c r="F65" s="41">
        <f>'[2]11'!F65</f>
        <v>2.600355942258247</v>
      </c>
      <c r="G65" s="41">
        <f>'[2]11'!G65</f>
        <v>-7.9912999941366962</v>
      </c>
      <c r="H65" s="1077">
        <f>'[2]11'!H65</f>
        <v>951</v>
      </c>
      <c r="I65" s="41">
        <f>'[2]11'!I65</f>
        <v>9.5622119815668185</v>
      </c>
      <c r="J65" s="41">
        <f>'[2]11'!J65</f>
        <v>119.97476871320438</v>
      </c>
      <c r="K65" s="616" t="str">
        <f>'[2]11'!$K65</f>
        <v>Jan-Ago 18</v>
      </c>
      <c r="L65" s="1077">
        <f>'[2]11'!L65</f>
        <v>25101</v>
      </c>
      <c r="M65" s="41">
        <f>'[2]11'!M65</f>
        <v>3.8175200595582623</v>
      </c>
      <c r="N65" s="1077">
        <f>'[2]11'!N65</f>
        <v>3402</v>
      </c>
      <c r="O65" s="41">
        <f>'[2]11'!O65</f>
        <v>-2.409638554216869</v>
      </c>
      <c r="P65" s="241"/>
    </row>
    <row r="66" spans="1:17" ht="12.75" customHeight="1">
      <c r="A66" s="245">
        <f>'[2]11'!$A66</f>
        <v>43344</v>
      </c>
      <c r="B66" s="472">
        <f>'[2]11'!B66</f>
        <v>6.3832381870813988</v>
      </c>
      <c r="C66" s="41">
        <f>'[2]11'!C66</f>
        <v>-12.3532871788</v>
      </c>
      <c r="D66" s="41">
        <f>'[2]11'!D66</f>
        <v>-1.7676767676767753</v>
      </c>
      <c r="E66" s="41">
        <f>'[2]11'!E66</f>
        <v>6.5080275229357767</v>
      </c>
      <c r="F66" s="41">
        <f>'[2]11'!F66</f>
        <v>4.5395975815244185</v>
      </c>
      <c r="G66" s="41">
        <f>'[2]11'!G66</f>
        <v>12.938951629642602</v>
      </c>
      <c r="H66" s="1077">
        <f>'[2]11'!H66</f>
        <v>959</v>
      </c>
      <c r="I66" s="41">
        <f>'[2]11'!I66</f>
        <v>8.8535754824063559</v>
      </c>
      <c r="J66" s="41">
        <f>'[2]11'!J66</f>
        <v>120.98402018502944</v>
      </c>
      <c r="K66" s="616" t="str">
        <f>'[2]11'!$K66</f>
        <v>Jan-Set 18</v>
      </c>
      <c r="L66" s="1077">
        <f>'[2]11'!L66</f>
        <v>28242</v>
      </c>
      <c r="M66" s="41">
        <f>'[2]11'!M66</f>
        <v>3.8958172387153667</v>
      </c>
      <c r="N66" s="1077">
        <f>'[2]11'!N66</f>
        <v>4044</v>
      </c>
      <c r="O66" s="41">
        <f>'[2]11'!O66</f>
        <v>0.84788029925186947</v>
      </c>
      <c r="P66" s="241"/>
    </row>
    <row r="67" spans="1:17" ht="12.75" customHeight="1">
      <c r="A67" s="244">
        <f>'[2]11'!$A67</f>
        <v>43374</v>
      </c>
      <c r="B67" s="762">
        <f>'[2]11'!B67</f>
        <v>4.2439714836804807</v>
      </c>
      <c r="C67" s="42">
        <f>'[2]11'!C67</f>
        <v>-8.9526427693499997</v>
      </c>
      <c r="D67" s="42">
        <f>'[2]11'!D67</f>
        <v>8.8516746411483354</v>
      </c>
      <c r="E67" s="42">
        <f>'[2]11'!E67</f>
        <v>1.1224489795918373</v>
      </c>
      <c r="F67" s="42">
        <f>'[2]11'!F67</f>
        <v>2.1478082592990404</v>
      </c>
      <c r="G67" s="42">
        <f>'[2]11'!G67</f>
        <v>-1.458191276065719</v>
      </c>
      <c r="H67" s="1076">
        <f>'[2]11'!H67</f>
        <v>967</v>
      </c>
      <c r="I67" s="42">
        <f>'[2]11'!I67</f>
        <v>9.1422121896162594</v>
      </c>
      <c r="J67" s="42">
        <f>'[2]11'!J67</f>
        <v>121.9932716568545</v>
      </c>
      <c r="K67" s="634" t="str">
        <f>'[2]11'!$K67</f>
        <v>Jan-Out 18</v>
      </c>
      <c r="L67" s="1076">
        <f>'[2]11'!L67</f>
        <v>31467</v>
      </c>
      <c r="M67" s="42">
        <f>'[2]11'!M67</f>
        <v>3.7385026209079086</v>
      </c>
      <c r="N67" s="1076">
        <f>'[2]11'!N67</f>
        <v>4675</v>
      </c>
      <c r="O67" s="42">
        <f>'[2]11'!O67</f>
        <v>2.6570048309178702</v>
      </c>
      <c r="P67" s="243"/>
    </row>
    <row r="68" spans="1:17" ht="12.75" customHeight="1">
      <c r="A68" s="245">
        <f>'[2]11'!$A68</f>
        <v>43405</v>
      </c>
      <c r="B68" s="472">
        <f>'[2]11'!B68</f>
        <v>5.5156767971733363</v>
      </c>
      <c r="C68" s="41">
        <f>'[2]11'!C68</f>
        <v>-9.4453043121999993</v>
      </c>
      <c r="D68" s="41">
        <f>'[2]11'!D68</f>
        <v>0</v>
      </c>
      <c r="E68" s="41">
        <f>'[2]11'!E68</f>
        <v>-3.1252898080311553</v>
      </c>
      <c r="F68" s="41">
        <f>'[2]11'!F68</f>
        <v>0.46417174354512269</v>
      </c>
      <c r="G68" s="41">
        <f>'[2]11'!G68</f>
        <v>44.761863508051988</v>
      </c>
      <c r="H68" s="1077">
        <f>'[2]11'!H68</f>
        <v>968</v>
      </c>
      <c r="I68" s="41">
        <f>'[2]11'!I68</f>
        <v>8.8863892013498287</v>
      </c>
      <c r="J68" s="41">
        <f>'[2]11'!J68</f>
        <v>122.11942809083264</v>
      </c>
      <c r="K68" s="616" t="str">
        <f>'[2]11'!$K68</f>
        <v>Jan-Nov 18</v>
      </c>
      <c r="L68" s="1077">
        <f>'[2]11'!L68</f>
        <v>35246</v>
      </c>
      <c r="M68" s="41">
        <f>'[2]11'!M68</f>
        <v>3.7990340440570094</v>
      </c>
      <c r="N68" s="1077">
        <f>'[2]11'!N68</f>
        <v>5188</v>
      </c>
      <c r="O68" s="41">
        <f>'[2]11'!O68</f>
        <v>0.77700077700077941</v>
      </c>
      <c r="P68" s="241"/>
    </row>
    <row r="69" spans="1:17" ht="12.75" customHeight="1">
      <c r="A69" s="245">
        <f>'[2]11'!$A69</f>
        <v>43435</v>
      </c>
      <c r="B69" s="472">
        <f>'[2]11'!B69</f>
        <v>5.6233262300515898</v>
      </c>
      <c r="C69" s="41">
        <f>'[2]11'!C69</f>
        <v>-7.4641170079999997</v>
      </c>
      <c r="D69" s="41">
        <f>'[2]11'!D69</f>
        <v>11.974110032362461</v>
      </c>
      <c r="E69" s="41">
        <f>'[2]11'!E69</f>
        <v>5.9989335229292635</v>
      </c>
      <c r="F69" s="41">
        <f>'[2]11'!F69</f>
        <v>-1.7417083564943425</v>
      </c>
      <c r="G69" s="41">
        <f>'[2]11'!G69</f>
        <v>17.761896083708237</v>
      </c>
      <c r="H69" s="1077">
        <f>'[2]11'!H69</f>
        <v>977</v>
      </c>
      <c r="I69" s="41">
        <f>'[2]11'!I69</f>
        <v>9.652076318742985</v>
      </c>
      <c r="J69" s="41">
        <f>'[2]11'!J69</f>
        <v>123.25483599663583</v>
      </c>
      <c r="K69" s="616" t="str">
        <f>'[2]11'!$K69</f>
        <v>Jan-Dez 18</v>
      </c>
      <c r="L69" s="1077">
        <f>'[2]11'!L69</f>
        <v>39282</v>
      </c>
      <c r="M69" s="41">
        <f>'[2]11'!M69</f>
        <v>1.9702515380422057</v>
      </c>
      <c r="N69" s="1077">
        <f>'[2]11'!N69</f>
        <v>5643</v>
      </c>
      <c r="O69" s="41">
        <f>'[2]11'!O69</f>
        <v>-1.5698587127158561</v>
      </c>
      <c r="P69" s="241"/>
    </row>
    <row r="70" spans="1:17" ht="12.75" customHeight="1">
      <c r="A70" s="245">
        <f>'[2]11'!$A70</f>
        <v>43466</v>
      </c>
      <c r="B70" s="472">
        <f>'[2]11'!B70</f>
        <v>7.2314087204023227</v>
      </c>
      <c r="C70" s="41">
        <f>'[2]11'!C70</f>
        <v>-11.099171186149999</v>
      </c>
      <c r="D70" s="41">
        <f>'[2]11'!D70</f>
        <v>15.957446808510639</v>
      </c>
      <c r="E70" s="41">
        <f>'[2]11'!E70</f>
        <v>3.9773747530975214</v>
      </c>
      <c r="F70" s="41">
        <f>'[2]11'!F70</f>
        <v>1.3699933403101454</v>
      </c>
      <c r="G70" s="41">
        <f>'[2]11'!G70</f>
        <v>54.042989875028326</v>
      </c>
      <c r="H70" s="1077">
        <f>'[2]11'!H70</f>
        <v>983</v>
      </c>
      <c r="I70" s="41">
        <f>'[2]11'!I70</f>
        <v>8.9800443458980084</v>
      </c>
      <c r="J70" s="41">
        <f>'[2]11'!J70</f>
        <v>124.01177460050464</v>
      </c>
      <c r="K70" s="616">
        <f>'[2]11'!$K70</f>
        <v>43474</v>
      </c>
      <c r="L70" s="1077">
        <f>'[2]11'!L70</f>
        <v>2915</v>
      </c>
      <c r="M70" s="41">
        <f>'[2]11'!M70</f>
        <v>20.753935376967675</v>
      </c>
      <c r="N70" s="1077">
        <f>'[2]11'!N70</f>
        <v>526</v>
      </c>
      <c r="O70" s="41">
        <f>'[2]11'!O70</f>
        <v>-9.1537132987910184</v>
      </c>
      <c r="P70" s="811"/>
      <c r="Q70" s="12"/>
    </row>
    <row r="71" spans="1:17" ht="12.75" customHeight="1">
      <c r="A71" s="245">
        <f>'[2]11'!$A71</f>
        <v>43497</v>
      </c>
      <c r="B71" s="472">
        <f>'[2]11'!B71</f>
        <v>6.9182592080563792</v>
      </c>
      <c r="C71" s="41">
        <f>'[2]11'!C71</f>
        <v>-4.9355111029999996</v>
      </c>
      <c r="D71" s="41">
        <f>'[2]11'!D71</f>
        <v>19.273743016759795</v>
      </c>
      <c r="E71" s="41">
        <f>'[2]11'!E71</f>
        <v>4.3373493975903585</v>
      </c>
      <c r="F71" s="41">
        <f>'[2]11'!F71</f>
        <v>5.7594144274294621</v>
      </c>
      <c r="G71" s="41">
        <f>'[2]11'!G71</f>
        <v>21.99485111882305</v>
      </c>
      <c r="H71" s="1077">
        <f>'[2]11'!H71</f>
        <v>1000</v>
      </c>
      <c r="I71" s="41">
        <f>'[2]11'!I71</f>
        <v>9.769484083424814</v>
      </c>
      <c r="J71" s="41">
        <f>'[2]11'!J71</f>
        <v>126.1564339781329</v>
      </c>
      <c r="K71" s="616" t="str">
        <f>'[2]11'!$K71</f>
        <v>Jan-Fev 19</v>
      </c>
      <c r="L71" s="1077">
        <f>'[2]11'!L71</f>
        <v>5536</v>
      </c>
      <c r="M71" s="41">
        <f>'[2]11'!M71</f>
        <v>6.1553211888782329</v>
      </c>
      <c r="N71" s="1077">
        <f>'[2]11'!N71</f>
        <v>991</v>
      </c>
      <c r="O71" s="41">
        <f>'[2]11'!O71</f>
        <v>10.479375696767008</v>
      </c>
      <c r="P71" s="811"/>
      <c r="Q71" s="12"/>
    </row>
    <row r="72" spans="1:17" ht="12.75" customHeight="1">
      <c r="A72" s="245">
        <f>'[2]11'!$A72</f>
        <v>43525</v>
      </c>
      <c r="B72" s="472">
        <f>'[2]11'!B72</f>
        <v>9.5993018382825444</v>
      </c>
      <c r="C72" s="41">
        <f>'[2]11'!C72</f>
        <v>-12.319678808399999</v>
      </c>
      <c r="D72" s="41">
        <f>'[2]11'!D72</f>
        <v>31.72804532577905</v>
      </c>
      <c r="E72" s="41">
        <f>'[2]11'!E72</f>
        <v>3.4585903907272382</v>
      </c>
      <c r="F72" s="41">
        <f>'[2]11'!F72</f>
        <v>-0.57606950609122975</v>
      </c>
      <c r="G72" s="41">
        <f>'[2]11'!G72</f>
        <v>31.178328768910859</v>
      </c>
      <c r="H72" s="1077">
        <f>'[2]11'!H72</f>
        <v>1006</v>
      </c>
      <c r="I72" s="41">
        <f>'[2]11'!I72</f>
        <v>9.3478260869565304</v>
      </c>
      <c r="J72" s="41">
        <f>'[2]11'!J72</f>
        <v>126.91337258200168</v>
      </c>
      <c r="K72" s="616" t="str">
        <f>'[2]11'!$K72</f>
        <v>Jan-Mar 19</v>
      </c>
      <c r="L72" s="1077">
        <f>'[2]11'!L72</f>
        <v>8726</v>
      </c>
      <c r="M72" s="41">
        <f>'[2]11'!M72</f>
        <v>0.9019426456984263</v>
      </c>
      <c r="N72" s="1077">
        <f>'[2]11'!N72</f>
        <v>1452</v>
      </c>
      <c r="O72" s="41">
        <f>'[2]11'!O72</f>
        <v>15.329626687847494</v>
      </c>
      <c r="P72" s="811"/>
      <c r="Q72" s="12"/>
    </row>
    <row r="73" spans="1:17" ht="12.75" customHeight="1">
      <c r="A73" s="245">
        <f>'[2]11'!$A73</f>
        <v>43556</v>
      </c>
      <c r="B73" s="472">
        <f>'[2]11'!B73</f>
        <v>9.9602513449669292</v>
      </c>
      <c r="C73" s="41">
        <f>'[2]11'!C73</f>
        <v>-9.415153149</v>
      </c>
      <c r="D73" s="41">
        <f>'[2]11'!D73</f>
        <v>14.666666666666671</v>
      </c>
      <c r="E73" s="41">
        <f>'[2]11'!E73</f>
        <v>1.506711715825034</v>
      </c>
      <c r="F73" s="41">
        <f>'[2]11'!F73</f>
        <v>3.9433870180575923</v>
      </c>
      <c r="G73" s="41">
        <f>'[2]11'!G73</f>
        <v>37.785302478313781</v>
      </c>
      <c r="H73" s="1077">
        <f>'[2]11'!H73</f>
        <v>1015</v>
      </c>
      <c r="I73" s="41">
        <f>'[2]11'!I73</f>
        <v>9.8484848484848442</v>
      </c>
      <c r="J73" s="41">
        <f>'[2]11'!J73</f>
        <v>128.04878048780489</v>
      </c>
      <c r="K73" s="616" t="str">
        <f>'[2]11'!$K73</f>
        <v>Jan-Abr 19</v>
      </c>
      <c r="L73" s="1077">
        <f>'[2]11'!L73</f>
        <v>11880</v>
      </c>
      <c r="M73" s="41">
        <f>'[2]11'!M73</f>
        <v>2.4314536989136002</v>
      </c>
      <c r="N73" s="1077">
        <f>'[2]11'!N73</f>
        <v>1840</v>
      </c>
      <c r="O73" s="41">
        <f>'[2]11'!O73</f>
        <v>10.113704368641535</v>
      </c>
      <c r="P73" s="811"/>
      <c r="Q73" s="12"/>
    </row>
    <row r="74" spans="1:17" ht="12.75" customHeight="1">
      <c r="A74" s="245">
        <f>'[2]11'!$A74</f>
        <v>43586</v>
      </c>
      <c r="B74" s="472">
        <f>'[2]11'!B74</f>
        <v>8.6265171792366981</v>
      </c>
      <c r="C74" s="41">
        <f>'[2]11'!C74</f>
        <v>-12.1993912949</v>
      </c>
      <c r="D74" s="41">
        <f>'[2]11'!D74</f>
        <v>14.285714285714306</v>
      </c>
      <c r="E74" s="41">
        <f>'[2]11'!E74</f>
        <v>2.8079543362180175</v>
      </c>
      <c r="F74" s="41">
        <f>'[2]11'!F74</f>
        <v>2.6713124274099869</v>
      </c>
      <c r="G74" s="41">
        <f>'[2]11'!G74</f>
        <v>39.742344291708747</v>
      </c>
      <c r="H74" s="1077">
        <f>'[2]11'!H74</f>
        <v>1023</v>
      </c>
      <c r="I74" s="41">
        <f>'[2]11'!I74</f>
        <v>10.118406889128082</v>
      </c>
      <c r="J74" s="41">
        <f>'[2]11'!J74</f>
        <v>129.05803195962994</v>
      </c>
      <c r="K74" s="616" t="str">
        <f>'[2]11'!$K74</f>
        <v>Jan-Mai 19</v>
      </c>
      <c r="L74" s="1077">
        <f>'[2]11'!L74</f>
        <v>15349</v>
      </c>
      <c r="M74" s="41">
        <f>'[2]11'!M74</f>
        <v>1.6961505333598268</v>
      </c>
      <c r="N74" s="1077">
        <f>'[2]11'!N74</f>
        <v>2306</v>
      </c>
      <c r="O74" s="41">
        <f>'[2]11'!O74</f>
        <v>13.932806324110672</v>
      </c>
      <c r="P74" s="811"/>
      <c r="Q74" s="12"/>
    </row>
    <row r="75" spans="1:17" ht="12.75" customHeight="1">
      <c r="A75" s="245">
        <f>'[2]11'!$A75</f>
        <v>43617</v>
      </c>
      <c r="B75" s="472">
        <f>'[2]11'!B75</f>
        <v>5.375327619605816</v>
      </c>
      <c r="C75" s="41">
        <f>'[2]11'!C75</f>
        <v>-10.848482702849999</v>
      </c>
      <c r="D75" s="41">
        <f>'[2]11'!D75</f>
        <v>3.6057692307692264</v>
      </c>
      <c r="E75" s="41">
        <f>'[2]11'!E75</f>
        <v>-0.9709627186956169</v>
      </c>
      <c r="F75" s="41">
        <f>'[2]11'!F75</f>
        <v>-0.78566637922776295</v>
      </c>
      <c r="G75" s="41">
        <f>'[2]11'!G75</f>
        <v>27.105643676536872</v>
      </c>
      <c r="H75" s="1077">
        <f>'[2]11'!H75</f>
        <v>1030</v>
      </c>
      <c r="I75" s="41">
        <f>'[2]11'!I75</f>
        <v>10.515021459227469</v>
      </c>
      <c r="J75" s="41">
        <f>'[2]11'!J75</f>
        <v>129.94112699747689</v>
      </c>
      <c r="K75" s="616" t="str">
        <f>'[2]11'!$K75</f>
        <v>Jan-Jun 19</v>
      </c>
      <c r="L75" s="1077">
        <f>'[2]11'!L75</f>
        <v>19015</v>
      </c>
      <c r="M75" s="41">
        <f>'[2]11'!M75</f>
        <v>-1.5022015022015012</v>
      </c>
      <c r="N75" s="1077">
        <f>'[2]11'!N75</f>
        <v>3078</v>
      </c>
      <c r="O75" s="41">
        <f>'[2]11'!O75</f>
        <v>19.766536964980546</v>
      </c>
      <c r="P75" s="811"/>
      <c r="Q75" s="12"/>
    </row>
    <row r="76" spans="1:17" ht="12.75" customHeight="1">
      <c r="A76" s="245">
        <f>'[2]11'!$A76</f>
        <v>43647</v>
      </c>
      <c r="B76" s="472">
        <f>'[2]11'!B76</f>
        <v>2.6539745955573042</v>
      </c>
      <c r="C76" s="41">
        <f>'[2]11'!C76</f>
        <v>-15.27160053175</v>
      </c>
      <c r="D76" s="41">
        <f>'[2]11'!D76</f>
        <v>19.134396355353076</v>
      </c>
      <c r="E76" s="41">
        <f>'[2]11'!E76</f>
        <v>-0.22801897117840042</v>
      </c>
      <c r="F76" s="41">
        <f>'[2]11'!F76</f>
        <v>3.0079565301765854</v>
      </c>
      <c r="G76" s="41">
        <f>'[2]11'!G76</f>
        <v>39.661794338192834</v>
      </c>
      <c r="H76" s="1077">
        <f>'[2]11'!H76</f>
        <v>1044</v>
      </c>
      <c r="I76" s="41">
        <f>'[2]11'!I76</f>
        <v>10.94580233793836</v>
      </c>
      <c r="J76" s="41">
        <f>'[2]11'!J76</f>
        <v>131.70731707317074</v>
      </c>
      <c r="K76" s="616" t="str">
        <f>'[2]11'!$K76</f>
        <v>Jan-Jul 19</v>
      </c>
      <c r="L76" s="1077">
        <f>'[2]11'!L76</f>
        <v>22153</v>
      </c>
      <c r="M76" s="41">
        <f>'[2]11'!M76</f>
        <v>-0.33292842038960657</v>
      </c>
      <c r="N76" s="1077">
        <f>'[2]11'!N76</f>
        <v>3295</v>
      </c>
      <c r="O76" s="41">
        <f>'[2]11'!O76</f>
        <v>11.468200270636004</v>
      </c>
      <c r="P76" s="811"/>
      <c r="Q76" s="12"/>
    </row>
    <row r="77" spans="1:17" ht="12.75" customHeight="1">
      <c r="A77" s="245">
        <f>'[2]11'!$A77</f>
        <v>43678</v>
      </c>
      <c r="B77" s="472">
        <f>'[2]11'!B77</f>
        <v>3.7889217669803363</v>
      </c>
      <c r="C77" s="41">
        <f>'[2]11'!C77</f>
        <v>-10.4978367802</v>
      </c>
      <c r="D77" s="41">
        <f>'[2]11'!D77</f>
        <v>12.09677419354837</v>
      </c>
      <c r="E77" s="41">
        <f>'[2]11'!E77</f>
        <v>7.8247403898706409</v>
      </c>
      <c r="F77" s="41">
        <f>'[2]11'!F77</f>
        <v>-0.4336513443191734</v>
      </c>
      <c r="G77" s="41">
        <f>'[2]11'!G77</f>
        <v>12.354583766271546</v>
      </c>
      <c r="H77" s="1077">
        <f>'[2]11'!H77</f>
        <v>1054</v>
      </c>
      <c r="I77" s="41">
        <f>'[2]11'!I77</f>
        <v>10.830704521556257</v>
      </c>
      <c r="J77" s="41">
        <f>'[2]11'!J77</f>
        <v>132.96888141295207</v>
      </c>
      <c r="K77" s="616" t="str">
        <f>'[2]11'!$K77</f>
        <v>Jan-Ago 19</v>
      </c>
      <c r="L77" s="1077">
        <f>'[2]11'!L77</f>
        <v>25446</v>
      </c>
      <c r="M77" s="41">
        <f>'[2]11'!M77</f>
        <v>1.3744472331779605</v>
      </c>
      <c r="N77" s="1077">
        <f>'[2]11'!N77</f>
        <v>3602</v>
      </c>
      <c r="O77" s="41">
        <f>'[2]11'!O77</f>
        <v>5.8788947677836489</v>
      </c>
      <c r="P77" s="811"/>
      <c r="Q77" s="12"/>
    </row>
    <row r="78" spans="1:17" ht="12.75" customHeight="1">
      <c r="A78" s="245">
        <f>'[2]11'!$A78</f>
        <v>43709</v>
      </c>
      <c r="B78" s="472">
        <f>'[2]11'!B78</f>
        <v>4.1597836960177208</v>
      </c>
      <c r="C78" s="41">
        <f>'[2]11'!C78</f>
        <v>-12.212236775599999</v>
      </c>
      <c r="D78" s="41">
        <f>'[2]11'!D78</f>
        <v>18.766066838046285</v>
      </c>
      <c r="E78" s="41">
        <f>'[2]11'!E78</f>
        <v>2.0637056976222397</v>
      </c>
      <c r="F78" s="41">
        <f>'[2]11'!F78</f>
        <v>2.0384943585853819</v>
      </c>
      <c r="G78" s="41">
        <f>'[2]11'!G78</f>
        <v>21.912068858497747</v>
      </c>
      <c r="H78" s="1077">
        <f>'[2]11'!H78</f>
        <v>1066</v>
      </c>
      <c r="I78" s="41">
        <f>'[2]11'!I78</f>
        <v>11.157455683003121</v>
      </c>
      <c r="J78" s="41">
        <f>'[2]11'!J78</f>
        <v>134.48275862068965</v>
      </c>
      <c r="K78" s="616" t="str">
        <f>'[2]11'!$K78</f>
        <v>Jan-Set 19</v>
      </c>
      <c r="L78" s="1077">
        <f>'[2]11'!L78</f>
        <v>28156</v>
      </c>
      <c r="M78" s="41">
        <f>'[2]11'!M78</f>
        <v>-0.30451101196798902</v>
      </c>
      <c r="N78" s="1077">
        <f>'[2]11'!N78</f>
        <v>4370</v>
      </c>
      <c r="O78" s="41">
        <f>'[2]11'!O78</f>
        <v>8.06132542037588</v>
      </c>
      <c r="P78" s="811"/>
      <c r="Q78" s="12"/>
    </row>
    <row r="79" spans="1:17" ht="12.75" customHeight="1">
      <c r="A79" s="244">
        <f>'[2]11'!$A79</f>
        <v>43739</v>
      </c>
      <c r="B79" s="762">
        <f>'[2]11'!B79</f>
        <v>5.7322860115956917</v>
      </c>
      <c r="C79" s="42">
        <f>'[2]11'!C79</f>
        <v>-12.310191172050001</v>
      </c>
      <c r="D79" s="42">
        <f>'[2]11'!D79</f>
        <v>16.483516483516496</v>
      </c>
      <c r="E79" s="42">
        <f>'[2]11'!E79</f>
        <v>2.8437758003852878</v>
      </c>
      <c r="F79" s="42">
        <f>'[2]11'!F79</f>
        <v>3.870782758291142</v>
      </c>
      <c r="G79" s="42">
        <f>'[2]11'!G79</f>
        <v>28.536164324302291</v>
      </c>
      <c r="H79" s="1076">
        <f>'[2]11'!H79</f>
        <v>1069</v>
      </c>
      <c r="I79" s="42">
        <f>'[2]11'!I79</f>
        <v>10.548086866597714</v>
      </c>
      <c r="J79" s="42">
        <f>'[2]11'!J79</f>
        <v>134.86122792262407</v>
      </c>
      <c r="K79" s="634" t="str">
        <f>'[2]11'!$K79</f>
        <v>Jan-Out 19</v>
      </c>
      <c r="L79" s="1076">
        <f>'[2]11'!L79</f>
        <v>31073</v>
      </c>
      <c r="M79" s="42">
        <f>'[2]11'!M79</f>
        <v>-1.2521053802396267</v>
      </c>
      <c r="N79" s="1076">
        <f>'[2]11'!N79</f>
        <v>4851</v>
      </c>
      <c r="O79" s="42">
        <f>'[2]11'!O79</f>
        <v>3.764705882352942</v>
      </c>
      <c r="P79" s="243"/>
    </row>
    <row r="80" spans="1:17" ht="12.75" customHeight="1">
      <c r="A80" s="245">
        <f>'[2]11'!$A80</f>
        <v>43770</v>
      </c>
      <c r="B80" s="472">
        <f>'[2]11'!B80</f>
        <v>4.61680305509788</v>
      </c>
      <c r="C80" s="41">
        <f>'[2]11'!C80</f>
        <v>-11.299554631099999</v>
      </c>
      <c r="D80" s="41">
        <f>'[2]11'!D80</f>
        <v>4.4226044226044223</v>
      </c>
      <c r="E80" s="41">
        <f>'[2]11'!E80</f>
        <v>5.9735784032165498</v>
      </c>
      <c r="F80" s="41">
        <f>'[2]11'!F80</f>
        <v>2.8780440850900106</v>
      </c>
      <c r="G80" s="41">
        <f>'[2]11'!G80</f>
        <v>20.022273009099763</v>
      </c>
      <c r="H80" s="1077">
        <f>'[2]11'!H80</f>
        <v>1076</v>
      </c>
      <c r="I80" s="41">
        <f>'[2]11'!I80</f>
        <v>11.15702479338843</v>
      </c>
      <c r="J80" s="41">
        <f>'[2]11'!J80</f>
        <v>135.74432296047098</v>
      </c>
      <c r="K80" s="616" t="str">
        <f>'[2]11'!$K80</f>
        <v>Jan-Nov 19</v>
      </c>
      <c r="L80" s="1077">
        <f>'[2]11'!L80</f>
        <v>33915</v>
      </c>
      <c r="M80" s="41">
        <f>'[2]11'!M80</f>
        <v>-3.7763150428417447</v>
      </c>
      <c r="N80" s="1077">
        <f>'[2]11'!N80</f>
        <v>5142</v>
      </c>
      <c r="O80" s="41">
        <f>'[2]11'!O80</f>
        <v>-0.88666152659983766</v>
      </c>
      <c r="P80" s="811"/>
      <c r="Q80" s="12"/>
    </row>
    <row r="81" spans="1:17" ht="12.75" customHeight="1">
      <c r="A81" s="245">
        <f>'[2]11'!$A81</f>
        <v>43800</v>
      </c>
      <c r="B81" s="472">
        <f>'[2]11'!B81</f>
        <v>1.8403099316876492</v>
      </c>
      <c r="C81" s="41">
        <f>'[2]11'!C81</f>
        <v>-11.048020105199999</v>
      </c>
      <c r="D81" s="41">
        <f>'[2]11'!D81</f>
        <v>10.404624277456648</v>
      </c>
      <c r="E81" s="41">
        <f>'[2]11'!E81</f>
        <v>1.7774796679802023</v>
      </c>
      <c r="F81" s="41">
        <f>'[2]11'!F81</f>
        <v>-0.94286253064302628</v>
      </c>
      <c r="G81" s="41">
        <f>'[2]11'!G81</f>
        <v>-11.122740483742348</v>
      </c>
      <c r="H81" s="1077">
        <f>'[2]11'!H81</f>
        <v>1091</v>
      </c>
      <c r="I81" s="41">
        <f>'[2]11'!I81</f>
        <v>11.668372569089058</v>
      </c>
      <c r="J81" s="41">
        <f>'[2]11'!J81</f>
        <v>137.63666947014298</v>
      </c>
      <c r="K81" s="616" t="str">
        <f>'[2]11'!$K81</f>
        <v>Jan-Dez 19</v>
      </c>
      <c r="L81" s="1077">
        <f>'[2]11'!L81</f>
        <v>38454</v>
      </c>
      <c r="M81" s="41">
        <f>'[2]11'!M81</f>
        <v>-2.1078356499159838</v>
      </c>
      <c r="N81" s="1077">
        <f>'[2]11'!N81</f>
        <v>5575</v>
      </c>
      <c r="O81" s="41">
        <f>'[2]11'!O81</f>
        <v>-1.2050327839801582</v>
      </c>
      <c r="P81" s="811"/>
      <c r="Q81" s="12"/>
    </row>
    <row r="82" spans="1:17" ht="12.75" customHeight="1">
      <c r="A82" s="245">
        <f>'[2]11'!$A82</f>
        <v>43831</v>
      </c>
      <c r="B82" s="472">
        <f>'[2]11'!B82</f>
        <v>0.85084462563190821</v>
      </c>
      <c r="C82" s="41">
        <f>'[2]11'!C82</f>
        <v>-5.4726913194999991</v>
      </c>
      <c r="D82" s="41">
        <f>'[2]11'!D82</f>
        <v>4.1284403669724696</v>
      </c>
      <c r="E82" s="41">
        <f>'[2]11'!E82</f>
        <v>-2.2191520594076621</v>
      </c>
      <c r="F82" s="41">
        <f>'[2]11'!F82</f>
        <v>-0.35664007508211171</v>
      </c>
      <c r="G82" s="41">
        <f>'[2]11'!G82</f>
        <v>-18.337697066260745</v>
      </c>
      <c r="H82" s="1077">
        <f>'[2]11'!H82</f>
        <v>1103</v>
      </c>
      <c r="I82" s="41">
        <f>'[2]11'!I82</f>
        <v>12.207527975584952</v>
      </c>
      <c r="J82" s="41">
        <f>'[2]11'!J82</f>
        <v>139.15054667788058</v>
      </c>
      <c r="K82" s="616">
        <f>'[2]11'!$K82</f>
        <v>43839</v>
      </c>
      <c r="L82" s="1077">
        <f>'[2]11'!L82</f>
        <v>2595</v>
      </c>
      <c r="M82" s="41">
        <f>'[2]11'!M82</f>
        <v>-10.977701543739286</v>
      </c>
      <c r="N82" s="1077">
        <f>'[2]11'!N82</f>
        <v>486</v>
      </c>
      <c r="O82" s="41">
        <f>'[2]11'!O82</f>
        <v>-7.6045627376425813</v>
      </c>
      <c r="P82" s="811"/>
      <c r="Q82" s="12"/>
    </row>
    <row r="83" spans="1:17" ht="12.75" customHeight="1">
      <c r="A83" s="245">
        <f>'[2]11'!$A83</f>
        <v>43862</v>
      </c>
      <c r="B83" s="472">
        <f>'[2]11'!B83</f>
        <v>2.4878684163487854</v>
      </c>
      <c r="C83" s="41">
        <f>'[2]11'!C83</f>
        <v>-5.9432669574499997</v>
      </c>
      <c r="D83" s="41">
        <f>'[2]11'!D83</f>
        <v>5.8548009367681573</v>
      </c>
      <c r="E83" s="41">
        <f>'[2]11'!E83</f>
        <v>-2.1495825190975353</v>
      </c>
      <c r="F83" s="41">
        <f>'[2]11'!F83</f>
        <v>-3.087150532738363</v>
      </c>
      <c r="G83" s="41">
        <f>'[2]11'!G83</f>
        <v>17.825222438215889</v>
      </c>
      <c r="H83" s="1077">
        <f>'[2]11'!H83</f>
        <v>1111</v>
      </c>
      <c r="I83" s="41">
        <f>'[2]11'!I83</f>
        <v>11.099999999999994</v>
      </c>
      <c r="J83" s="41">
        <f>'[2]11'!J83</f>
        <v>140.15979814970564</v>
      </c>
      <c r="K83" s="616" t="str">
        <f>'[2]11'!$K83</f>
        <v>Jan-Fev 20</v>
      </c>
      <c r="L83" s="1077">
        <f>'[2]11'!L83</f>
        <v>5079</v>
      </c>
      <c r="M83" s="41">
        <f>'[2]11'!M83</f>
        <v>-8.2550578034682189</v>
      </c>
      <c r="N83" s="1077">
        <f>'[2]11'!N83</f>
        <v>777</v>
      </c>
      <c r="O83" s="41">
        <f>'[2]11'!O83</f>
        <v>-21.594349142280521</v>
      </c>
      <c r="P83" s="811"/>
      <c r="Q83" s="12"/>
    </row>
    <row r="84" spans="1:17" ht="12.75" customHeight="1">
      <c r="A84" s="245">
        <f>'[2]11'!$A84</f>
        <v>43891</v>
      </c>
      <c r="B84" s="472">
        <f>'[2]11'!B84</f>
        <v>-0.73453077563318425</v>
      </c>
      <c r="C84" s="41">
        <f>'[2]11'!C84</f>
        <v>-7.9103336882499997</v>
      </c>
      <c r="D84" s="41">
        <f>'[2]11'!D84</f>
        <v>6.6666666666666714</v>
      </c>
      <c r="E84" s="41">
        <f>'[2]11'!E84</f>
        <v>-20.057824358511027</v>
      </c>
      <c r="F84" s="41">
        <f>'[2]11'!F84</f>
        <v>-7.7222644376899581</v>
      </c>
      <c r="G84" s="41">
        <f>'[2]11'!G84</f>
        <v>-38.531659593256627</v>
      </c>
      <c r="H84" s="1077">
        <f>'[2]11'!H84</f>
        <v>1110</v>
      </c>
      <c r="I84" s="41">
        <f>'[2]11'!I84</f>
        <v>10.337972166998014</v>
      </c>
      <c r="J84" s="41">
        <f>'[2]11'!J84</f>
        <v>140.0336417157275</v>
      </c>
      <c r="K84" s="616" t="str">
        <f>'[2]11'!$K84</f>
        <v>Jan-Mar 20</v>
      </c>
      <c r="L84" s="1077">
        <f>'[2]11'!L84</f>
        <v>6636</v>
      </c>
      <c r="M84" s="41">
        <f>'[2]11'!M84</f>
        <v>-23.951409580563833</v>
      </c>
      <c r="N84" s="1077">
        <f>'[2]11'!N84</f>
        <v>1023</v>
      </c>
      <c r="O84" s="41">
        <f>'[2]11'!O84</f>
        <v>-29.545454545454547</v>
      </c>
      <c r="P84" s="811"/>
      <c r="Q84" s="12"/>
    </row>
    <row r="85" spans="1:17" ht="12.75" customHeight="1">
      <c r="A85" s="245">
        <f>'[2]11'!$A85</f>
        <v>43922</v>
      </c>
      <c r="B85" s="472">
        <f>'[2]11'!B85</f>
        <v>-7.0158514945210708</v>
      </c>
      <c r="C85" s="41">
        <f>'[2]11'!C85</f>
        <v>-35.786007151549995</v>
      </c>
      <c r="D85" s="41">
        <f>'[2]11'!D85</f>
        <v>11.627906976744185</v>
      </c>
      <c r="E85" s="41">
        <f>'[2]11'!E85</f>
        <v>-48.110831234256921</v>
      </c>
      <c r="F85" s="41">
        <f>'[2]11'!F85</f>
        <v>-25.899145459667565</v>
      </c>
      <c r="G85" s="41">
        <f>'[2]11'!G85</f>
        <v>-55.48296401323239</v>
      </c>
      <c r="H85" s="1077">
        <f>'[2]11'!H85</f>
        <v>1111</v>
      </c>
      <c r="I85" s="41">
        <f>'[2]11'!I85</f>
        <v>9.4581280788177367</v>
      </c>
      <c r="J85" s="41">
        <f>'[2]11'!J85</f>
        <v>140.15979814970564</v>
      </c>
      <c r="K85" s="616" t="str">
        <f>'[2]11'!$K85</f>
        <v>Jan-Abr 20</v>
      </c>
      <c r="L85" s="1077">
        <f>'[2]11'!L85</f>
        <v>7584</v>
      </c>
      <c r="M85" s="41">
        <f>'[2]11'!M85</f>
        <v>-36.161616161616159</v>
      </c>
      <c r="N85" s="1077">
        <f>'[2]11'!N85</f>
        <v>1129</v>
      </c>
      <c r="O85" s="41">
        <f>'[2]11'!O85</f>
        <v>-38.641304347826086</v>
      </c>
      <c r="P85" s="811"/>
      <c r="Q85" s="12"/>
    </row>
    <row r="86" spans="1:17" ht="12.75" customHeight="1">
      <c r="A86" s="245">
        <f>'[2]11'!$A86</f>
        <v>43952</v>
      </c>
      <c r="B86" s="472">
        <f>'[2]11'!B86</f>
        <v>-13.576157924038789</v>
      </c>
      <c r="C86" s="41">
        <f>'[2]11'!C86</f>
        <v>-29.186880514849999</v>
      </c>
      <c r="D86" s="41">
        <f>'[2]11'!D86</f>
        <v>4.1015624999999716</v>
      </c>
      <c r="E86" s="41">
        <f>'[2]11'!E86</f>
        <v>-31.163248858243037</v>
      </c>
      <c r="F86" s="41">
        <f>'[2]11'!F86</f>
        <v>-21.25754147812971</v>
      </c>
      <c r="G86" s="41">
        <f>'[2]11'!G86</f>
        <v>-48.529830644920366</v>
      </c>
      <c r="H86" s="1077">
        <f>'[2]11'!H86</f>
        <v>1114</v>
      </c>
      <c r="I86" s="41">
        <f>'[2]11'!I86</f>
        <v>8.8954056695992136</v>
      </c>
      <c r="J86" s="41">
        <f>'[2]11'!J86</f>
        <v>140.53826745164005</v>
      </c>
      <c r="K86" s="616" t="str">
        <f>'[2]11'!$K86</f>
        <v>Jan-Mai 20</v>
      </c>
      <c r="L86" s="1077">
        <f>'[2]11'!L86</f>
        <v>9275</v>
      </c>
      <c r="M86" s="41">
        <f>'[2]11'!M86</f>
        <v>-39.572610593524004</v>
      </c>
      <c r="N86" s="1077">
        <f>'[2]11'!N86</f>
        <v>1276</v>
      </c>
      <c r="O86" s="41">
        <f>'[2]11'!O86</f>
        <v>-44.666088464874242</v>
      </c>
      <c r="P86" s="811"/>
      <c r="Q86" s="12"/>
    </row>
    <row r="87" spans="1:17" ht="12.75" customHeight="1">
      <c r="A87" s="245">
        <f>'[2]11'!$A87</f>
        <v>43983</v>
      </c>
      <c r="B87" s="472">
        <f>'[2]11'!B87</f>
        <v>-10.602893978592883</v>
      </c>
      <c r="C87" s="41">
        <f>'[2]11'!C87</f>
        <v>-22.408549487099997</v>
      </c>
      <c r="D87" s="41">
        <f>'[2]11'!D87</f>
        <v>27.146171693735496</v>
      </c>
      <c r="E87" s="41">
        <f>'[2]11'!E87</f>
        <v>-16.42771251503099</v>
      </c>
      <c r="F87" s="41">
        <f>'[2]11'!F87</f>
        <v>-15.972959922742618</v>
      </c>
      <c r="G87" s="41">
        <f>'[2]11'!G87</f>
        <v>-27.664876668734834</v>
      </c>
      <c r="H87" s="1077">
        <f>'[2]11'!H87</f>
        <v>1115</v>
      </c>
      <c r="I87" s="41">
        <f>'[2]11'!I87</f>
        <v>8.2524271844660149</v>
      </c>
      <c r="J87" s="41">
        <f>'[2]11'!J87</f>
        <v>140.66442388561816</v>
      </c>
      <c r="K87" s="616" t="str">
        <f>'[2]11'!$K87</f>
        <v>Jan-Jun 20</v>
      </c>
      <c r="L87" s="1077">
        <f>'[2]11'!L87</f>
        <v>11622</v>
      </c>
      <c r="M87" s="41">
        <f>'[2]11'!M87</f>
        <v>-38.879831711806467</v>
      </c>
      <c r="N87" s="1077">
        <f>'[2]11'!N87</f>
        <v>1531</v>
      </c>
      <c r="O87" s="41">
        <f>'[2]11'!O87</f>
        <v>-50.259909031838859</v>
      </c>
      <c r="P87" s="811"/>
      <c r="Q87" s="12"/>
    </row>
    <row r="88" spans="1:17" ht="12.75" customHeight="1">
      <c r="A88" s="245">
        <f>'[2]11'!$A88</f>
        <v>44013</v>
      </c>
      <c r="B88" s="472">
        <f>'[2]11'!B88</f>
        <v>-4.8275575565904765</v>
      </c>
      <c r="C88" s="41">
        <f>'[2]11'!C88</f>
        <v>-17.920122823949999</v>
      </c>
      <c r="D88" s="41">
        <f>'[2]11'!D88</f>
        <v>10.707456978967485</v>
      </c>
      <c r="E88" s="41">
        <f>'[2]11'!E88</f>
        <v>-14.324892586159606</v>
      </c>
      <c r="F88" s="41">
        <f>'[2]11'!F88</f>
        <v>-9.9095704596834935</v>
      </c>
      <c r="G88" s="41">
        <f>'[2]11'!G88</f>
        <v>-20.841501414849859</v>
      </c>
      <c r="H88" s="1077">
        <f>'[2]11'!H88</f>
        <v>1127</v>
      </c>
      <c r="I88" s="41">
        <f>'[2]11'!I88</f>
        <v>7.9501915708812163</v>
      </c>
      <c r="J88" s="41">
        <f>'[2]11'!J88</f>
        <v>142.17830109335577</v>
      </c>
      <c r="K88" s="616" t="str">
        <f>'[2]11'!$K88</f>
        <v>Jan-Jul 20</v>
      </c>
      <c r="L88" s="1077">
        <f>'[2]11'!L88</f>
        <v>14151</v>
      </c>
      <c r="M88" s="41">
        <f>'[2]11'!M88</f>
        <v>-36.121518530221643</v>
      </c>
      <c r="N88" s="1077">
        <f>'[2]11'!N88</f>
        <v>1894</v>
      </c>
      <c r="O88" s="41">
        <f>'[2]11'!O88</f>
        <v>-42.518968133535665</v>
      </c>
      <c r="P88" s="811"/>
      <c r="Q88" s="12"/>
    </row>
    <row r="89" spans="1:17" ht="12.75" customHeight="1">
      <c r="A89" s="245">
        <f>'[2]11'!$A89</f>
        <v>44044</v>
      </c>
      <c r="B89" s="472">
        <f>'[2]11'!B89</f>
        <v>-0.57430982390890239</v>
      </c>
      <c r="C89" s="41">
        <f>'[2]11'!C89</f>
        <v>-13.361991192600001</v>
      </c>
      <c r="D89" s="41">
        <f>'[2]11'!D89</f>
        <v>12.949640287769768</v>
      </c>
      <c r="E89" s="41">
        <f>'[2]11'!E89</f>
        <v>-1.1489397651431972</v>
      </c>
      <c r="F89" s="41">
        <f>'[2]11'!F89</f>
        <v>-0.70654277971350155</v>
      </c>
      <c r="G89" s="41">
        <f>'[2]11'!G89</f>
        <v>-22.009406302622182</v>
      </c>
      <c r="H89" s="1077">
        <f>'[2]11'!H89</f>
        <v>1128</v>
      </c>
      <c r="I89" s="41">
        <f>'[2]11'!I89</f>
        <v>7.0208728652751518</v>
      </c>
      <c r="J89" s="41">
        <f>'[2]11'!J89</f>
        <v>142.30445752733391</v>
      </c>
      <c r="K89" s="616" t="str">
        <f>'[2]11'!$K89</f>
        <v>Jan-Ago 20</v>
      </c>
      <c r="L89" s="1077">
        <f>'[2]11'!L89</f>
        <v>16111</v>
      </c>
      <c r="M89" s="41">
        <f>'[2]11'!M89</f>
        <v>-36.685530142262046</v>
      </c>
      <c r="N89" s="1077">
        <f>'[2]11'!N89</f>
        <v>2179</v>
      </c>
      <c r="O89" s="41">
        <f>'[2]11'!O89</f>
        <v>-39.505830094392003</v>
      </c>
      <c r="P89" s="811"/>
      <c r="Q89" s="12"/>
    </row>
    <row r="90" spans="1:17" ht="12.75" customHeight="1">
      <c r="A90" s="245">
        <f>'[2]11'!$A90</f>
        <v>44075</v>
      </c>
      <c r="B90" s="472" t="str">
        <f>'[2]11'!B90</f>
        <v/>
      </c>
      <c r="C90" s="41">
        <f>'[2]11'!C90</f>
        <v>-11.983930925149998</v>
      </c>
      <c r="D90" s="41">
        <f>'[2]11'!D90</f>
        <v>11.688311688311686</v>
      </c>
      <c r="E90" s="41" t="str">
        <f>'[2]11'!E90</f>
        <v/>
      </c>
      <c r="F90" s="41" t="str">
        <f>'[2]11'!F90</f>
        <v/>
      </c>
      <c r="G90" s="41" t="str">
        <f>'[2]11'!G90</f>
        <v/>
      </c>
      <c r="H90" s="1077">
        <f>'[2]11'!H90</f>
        <v>1128</v>
      </c>
      <c r="I90" s="41">
        <f>'[2]11'!I90</f>
        <v>5.8161350844277706</v>
      </c>
      <c r="J90" s="41">
        <f>'[2]11'!J90</f>
        <v>142.30445752733391</v>
      </c>
      <c r="K90" s="616" t="str">
        <f>'[2]11'!$K90</f>
        <v>Jan-Set 20</v>
      </c>
      <c r="L90" s="1077">
        <f>'[2]11'!L90</f>
        <v>18627</v>
      </c>
      <c r="M90" s="41">
        <f>'[2]11'!M90</f>
        <v>-33.843585736610322</v>
      </c>
      <c r="N90" s="1077">
        <f>'[2]11'!N90</f>
        <v>2881</v>
      </c>
      <c r="O90" s="41">
        <f>'[2]11'!O90</f>
        <v>-34.073226544622429</v>
      </c>
      <c r="P90" s="811"/>
      <c r="Q90" s="12"/>
    </row>
    <row r="91" spans="1:17" ht="12.75" customHeight="1">
      <c r="A91" s="244">
        <f>'[2]11'!$A91</f>
        <v>44105</v>
      </c>
      <c r="B91" s="762" t="str">
        <f>'[2]11'!B91</f>
        <v/>
      </c>
      <c r="C91" s="42">
        <f>'[2]11'!C91</f>
        <v>-10.6536601947</v>
      </c>
      <c r="D91" s="42" t="str">
        <f>'[2]11'!D91</f>
        <v/>
      </c>
      <c r="E91" s="42" t="str">
        <f>'[2]11'!E91</f>
        <v/>
      </c>
      <c r="F91" s="42" t="str">
        <f>'[2]11'!F91</f>
        <v/>
      </c>
      <c r="G91" s="42" t="str">
        <f>'[2]11'!G91</f>
        <v/>
      </c>
      <c r="H91" s="1076" t="str">
        <f>'[2]11'!H91</f>
        <v/>
      </c>
      <c r="I91" s="42" t="str">
        <f>'[2]11'!I91</f>
        <v/>
      </c>
      <c r="J91" s="42" t="str">
        <f>'[2]11'!J91</f>
        <v/>
      </c>
      <c r="K91" s="634" t="str">
        <f>'[2]11'!$K91</f>
        <v>Jan-Out 20</v>
      </c>
      <c r="L91" s="1076" t="str">
        <f>'[2]11'!L91</f>
        <v/>
      </c>
      <c r="M91" s="42" t="str">
        <f>'[2]11'!M91</f>
        <v/>
      </c>
      <c r="N91" s="1076" t="str">
        <f>'[2]11'!N91</f>
        <v/>
      </c>
      <c r="O91" s="42" t="str">
        <f>'[2]11'!O91</f>
        <v/>
      </c>
      <c r="P91" s="243"/>
    </row>
    <row r="92" spans="1:17" ht="3" customHeight="1" thickBot="1">
      <c r="A92" s="1330"/>
      <c r="B92" s="757"/>
      <c r="C92" s="253"/>
      <c r="D92" s="253"/>
      <c r="E92" s="253"/>
      <c r="F92" s="253"/>
      <c r="G92" s="253"/>
      <c r="H92" s="254"/>
      <c r="I92" s="253"/>
      <c r="J92" s="253"/>
      <c r="K92" s="1331"/>
      <c r="L92" s="254"/>
      <c r="M92" s="253"/>
      <c r="N92" s="254"/>
      <c r="O92" s="253"/>
      <c r="P92" s="255"/>
    </row>
    <row r="93" spans="1:17" ht="5.25" customHeight="1"/>
    <row r="94" spans="1:17" s="11" customForma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</sheetData>
  <sheetProtection password="CA77" sheet="1" objects="1" scenarios="1" insertHyperlinks="0" autoFilter="0"/>
  <mergeCells count="18">
    <mergeCell ref="O11:P11"/>
    <mergeCell ref="L8:M9"/>
    <mergeCell ref="N8:P9"/>
    <mergeCell ref="F7:F9"/>
    <mergeCell ref="G7:G9"/>
    <mergeCell ref="O10:P10"/>
    <mergeCell ref="L7:P7"/>
    <mergeCell ref="E7:E9"/>
    <mergeCell ref="K7:K9"/>
    <mergeCell ref="H7:J7"/>
    <mergeCell ref="H8:J9"/>
    <mergeCell ref="A1:P1"/>
    <mergeCell ref="C7:C9"/>
    <mergeCell ref="L5:M5"/>
    <mergeCell ref="N5:O5"/>
    <mergeCell ref="A7:A9"/>
    <mergeCell ref="B7:B9"/>
    <mergeCell ref="D7:D9"/>
  </mergeCells>
  <phoneticPr fontId="0" type="noConversion"/>
  <hyperlinks>
    <hyperlink ref="Q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2" fitToHeight="0" orientation="portrait" r:id="rId1"/>
  <headerFooter alignWithMargins="0">
    <oddHeader>&amp;L&amp;G&amp;R&amp;G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pageSetUpPr fitToPage="1"/>
  </sheetPr>
  <dimension ref="A1:V96"/>
  <sheetViews>
    <sheetView showGridLines="0" zoomScale="90" zoomScaleNormal="90" workbookViewId="0">
      <pane xSplit="1" ySplit="11" topLeftCell="B12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49" customWidth="1"/>
    <col min="2" max="3" width="7.7109375" style="49" customWidth="1"/>
    <col min="4" max="4" width="9.28515625" style="49" customWidth="1"/>
    <col min="5" max="9" width="7.7109375" style="49" customWidth="1"/>
    <col min="10" max="10" width="9.42578125" style="49" customWidth="1"/>
    <col min="11" max="11" width="8.7109375" style="49" customWidth="1"/>
    <col min="12" max="12" width="7.7109375" style="49" customWidth="1"/>
    <col min="13" max="13" width="10.42578125" style="49" bestFit="1" customWidth="1"/>
    <col min="14" max="14" width="9.28515625" style="49" customWidth="1"/>
    <col min="15" max="15" width="7.7109375" style="49" customWidth="1"/>
    <col min="16" max="16" width="0.42578125" style="49" customWidth="1"/>
    <col min="17" max="16384" width="9.140625" style="49"/>
  </cols>
  <sheetData>
    <row r="1" spans="1:22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</row>
    <row r="2" spans="1:22" ht="12" customHeight="1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</row>
    <row r="3" spans="1:22" ht="20.100000000000001" customHeight="1">
      <c r="A3" s="669" t="s">
        <v>157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1242" t="s">
        <v>428</v>
      </c>
    </row>
    <row r="4" spans="1:22" ht="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2" s="55" customFormat="1" ht="20.100000000000001" customHeight="1">
      <c r="A5" s="137" t="s">
        <v>397</v>
      </c>
      <c r="B5" s="46"/>
      <c r="C5" s="46"/>
      <c r="D5" s="46"/>
      <c r="E5" s="46"/>
      <c r="L5" s="1584" t="s">
        <v>486</v>
      </c>
      <c r="M5" s="1585"/>
      <c r="N5" s="1582">
        <f>'[2]12'!$N$5:$O$5</f>
        <v>44134</v>
      </c>
      <c r="O5" s="1583"/>
      <c r="P5" s="46"/>
      <c r="V5" s="615"/>
    </row>
    <row r="6" spans="1:22" s="55" customFormat="1" ht="8.1" customHeight="1" thickBot="1">
      <c r="A6" s="4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V6" s="615"/>
    </row>
    <row r="7" spans="1:22" s="55" customFormat="1" ht="12" customHeight="1">
      <c r="A7" s="834"/>
      <c r="B7" s="1690" t="s">
        <v>159</v>
      </c>
      <c r="C7" s="1669" t="s">
        <v>159</v>
      </c>
      <c r="D7" s="1669" t="s">
        <v>413</v>
      </c>
      <c r="E7" s="1669" t="s">
        <v>160</v>
      </c>
      <c r="F7" s="1669" t="s">
        <v>161</v>
      </c>
      <c r="G7" s="1699" t="s">
        <v>308</v>
      </c>
      <c r="H7" s="1702"/>
      <c r="I7" s="1669" t="s">
        <v>162</v>
      </c>
      <c r="J7" s="1699" t="s">
        <v>304</v>
      </c>
      <c r="K7" s="1700"/>
      <c r="L7" s="1702"/>
      <c r="M7" s="1699" t="s">
        <v>414</v>
      </c>
      <c r="N7" s="1700"/>
      <c r="O7" s="1700"/>
      <c r="P7" s="1041"/>
      <c r="V7" s="615"/>
    </row>
    <row r="8" spans="1:22" ht="65.099999999999994" customHeight="1">
      <c r="A8" s="824" t="s">
        <v>158</v>
      </c>
      <c r="B8" s="1692"/>
      <c r="C8" s="1670"/>
      <c r="D8" s="1670"/>
      <c r="E8" s="1670"/>
      <c r="F8" s="1670"/>
      <c r="G8" s="622" t="s">
        <v>309</v>
      </c>
      <c r="H8" s="622" t="s">
        <v>597</v>
      </c>
      <c r="I8" s="1670"/>
      <c r="J8" s="624" t="s">
        <v>305</v>
      </c>
      <c r="K8" s="763" t="s">
        <v>306</v>
      </c>
      <c r="L8" s="622" t="s">
        <v>307</v>
      </c>
      <c r="M8" s="624" t="s">
        <v>415</v>
      </c>
      <c r="N8" s="622" t="s">
        <v>416</v>
      </c>
      <c r="O8" s="1704" t="s">
        <v>415</v>
      </c>
      <c r="P8" s="1705"/>
      <c r="V8" s="615"/>
    </row>
    <row r="9" spans="1:22" ht="20.100000000000001" customHeight="1">
      <c r="A9" s="334" t="s">
        <v>53</v>
      </c>
      <c r="B9" s="623" t="s">
        <v>4</v>
      </c>
      <c r="C9" s="206" t="s">
        <v>4</v>
      </c>
      <c r="D9" s="206" t="s">
        <v>4</v>
      </c>
      <c r="E9" s="206" t="s">
        <v>4</v>
      </c>
      <c r="F9" s="206" t="s">
        <v>4</v>
      </c>
      <c r="G9" s="206" t="s">
        <v>61</v>
      </c>
      <c r="H9" s="206" t="s">
        <v>61</v>
      </c>
      <c r="I9" s="206" t="s">
        <v>13</v>
      </c>
      <c r="J9" s="206" t="s">
        <v>13</v>
      </c>
      <c r="K9" s="211" t="s">
        <v>13</v>
      </c>
      <c r="L9" s="206" t="s">
        <v>13</v>
      </c>
      <c r="M9" s="206" t="s">
        <v>13</v>
      </c>
      <c r="N9" s="206" t="s">
        <v>13</v>
      </c>
      <c r="O9" s="1624" t="s">
        <v>13</v>
      </c>
      <c r="P9" s="1627"/>
      <c r="V9" s="615"/>
    </row>
    <row r="10" spans="1:22" s="218" customFormat="1" ht="20.100000000000001" customHeight="1" thickBot="1">
      <c r="A10" s="338" t="s">
        <v>121</v>
      </c>
      <c r="B10" s="760" t="s">
        <v>167</v>
      </c>
      <c r="C10" s="215" t="s">
        <v>12</v>
      </c>
      <c r="D10" s="215" t="s">
        <v>15</v>
      </c>
      <c r="E10" s="214" t="s">
        <v>167</v>
      </c>
      <c r="F10" s="215" t="s">
        <v>164</v>
      </c>
      <c r="G10" s="215" t="s">
        <v>164</v>
      </c>
      <c r="H10" s="215" t="s">
        <v>164</v>
      </c>
      <c r="I10" s="215" t="s">
        <v>165</v>
      </c>
      <c r="J10" s="215" t="s">
        <v>15</v>
      </c>
      <c r="K10" s="216" t="s">
        <v>12</v>
      </c>
      <c r="L10" s="215" t="s">
        <v>12</v>
      </c>
      <c r="M10" s="215" t="s">
        <v>15</v>
      </c>
      <c r="N10" s="215" t="s">
        <v>15</v>
      </c>
      <c r="O10" s="1696" t="s">
        <v>12</v>
      </c>
      <c r="P10" s="1697"/>
    </row>
    <row r="11" spans="1:22" ht="6" customHeight="1">
      <c r="A11" s="325"/>
      <c r="B11" s="761"/>
      <c r="C11" s="256"/>
      <c r="D11" s="256"/>
      <c r="E11" s="256"/>
      <c r="F11" s="55"/>
      <c r="G11" s="55"/>
      <c r="H11" s="55"/>
      <c r="I11" s="256"/>
      <c r="J11" s="55"/>
      <c r="K11" s="55"/>
      <c r="L11" s="306"/>
      <c r="M11" s="55"/>
      <c r="N11" s="55"/>
      <c r="O11" s="55"/>
      <c r="P11" s="221"/>
    </row>
    <row r="12" spans="1:22" ht="12.75" customHeight="1">
      <c r="A12" s="326">
        <f>'[2]12'!$A12</f>
        <v>2001</v>
      </c>
      <c r="B12" s="1321">
        <f>'[2]12'!B12</f>
        <v>5128.2</v>
      </c>
      <c r="C12" s="39">
        <f>'[2]12'!C12</f>
        <v>1.7237617281256661</v>
      </c>
      <c r="D12" s="1287">
        <f>'[2]12'!D12</f>
        <v>86899.999999999636</v>
      </c>
      <c r="E12" s="1287">
        <f>'[2]12'!E12</f>
        <v>214.2</v>
      </c>
      <c r="F12" s="39">
        <f>'[2]12'!F12</f>
        <v>4</v>
      </c>
      <c r="G12" s="39">
        <f>'[2]12'!G12</f>
        <v>5.1250000000000009</v>
      </c>
      <c r="H12" s="39">
        <f>'[2]12'!H12</f>
        <v>8.4250000000000007</v>
      </c>
      <c r="I12" s="39">
        <f>'[2]12'!I12</f>
        <v>3</v>
      </c>
      <c r="J12" s="1191">
        <f>'[2]12'!J12</f>
        <v>324288</v>
      </c>
      <c r="K12" s="39" t="str">
        <f>'[2]12'!K12</f>
        <v/>
      </c>
      <c r="L12" s="263">
        <f>'[2]12'!L12</f>
        <v>-19.399999999999999</v>
      </c>
      <c r="M12" s="1191">
        <f>'[2]12'!M12</f>
        <v>324684.16666666669</v>
      </c>
      <c r="N12" s="1191" t="str">
        <f>'[2]12'!N12</f>
        <v/>
      </c>
      <c r="O12" s="39" t="str">
        <f>'[2]12'!O12</f>
        <v/>
      </c>
      <c r="P12" s="221"/>
    </row>
    <row r="13" spans="1:22" ht="12.75" customHeight="1">
      <c r="A13" s="326">
        <f>'[2]12'!$A13</f>
        <v>2002</v>
      </c>
      <c r="B13" s="1321">
        <f>'[2]12'!B13</f>
        <v>5143.8</v>
      </c>
      <c r="C13" s="39">
        <f>'[2]12'!C13</f>
        <v>0.30420030420030741</v>
      </c>
      <c r="D13" s="1287">
        <f>'[2]12'!D13</f>
        <v>15600.000000000364</v>
      </c>
      <c r="E13" s="1287">
        <f>'[2]12'!E13</f>
        <v>270.5</v>
      </c>
      <c r="F13" s="39">
        <f>'[2]12'!F13</f>
        <v>5</v>
      </c>
      <c r="G13" s="39">
        <f>'[2]12'!G13</f>
        <v>6.1583333333333341</v>
      </c>
      <c r="H13" s="39">
        <f>'[2]12'!H13</f>
        <v>8.6666666666666679</v>
      </c>
      <c r="I13" s="39">
        <f>'[2]12'!I13</f>
        <v>17.5</v>
      </c>
      <c r="J13" s="1191">
        <f>'[2]12'!J13</f>
        <v>380303</v>
      </c>
      <c r="K13" s="39" t="str">
        <f>'[2]12'!K13</f>
        <v/>
      </c>
      <c r="L13" s="263">
        <f>'[2]12'!L13</f>
        <v>-8.3000000000000007</v>
      </c>
      <c r="M13" s="1191">
        <f>'[2]12'!M13</f>
        <v>344586.16666666669</v>
      </c>
      <c r="N13" s="1191">
        <f>'[2]12'!N13</f>
        <v>19902</v>
      </c>
      <c r="O13" s="39">
        <f>'[2]12'!O13</f>
        <v>6.1296490692236887</v>
      </c>
      <c r="P13" s="221"/>
    </row>
    <row r="14" spans="1:22" ht="12.75" customHeight="1">
      <c r="A14" s="326">
        <f>'[2]12'!$A14</f>
        <v>2003</v>
      </c>
      <c r="B14" s="1321">
        <f>'[2]12'!B14</f>
        <v>5093.3999999999996</v>
      </c>
      <c r="C14" s="39">
        <f>'[2]12'!C14</f>
        <v>-0.97982036626619617</v>
      </c>
      <c r="D14" s="1287">
        <f>'[2]12'!D14</f>
        <v>-50400.000000000546</v>
      </c>
      <c r="E14" s="1287">
        <f>'[2]12'!E14</f>
        <v>340.4</v>
      </c>
      <c r="F14" s="39">
        <f>'[2]12'!F14</f>
        <v>6.3</v>
      </c>
      <c r="G14" s="39">
        <f>'[2]12'!G14</f>
        <v>7.3999999999999995</v>
      </c>
      <c r="H14" s="39">
        <f>'[2]12'!H14</f>
        <v>9.0583333333333318</v>
      </c>
      <c r="I14" s="39">
        <f>'[2]12'!I14</f>
        <v>10.517612478460919</v>
      </c>
      <c r="J14" s="1191">
        <f>'[2]12'!J14</f>
        <v>452542</v>
      </c>
      <c r="K14" s="39">
        <f>'[2]12'!K14</f>
        <v>23.171673736860072</v>
      </c>
      <c r="L14" s="263">
        <f>'[2]12'!L14</f>
        <v>14.131796542219988</v>
      </c>
      <c r="M14" s="1191">
        <f>'[2]12'!M14</f>
        <v>427296.25</v>
      </c>
      <c r="N14" s="1191">
        <f>'[2]12'!N14</f>
        <v>82710.083333333314</v>
      </c>
      <c r="O14" s="39">
        <f>'[2]12'!O14</f>
        <v>24.002728877199075</v>
      </c>
      <c r="P14" s="221"/>
    </row>
    <row r="15" spans="1:22" ht="12.75" customHeight="1">
      <c r="A15" s="326">
        <f>'[2]12'!$A15</f>
        <v>2004</v>
      </c>
      <c r="B15" s="1321">
        <f>'[2]12'!B15</f>
        <v>5062.3</v>
      </c>
      <c r="C15" s="39">
        <f>'[2]12'!C15</f>
        <v>-0.61059410217141874</v>
      </c>
      <c r="D15" s="1287">
        <f>'[2]12'!D15</f>
        <v>-31099.999999999454</v>
      </c>
      <c r="E15" s="1287">
        <f>'[2]12'!E15</f>
        <v>359.1</v>
      </c>
      <c r="F15" s="39">
        <f>'[2]12'!F15</f>
        <v>6.6000000000000005</v>
      </c>
      <c r="G15" s="39">
        <f>'[2]12'!G15</f>
        <v>7.7749999999999986</v>
      </c>
      <c r="H15" s="39">
        <f>'[2]12'!H15</f>
        <v>9.25</v>
      </c>
      <c r="I15" s="39">
        <f>'[2]12'!I15</f>
        <v>3.1887505039931057</v>
      </c>
      <c r="J15" s="1191">
        <f>'[2]12'!J15</f>
        <v>468852</v>
      </c>
      <c r="K15" s="39">
        <f>'[2]12'!K15</f>
        <v>21.08020392644643</v>
      </c>
      <c r="L15" s="263">
        <f>'[2]12'!L15</f>
        <v>-27.145993413830965</v>
      </c>
      <c r="M15" s="1191">
        <f>'[2]12'!M15</f>
        <v>461015.41666666669</v>
      </c>
      <c r="N15" s="1191">
        <f>'[2]12'!N15</f>
        <v>33719.166666666686</v>
      </c>
      <c r="O15" s="39">
        <f>'[2]12'!O15</f>
        <v>7.8912854177088292</v>
      </c>
      <c r="P15" s="221"/>
    </row>
    <row r="16" spans="1:22" ht="12.75" customHeight="1">
      <c r="A16" s="326">
        <f>'[2]12'!$A16</f>
        <v>2005</v>
      </c>
      <c r="B16" s="1321">
        <f>'[2]12'!B16</f>
        <v>5047.3</v>
      </c>
      <c r="C16" s="39">
        <f>'[2]12'!C16</f>
        <v>-0.29630800229143972</v>
      </c>
      <c r="D16" s="1287">
        <f>'[2]12'!D16</f>
        <v>-15000</v>
      </c>
      <c r="E16" s="1287">
        <f>'[2]12'!E16</f>
        <v>414.1</v>
      </c>
      <c r="F16" s="39">
        <f>'[2]12'!F16</f>
        <v>7.6</v>
      </c>
      <c r="G16" s="39">
        <f>'[2]12'!G16</f>
        <v>8.7750000000000004</v>
      </c>
      <c r="H16" s="39">
        <f>'[2]12'!H16</f>
        <v>9.0916666666666668</v>
      </c>
      <c r="I16" s="39">
        <f>'[2]12'!I16</f>
        <v>3.6198543526615623</v>
      </c>
      <c r="J16" s="1191">
        <f>'[2]12'!J16</f>
        <v>479373</v>
      </c>
      <c r="K16" s="39">
        <f>'[2]12'!K16</f>
        <v>4.1004130281928894</v>
      </c>
      <c r="L16" s="263">
        <f>'[2]12'!L16</f>
        <v>8.3320777459695563</v>
      </c>
      <c r="M16" s="1191">
        <f>'[2]12'!M16</f>
        <v>477198.08333333331</v>
      </c>
      <c r="N16" s="1191">
        <f>'[2]12'!N16</f>
        <v>16182.666666666628</v>
      </c>
      <c r="O16" s="39">
        <f>'[2]12'!O16</f>
        <v>3.5102224527921493</v>
      </c>
      <c r="P16" s="221"/>
    </row>
    <row r="17" spans="1:16" ht="12.75" customHeight="1">
      <c r="A17" s="326">
        <f>'[2]12'!$A17</f>
        <v>2006</v>
      </c>
      <c r="B17" s="1321">
        <f>'[2]12'!B17</f>
        <v>5079</v>
      </c>
      <c r="C17" s="39">
        <f>'[2]12'!C17</f>
        <v>0.62805856596594367</v>
      </c>
      <c r="D17" s="1287">
        <f>'[2]12'!D17</f>
        <v>31699.999999999818</v>
      </c>
      <c r="E17" s="1287">
        <f>'[2]12'!E17</f>
        <v>420.6</v>
      </c>
      <c r="F17" s="39">
        <f>'[2]12'!F17</f>
        <v>7.6</v>
      </c>
      <c r="G17" s="39">
        <f>'[2]12'!G17</f>
        <v>8.8916666666666657</v>
      </c>
      <c r="H17" s="39">
        <f>'[2]12'!H17</f>
        <v>8.3833333333333329</v>
      </c>
      <c r="I17" s="39">
        <f>'[2]12'!I17</f>
        <v>1.4062848652267093</v>
      </c>
      <c r="J17" s="1191">
        <f>'[2]12'!J17</f>
        <v>452651</v>
      </c>
      <c r="K17" s="39">
        <f>'[2]12'!K17</f>
        <v>-4.6391288790188412</v>
      </c>
      <c r="L17" s="263">
        <f>'[2]12'!L17</f>
        <v>29.095966620305973</v>
      </c>
      <c r="M17" s="1191">
        <f>'[2]12'!M17</f>
        <v>459490.08333333331</v>
      </c>
      <c r="N17" s="1191">
        <f>'[2]12'!N17</f>
        <v>-17708</v>
      </c>
      <c r="O17" s="39">
        <f>'[2]12'!O17</f>
        <v>-3.7108279807634119</v>
      </c>
      <c r="P17" s="221"/>
    </row>
    <row r="18" spans="1:16" ht="12.75" customHeight="1">
      <c r="A18" s="326">
        <f>'[2]12'!$A18</f>
        <v>2007</v>
      </c>
      <c r="B18" s="1321">
        <f>'[2]12'!B18</f>
        <v>5092.5</v>
      </c>
      <c r="C18" s="39">
        <f>'[2]12'!C18</f>
        <v>0.26580035440046856</v>
      </c>
      <c r="D18" s="1287">
        <f>'[2]12'!D18</f>
        <v>13500</v>
      </c>
      <c r="E18" s="1287">
        <f>'[2]12'!E18</f>
        <v>440.6</v>
      </c>
      <c r="F18" s="39">
        <f>'[2]12'!F18</f>
        <v>8</v>
      </c>
      <c r="G18" s="39">
        <f>'[2]12'!G18</f>
        <v>9.1250000000000018</v>
      </c>
      <c r="H18" s="39">
        <f>'[2]12'!H18</f>
        <v>7.5249999999999995</v>
      </c>
      <c r="I18" s="39">
        <f>'[2]12'!I18</f>
        <v>-6.6669623317054771</v>
      </c>
      <c r="J18" s="1191">
        <f>'[2]12'!J18</f>
        <v>390280</v>
      </c>
      <c r="K18" s="39">
        <f>'[2]12'!K18</f>
        <v>-12.501048957282109</v>
      </c>
      <c r="L18" s="263">
        <f>'[2]12'!L18</f>
        <v>48.200818789054097</v>
      </c>
      <c r="M18" s="1191">
        <f>'[2]12'!M18</f>
        <v>410201.25</v>
      </c>
      <c r="N18" s="1191">
        <f>'[2]12'!N18</f>
        <v>-49288.833333333314</v>
      </c>
      <c r="O18" s="39">
        <f>'[2]12'!O18</f>
        <v>-10.726854641948208</v>
      </c>
      <c r="P18" s="221"/>
    </row>
    <row r="19" spans="1:16" ht="12.75" customHeight="1">
      <c r="A19" s="326">
        <f>'[2]12'!$A19</f>
        <v>2008</v>
      </c>
      <c r="B19" s="1321">
        <f>'[2]12'!B19</f>
        <v>5116.6000000000004</v>
      </c>
      <c r="C19" s="39">
        <f>'[2]12'!C19</f>
        <v>0.47324496809034144</v>
      </c>
      <c r="D19" s="1287">
        <f>'[2]12'!D19</f>
        <v>24100.000000000364</v>
      </c>
      <c r="E19" s="1287">
        <f>'[2]12'!E19</f>
        <v>418</v>
      </c>
      <c r="F19" s="39">
        <f>'[2]12'!F19</f>
        <v>7.6</v>
      </c>
      <c r="G19" s="39">
        <f>'[2]12'!G19</f>
        <v>8.7666666666666693</v>
      </c>
      <c r="H19" s="39">
        <f>'[2]12'!H19</f>
        <v>7.5916666666666659</v>
      </c>
      <c r="I19" s="39">
        <f>'[2]12'!I19</f>
        <v>11.135966547506769</v>
      </c>
      <c r="J19" s="1191">
        <f>'[2]12'!J19</f>
        <v>416005</v>
      </c>
      <c r="K19" s="39">
        <f>'[2]12'!K19</f>
        <v>-8.0193163257041107</v>
      </c>
      <c r="L19" s="263">
        <f>'[2]12'!L19</f>
        <v>10.867984879325391</v>
      </c>
      <c r="M19" s="1191">
        <f>'[2]12'!M19</f>
        <v>394487.91666666669</v>
      </c>
      <c r="N19" s="1191">
        <f>'[2]12'!N19</f>
        <v>-15713.333333333314</v>
      </c>
      <c r="O19" s="39">
        <f>'[2]12'!O19</f>
        <v>-3.8306400415243189</v>
      </c>
      <c r="P19" s="221"/>
    </row>
    <row r="20" spans="1:16" ht="12.75" customHeight="1">
      <c r="A20" s="326">
        <f>'[2]12'!$A20</f>
        <v>2009</v>
      </c>
      <c r="B20" s="1321">
        <f>'[2]12'!B20</f>
        <v>4968.6000000000004</v>
      </c>
      <c r="C20" s="39">
        <f>'[2]12'!C20</f>
        <v>-2.8925458312160401</v>
      </c>
      <c r="D20" s="1287">
        <f>'[2]12'!D20</f>
        <v>-148000</v>
      </c>
      <c r="E20" s="1287">
        <f>'[2]12'!E20</f>
        <v>517.4</v>
      </c>
      <c r="F20" s="39">
        <f>'[2]12'!F20</f>
        <v>9.4</v>
      </c>
      <c r="G20" s="39">
        <f>'[2]12'!G20</f>
        <v>10.674999999999999</v>
      </c>
      <c r="H20" s="39">
        <f>'[2]12'!H20</f>
        <v>9.6499999999999986</v>
      </c>
      <c r="I20" s="39">
        <f>'[2]12'!I20</f>
        <v>18.005709624796083</v>
      </c>
      <c r="J20" s="1191">
        <f>'[2]12'!J20</f>
        <v>524674</v>
      </c>
      <c r="K20" s="39">
        <f>'[2]12'!K20</f>
        <v>5.4693894309650233</v>
      </c>
      <c r="L20" s="263">
        <f>'[2]12'!L20</f>
        <v>18.936463182742116</v>
      </c>
      <c r="M20" s="1191">
        <f>'[2]12'!M20</f>
        <v>495545.66666666669</v>
      </c>
      <c r="N20" s="1191">
        <f>'[2]12'!N20</f>
        <v>101057.75</v>
      </c>
      <c r="O20" s="39">
        <f>'[2]12'!O20</f>
        <v>25.617451316104962</v>
      </c>
      <c r="P20" s="221"/>
    </row>
    <row r="21" spans="1:16" ht="12.75" customHeight="1">
      <c r="A21" s="326">
        <f>'[2]12'!$A21</f>
        <v>2010</v>
      </c>
      <c r="B21" s="1321">
        <f>'[2]12'!B21</f>
        <v>4898.3999999999996</v>
      </c>
      <c r="C21" s="39">
        <f>'[2]12'!C21</f>
        <v>-1.4128728414442833</v>
      </c>
      <c r="D21" s="1287">
        <f>'[2]12'!D21</f>
        <v>-70200.000000000728</v>
      </c>
      <c r="E21" s="1287">
        <f>'[2]12'!E21</f>
        <v>591.20000000000005</v>
      </c>
      <c r="F21" s="39">
        <f>'[2]12'!F21</f>
        <v>10.8</v>
      </c>
      <c r="G21" s="39">
        <f>'[2]12'!G21</f>
        <v>12.024999999999999</v>
      </c>
      <c r="H21" s="39">
        <f>'[2]12'!H21</f>
        <v>10.208333333333334</v>
      </c>
      <c r="I21" s="39">
        <f>'[2]12'!I21</f>
        <v>-6.7084455146964643</v>
      </c>
      <c r="J21" s="1191">
        <f>'[2]12'!J21</f>
        <v>541840</v>
      </c>
      <c r="K21" s="39">
        <f>'[2]12'!K21</f>
        <v>33.648610577538733</v>
      </c>
      <c r="L21" s="263">
        <f>'[2]12'!L21</f>
        <v>-27.857103478692324</v>
      </c>
      <c r="M21" s="1191">
        <f>'[2]12'!M21</f>
        <v>555826.75</v>
      </c>
      <c r="N21" s="1191">
        <f>'[2]12'!N21</f>
        <v>60281.083333333314</v>
      </c>
      <c r="O21" s="39">
        <f>'[2]12'!O21</f>
        <v>12.164586916644751</v>
      </c>
      <c r="P21" s="221"/>
    </row>
    <row r="22" spans="1:16" ht="12.75" customHeight="1">
      <c r="A22" s="326">
        <f>'[2]12'!$A22</f>
        <v>2011</v>
      </c>
      <c r="B22" s="1321">
        <f>'[2]12'!B22</f>
        <v>4740.1000000000004</v>
      </c>
      <c r="C22" s="39">
        <f>'[2]12'!C22</f>
        <v>-3.2316674832598267</v>
      </c>
      <c r="D22" s="1287">
        <f>'[2]12'!D22</f>
        <v>-158299.99999999927</v>
      </c>
      <c r="E22" s="1287">
        <f>'[2]12'!E22</f>
        <v>688.2</v>
      </c>
      <c r="F22" s="39">
        <f>'[2]12'!F22</f>
        <v>12.7</v>
      </c>
      <c r="G22" s="39">
        <f>'[2]12'!G22</f>
        <v>12.883333333333333</v>
      </c>
      <c r="H22" s="39">
        <f>'[2]12'!H22</f>
        <v>10.233333333333334</v>
      </c>
      <c r="I22" s="39">
        <f>'[2]12'!I22</f>
        <v>5.2556654801187364</v>
      </c>
      <c r="J22" s="1191">
        <f>'[2]12'!J22</f>
        <v>605134</v>
      </c>
      <c r="K22" s="39">
        <f>'[2]12'!K22</f>
        <v>5.6363075401806242</v>
      </c>
      <c r="L22" s="263">
        <f>'[2]12'!L22</f>
        <v>-30.658719241937945</v>
      </c>
      <c r="M22" s="1191">
        <f>'[2]12'!M22</f>
        <v>551943.91666666663</v>
      </c>
      <c r="N22" s="1191">
        <f>'[2]12'!N22</f>
        <v>-3882.8333333333721</v>
      </c>
      <c r="O22" s="39">
        <f>'[2]12'!O22</f>
        <v>-0.69856899354580548</v>
      </c>
      <c r="P22" s="221"/>
    </row>
    <row r="23" spans="1:16" ht="12.75" customHeight="1">
      <c r="A23" s="326">
        <f>'[2]12'!$A23</f>
        <v>2012</v>
      </c>
      <c r="B23" s="1321">
        <f>'[2]12'!B23</f>
        <v>4546.8999999999996</v>
      </c>
      <c r="C23" s="39">
        <f>'[2]12'!C23</f>
        <v>-4.0758633784097498</v>
      </c>
      <c r="D23" s="1287">
        <f>'[2]12'!D23</f>
        <v>-193200.00000000073</v>
      </c>
      <c r="E23" s="1287">
        <f>'[2]12'!E23</f>
        <v>835.7</v>
      </c>
      <c r="F23" s="39">
        <f>'[2]12'!F23</f>
        <v>15.5</v>
      </c>
      <c r="G23" s="39">
        <f>'[2]12'!G23</f>
        <v>15.783333333333333</v>
      </c>
      <c r="H23" s="39">
        <f>'[2]12'!H23</f>
        <v>11.391666666666666</v>
      </c>
      <c r="I23" s="39">
        <f>'[2]12'!I23</f>
        <v>8.5203219264496681</v>
      </c>
      <c r="J23" s="1191">
        <f>'[2]12'!J23</f>
        <v>710652</v>
      </c>
      <c r="K23" s="39">
        <f>'[2]12'!K23</f>
        <v>11.141728783857573</v>
      </c>
      <c r="L23" s="263">
        <f>'[2]12'!L23</f>
        <v>17.258100066122978</v>
      </c>
      <c r="M23" s="1191">
        <f>'[2]12'!M23</f>
        <v>667159.91666666663</v>
      </c>
      <c r="N23" s="1191">
        <f>'[2]12'!N23</f>
        <v>115216</v>
      </c>
      <c r="O23" s="39">
        <f>'[2]12'!O23</f>
        <v>20.874584630956619</v>
      </c>
      <c r="P23" s="221"/>
    </row>
    <row r="24" spans="1:16" ht="12.75" customHeight="1">
      <c r="A24" s="326">
        <f>'[2]12'!$A24</f>
        <v>2013</v>
      </c>
      <c r="B24" s="1321">
        <f>'[2]12'!B24</f>
        <v>4429.3999999999996</v>
      </c>
      <c r="C24" s="39">
        <f>'[2]12'!C24</f>
        <v>-2.58417823132244</v>
      </c>
      <c r="D24" s="1287">
        <f>'[2]12'!D24</f>
        <v>-117500</v>
      </c>
      <c r="E24" s="1287">
        <f>'[2]12'!E24</f>
        <v>855.2</v>
      </c>
      <c r="F24" s="39">
        <f>'[2]12'!F24</f>
        <v>16.2</v>
      </c>
      <c r="G24" s="39">
        <f>'[2]12'!G24</f>
        <v>16.425000000000001</v>
      </c>
      <c r="H24" s="39">
        <f>'[2]12'!H24</f>
        <v>12.016666666666667</v>
      </c>
      <c r="I24" s="39">
        <f>'[2]12'!I24</f>
        <v>0.62170609543986188</v>
      </c>
      <c r="J24" s="1191">
        <f>'[2]12'!J24</f>
        <v>690535</v>
      </c>
      <c r="K24" s="39">
        <f>'[2]12'!K24</f>
        <v>24.677660239512562</v>
      </c>
      <c r="L24" s="263">
        <f>'[2]12'!L24</f>
        <v>63.411654135338324</v>
      </c>
      <c r="M24" s="1191">
        <f>'[2]12'!M24</f>
        <v>707807.41666666663</v>
      </c>
      <c r="N24" s="1191">
        <f>'[2]12'!N24</f>
        <v>40647.5</v>
      </c>
      <c r="O24" s="39">
        <f>'[2]12'!O24</f>
        <v>6.0926172248307893</v>
      </c>
      <c r="P24" s="221"/>
    </row>
    <row r="25" spans="1:16" ht="12.75" customHeight="1">
      <c r="A25" s="326">
        <f>'[2]12'!$A25</f>
        <v>2014</v>
      </c>
      <c r="B25" s="1321">
        <f>'[2]12'!B25</f>
        <v>4499.5</v>
      </c>
      <c r="C25" s="39">
        <f>'[2]12'!C25</f>
        <v>1.5826071251185283</v>
      </c>
      <c r="D25" s="1287">
        <f>'[2]12'!D25</f>
        <v>70100.000000000364</v>
      </c>
      <c r="E25" s="1287">
        <f>'[2]12'!E25</f>
        <v>726</v>
      </c>
      <c r="F25" s="39">
        <f>'[2]12'!F25</f>
        <v>13.9</v>
      </c>
      <c r="G25" s="39">
        <f>'[2]12'!G25</f>
        <v>14.133333333333333</v>
      </c>
      <c r="H25" s="39">
        <f>'[2]12'!H25</f>
        <v>11.625</v>
      </c>
      <c r="I25" s="39">
        <f>'[2]12'!I25</f>
        <v>-5.9808376135914614</v>
      </c>
      <c r="J25" s="1191">
        <f>'[2]12'!J25</f>
        <v>598581</v>
      </c>
      <c r="K25" s="39">
        <f>'[2]12'!K25</f>
        <v>-0.91138145456041286</v>
      </c>
      <c r="L25" s="263">
        <f>'[2]12'!L25</f>
        <v>9.2540403749927975</v>
      </c>
      <c r="M25" s="1191">
        <f>'[2]12'!M25</f>
        <v>639187.41666666663</v>
      </c>
      <c r="N25" s="1191">
        <f>'[2]12'!N25</f>
        <v>-68620</v>
      </c>
      <c r="O25" s="39">
        <f>'[2]12'!O25</f>
        <v>-9.6947274617660355</v>
      </c>
      <c r="P25" s="223"/>
    </row>
    <row r="26" spans="1:16" ht="12.75" customHeight="1">
      <c r="A26" s="326">
        <f>'[2]12'!$A26</f>
        <v>2015</v>
      </c>
      <c r="B26" s="1321">
        <f>'[2]12'!B26</f>
        <v>4548.7</v>
      </c>
      <c r="C26" s="39">
        <f>'[2]12'!C26</f>
        <v>1.0934548283142504</v>
      </c>
      <c r="D26" s="1287">
        <f>'[2]12'!D26</f>
        <v>49199.999999999818</v>
      </c>
      <c r="E26" s="1287">
        <f>'[2]12'!E26</f>
        <v>646.5</v>
      </c>
      <c r="F26" s="39">
        <f>'[2]12'!F26</f>
        <v>12.4</v>
      </c>
      <c r="G26" s="39">
        <f>'[2]12'!G26</f>
        <v>12.633333333333335</v>
      </c>
      <c r="H26" s="39">
        <f>'[2]12'!H26</f>
        <v>10.875</v>
      </c>
      <c r="I26" s="39">
        <f>'[2]12'!I26</f>
        <v>-1.3390820645667816</v>
      </c>
      <c r="J26" s="1191">
        <f>'[2]12'!J26</f>
        <v>555167</v>
      </c>
      <c r="K26" s="39">
        <f>'[2]12'!K26</f>
        <v>-12.266224224451165</v>
      </c>
      <c r="L26" s="263">
        <f>'[2]12'!L26</f>
        <v>-26.605601179195617</v>
      </c>
      <c r="M26" s="1191">
        <f>'[2]12'!M26</f>
        <v>560843.33333333337</v>
      </c>
      <c r="N26" s="1191">
        <f>'[2]12'!N26</f>
        <v>-78344.083333333256</v>
      </c>
      <c r="O26" s="39">
        <f>'[2]12'!O26</f>
        <v>-12.25682503918712</v>
      </c>
      <c r="P26" s="223"/>
    </row>
    <row r="27" spans="1:16" ht="12.75" customHeight="1">
      <c r="A27" s="326">
        <f>'[2]12'!$A27</f>
        <v>2016</v>
      </c>
      <c r="B27" s="1321">
        <f>'[2]12'!B27</f>
        <v>4605.2</v>
      </c>
      <c r="C27" s="39">
        <f>'[2]12'!C27</f>
        <v>1.2421131312243148</v>
      </c>
      <c r="D27" s="1287">
        <f>'[2]12'!D27</f>
        <v>56500</v>
      </c>
      <c r="E27" s="1287">
        <f>'[2]12'!E27</f>
        <v>573</v>
      </c>
      <c r="F27" s="39">
        <f>'[2]12'!F27</f>
        <v>11.1</v>
      </c>
      <c r="G27" s="39">
        <f>'[2]12'!G27</f>
        <v>11.175000000000002</v>
      </c>
      <c r="H27" s="39">
        <f>'[2]12'!H27</f>
        <v>10.033333333333333</v>
      </c>
      <c r="I27" s="39">
        <f>'[2]12'!I27</f>
        <v>-9.3008593017700321</v>
      </c>
      <c r="J27" s="1191">
        <f>'[2]12'!J27</f>
        <v>482556</v>
      </c>
      <c r="K27" s="39">
        <f>'[2]12'!K27</f>
        <v>-9.1987025034334806</v>
      </c>
      <c r="L27" s="263">
        <f>'[2]12'!L27</f>
        <v>-16.762300961124652</v>
      </c>
      <c r="M27" s="1191">
        <f>'[2]12'!M27</f>
        <v>523175</v>
      </c>
      <c r="N27" s="1191">
        <f>'[2]12'!N27</f>
        <v>-37668.333333333372</v>
      </c>
      <c r="O27" s="39">
        <f>'[2]12'!O27</f>
        <v>-6.7163735564893443</v>
      </c>
      <c r="P27" s="223"/>
    </row>
    <row r="28" spans="1:16" ht="12.75" customHeight="1">
      <c r="A28" s="326">
        <f>'[2]12'!$A28</f>
        <v>2017</v>
      </c>
      <c r="B28" s="1321">
        <f>'[2]12'!B28</f>
        <v>4756.6000000000004</v>
      </c>
      <c r="C28" s="39">
        <f>'[2]12'!C28</f>
        <v>3.2875879440632474</v>
      </c>
      <c r="D28" s="1287">
        <f>'[2]12'!D28</f>
        <v>151400.00000000055</v>
      </c>
      <c r="E28" s="1287">
        <f>'[2]12'!E28</f>
        <v>462.8</v>
      </c>
      <c r="F28" s="39">
        <f>'[2]12'!F28</f>
        <v>8.9</v>
      </c>
      <c r="G28" s="39">
        <f>'[2]12'!G28</f>
        <v>9.0166666666666675</v>
      </c>
      <c r="H28" s="39">
        <f>'[2]12'!H28</f>
        <v>9.0833333333333339</v>
      </c>
      <c r="I28" s="39">
        <f>'[2]12'!I28</f>
        <v>-10.764563125543575</v>
      </c>
      <c r="J28" s="1191">
        <f>'[2]12'!J28</f>
        <v>403771</v>
      </c>
      <c r="K28" s="39">
        <f>'[2]12'!K28</f>
        <v>-14.611845943755867</v>
      </c>
      <c r="L28" s="263">
        <f>'[2]12'!L28</f>
        <v>36.311934510986646</v>
      </c>
      <c r="M28" s="1191">
        <f>'[2]12'!M28</f>
        <v>434462.16666666669</v>
      </c>
      <c r="N28" s="1191">
        <f>'[2]12'!N28</f>
        <v>-88712.833333333314</v>
      </c>
      <c r="O28" s="39">
        <f>'[2]12'!O28</f>
        <v>-16.956627004985577</v>
      </c>
      <c r="P28" s="223"/>
    </row>
    <row r="29" spans="1:16" ht="12.75" customHeight="1">
      <c r="A29" s="326">
        <f>'[2]12'!$A29</f>
        <v>2018</v>
      </c>
      <c r="B29" s="1321">
        <f>'[2]12'!B29</f>
        <v>4866.7</v>
      </c>
      <c r="C29" s="39">
        <f>'[2]12'!C29</f>
        <v>2.3146785519068089</v>
      </c>
      <c r="D29" s="1287">
        <f>'[2]12'!D29</f>
        <v>110099.99999999945</v>
      </c>
      <c r="E29" s="1287">
        <f>'[2]12'!E29</f>
        <v>365.9</v>
      </c>
      <c r="F29" s="39">
        <f>'[2]12'!F29</f>
        <v>7</v>
      </c>
      <c r="G29" s="39">
        <f>'[2]12'!G29</f>
        <v>7.0249999999999986</v>
      </c>
      <c r="H29" s="39">
        <f>'[2]12'!H29</f>
        <v>8.1833333333333336</v>
      </c>
      <c r="I29" s="39">
        <f>'[2]12'!I29</f>
        <v>-6.831251925893369</v>
      </c>
      <c r="J29" s="1191">
        <f>'[2]12'!J29</f>
        <v>339035</v>
      </c>
      <c r="K29" s="39">
        <f>'[2]12'!K29</f>
        <v>-21.483432389387417</v>
      </c>
      <c r="L29" s="263">
        <f>'[2]12'!L29</f>
        <v>-22.144256906251982</v>
      </c>
      <c r="M29" s="1191">
        <f>'[2]12'!M29</f>
        <v>357325.25</v>
      </c>
      <c r="N29" s="1191">
        <f>'[2]12'!N29</f>
        <v>-77136.916666666686</v>
      </c>
      <c r="O29" s="39">
        <f>'[2]12'!O29</f>
        <v>-17.75457625194062</v>
      </c>
      <c r="P29" s="223"/>
    </row>
    <row r="30" spans="1:16" ht="12.75" customHeight="1">
      <c r="A30" s="326">
        <f>'[2]12'!$A30</f>
        <v>2019</v>
      </c>
      <c r="B30" s="1321">
        <f>'[2]12'!B30</f>
        <v>4913.1000000000004</v>
      </c>
      <c r="C30" s="39">
        <f>'[2]12'!C30</f>
        <v>0.95341812727312458</v>
      </c>
      <c r="D30" s="1287">
        <f>'[2]12'!D30</f>
        <v>46400.000000000546</v>
      </c>
      <c r="E30" s="1287">
        <f>'[2]12'!E30</f>
        <v>339.5</v>
      </c>
      <c r="F30" s="39">
        <f>'[2]12'!F30</f>
        <v>6.5</v>
      </c>
      <c r="G30" s="39">
        <f>'[2]12'!G30</f>
        <v>6.5500000000000007</v>
      </c>
      <c r="H30" s="39">
        <f>'[2]12'!H30</f>
        <v>7.5666666666666673</v>
      </c>
      <c r="I30" s="39">
        <f>'[2]12'!I30</f>
        <v>-2.9991099847080847</v>
      </c>
      <c r="J30" s="1191">
        <f>'[2]12'!J30</f>
        <v>310482</v>
      </c>
      <c r="K30" s="39">
        <f>'[2]12'!K30</f>
        <v>-19.374971552285416</v>
      </c>
      <c r="L30" s="263">
        <f>'[2]12'!L30</f>
        <v>-6.6011692107827145</v>
      </c>
      <c r="M30" s="1191">
        <f>'[2]12'!M30</f>
        <v>314268</v>
      </c>
      <c r="N30" s="1191">
        <f>'[2]12'!N30</f>
        <v>-43057.25</v>
      </c>
      <c r="O30" s="39">
        <f>'[2]12'!O30</f>
        <v>-12.049876128261289</v>
      </c>
      <c r="P30" s="223"/>
    </row>
    <row r="31" spans="1:16" ht="3" customHeight="1">
      <c r="A31" s="1259"/>
      <c r="B31" s="1322"/>
      <c r="C31" s="39"/>
      <c r="D31" s="39"/>
      <c r="E31" s="1248"/>
      <c r="F31" s="39"/>
      <c r="G31" s="39"/>
      <c r="H31" s="39"/>
      <c r="I31" s="1248"/>
      <c r="J31" s="1248"/>
      <c r="K31" s="1248"/>
      <c r="L31" s="263"/>
      <c r="M31" s="39"/>
      <c r="N31" s="39"/>
      <c r="O31" s="39"/>
      <c r="P31" s="226"/>
    </row>
    <row r="32" spans="1:16" ht="12.75" customHeight="1">
      <c r="A32" s="328" t="str">
        <f>'[2]12'!$A32</f>
        <v>3º Trim 15</v>
      </c>
      <c r="B32" s="1323">
        <f>'[2]12'!B32</f>
        <v>4575.3</v>
      </c>
      <c r="C32" s="42">
        <f>'[2]12'!C32</f>
        <v>0.22343431688243243</v>
      </c>
      <c r="D32" s="1076">
        <f>'[2]12'!D32</f>
        <v>-5500</v>
      </c>
      <c r="E32" s="1076">
        <f>'[2]12'!E32</f>
        <v>618.79999999999995</v>
      </c>
      <c r="F32" s="42">
        <f>'[2]12'!F32</f>
        <v>11.9</v>
      </c>
      <c r="G32" s="42">
        <f>'[2]12'!G32</f>
        <v>12.4</v>
      </c>
      <c r="H32" s="42">
        <f>'[2]12'!H32</f>
        <v>10.700000000000001</v>
      </c>
      <c r="I32" s="42">
        <f>'[2]12'!I32</f>
        <v>-2.4237155155961716</v>
      </c>
      <c r="J32" s="1076">
        <f>'[2]12'!J32</f>
        <v>538713</v>
      </c>
      <c r="K32" s="42">
        <f>'[2]12'!K32</f>
        <v>-14.200009397331996</v>
      </c>
      <c r="L32" s="264">
        <f>'[2]12'!L32</f>
        <v>-8.9543012730885323</v>
      </c>
      <c r="M32" s="1076">
        <f>'[2]12'!M32</f>
        <v>535997.33333333337</v>
      </c>
      <c r="N32" s="1076">
        <f>'[2]12'!N32</f>
        <v>-18705.333333333256</v>
      </c>
      <c r="O32" s="42">
        <f>'[2]12'!O32</f>
        <v>-13.201061456977087</v>
      </c>
      <c r="P32" s="291"/>
    </row>
    <row r="33" spans="1:16" ht="12.75" customHeight="1">
      <c r="A33" s="326" t="str">
        <f>'[2]12'!$A33</f>
        <v>4º Trim 15</v>
      </c>
      <c r="B33" s="1324">
        <f>'[2]12'!B33</f>
        <v>4561.5</v>
      </c>
      <c r="C33" s="41">
        <f>'[2]12'!C33</f>
        <v>1.556238311514818</v>
      </c>
      <c r="D33" s="1077">
        <f>'[2]12'!D33</f>
        <v>-13800.000000000182</v>
      </c>
      <c r="E33" s="1077">
        <f>'[2]12'!E33</f>
        <v>633.9</v>
      </c>
      <c r="F33" s="41">
        <f>'[2]12'!F33</f>
        <v>12.2</v>
      </c>
      <c r="G33" s="41">
        <f>'[2]12'!G33</f>
        <v>12.233333333333334</v>
      </c>
      <c r="H33" s="41">
        <f>'[2]12'!H33</f>
        <v>10.533333333333333</v>
      </c>
      <c r="I33" s="41">
        <f>'[2]12'!I33</f>
        <v>-2.0170011047087542</v>
      </c>
      <c r="J33" s="1077">
        <f>'[2]12'!J33</f>
        <v>555167</v>
      </c>
      <c r="K33" s="41">
        <f>'[2]12'!K33</f>
        <v>-12.384510915014758</v>
      </c>
      <c r="L33" s="261">
        <f>'[2]12'!L33</f>
        <v>-13.190479352011693</v>
      </c>
      <c r="M33" s="1077">
        <f>'[2]12'!M33</f>
        <v>549149</v>
      </c>
      <c r="N33" s="1077">
        <f>'[2]12'!N33</f>
        <v>13151.666666666628</v>
      </c>
      <c r="O33" s="41">
        <f>'[2]12'!O33</f>
        <v>-8.5858793239299018</v>
      </c>
      <c r="P33" s="227"/>
    </row>
    <row r="34" spans="1:16" ht="12.75" customHeight="1">
      <c r="A34" s="326" t="str">
        <f>'[2]12'!$A34</f>
        <v>1º Trim 16</v>
      </c>
      <c r="B34" s="1324">
        <f>'[2]12'!B34</f>
        <v>4513.3</v>
      </c>
      <c r="C34" s="41">
        <f>'[2]12'!C34</f>
        <v>0.80855911192512053</v>
      </c>
      <c r="D34" s="1077">
        <f>'[2]12'!D34</f>
        <v>-48199.999999999818</v>
      </c>
      <c r="E34" s="1077">
        <f>'[2]12'!E34</f>
        <v>640.20000000000005</v>
      </c>
      <c r="F34" s="41">
        <f>'[2]12'!F34</f>
        <v>12.4</v>
      </c>
      <c r="G34" s="41">
        <f>'[2]12'!G34</f>
        <v>12</v>
      </c>
      <c r="H34" s="41">
        <f>'[2]12'!H34</f>
        <v>10.333333333333334</v>
      </c>
      <c r="I34" s="41">
        <f>'[2]12'!I34</f>
        <v>-7.0941749565254923</v>
      </c>
      <c r="J34" s="1077">
        <f>'[2]12'!J34</f>
        <v>575075</v>
      </c>
      <c r="K34" s="41">
        <f>'[2]12'!K34</f>
        <v>-9.9132223349980819</v>
      </c>
      <c r="L34" s="261">
        <f>'[2]12'!L34</f>
        <v>-3.9430007152419932</v>
      </c>
      <c r="M34" s="1077">
        <f>'[2]12'!M34</f>
        <v>573818</v>
      </c>
      <c r="N34" s="1077">
        <f>'[2]12'!N34</f>
        <v>24669</v>
      </c>
      <c r="O34" s="41">
        <f>'[2]12'!O34</f>
        <v>-4.9221434319411657</v>
      </c>
      <c r="P34" s="227"/>
    </row>
    <row r="35" spans="1:16" ht="12.75" customHeight="1">
      <c r="A35" s="326" t="str">
        <f>'[2]12'!$A35</f>
        <v>2º Trim 16</v>
      </c>
      <c r="B35" s="1324">
        <f>'[2]12'!B35</f>
        <v>4602.5</v>
      </c>
      <c r="C35" s="41">
        <f>'[2]12'!C35</f>
        <v>0.47371638141808603</v>
      </c>
      <c r="D35" s="1077">
        <f>'[2]12'!D35</f>
        <v>89199.999999999825</v>
      </c>
      <c r="E35" s="1077">
        <f>'[2]12'!E35</f>
        <v>559.29999999999995</v>
      </c>
      <c r="F35" s="41">
        <f>'[2]12'!F35</f>
        <v>10.8</v>
      </c>
      <c r="G35" s="41">
        <f>'[2]12'!G35</f>
        <v>11.333333333333334</v>
      </c>
      <c r="H35" s="41">
        <f>'[2]12'!H35</f>
        <v>10.133333333333333</v>
      </c>
      <c r="I35" s="41">
        <f>'[2]12'!I35</f>
        <v>-3.8112196031291887</v>
      </c>
      <c r="J35" s="1077">
        <f>'[2]12'!J35</f>
        <v>511642</v>
      </c>
      <c r="K35" s="41">
        <f>'[2]12'!K35</f>
        <v>-7.400674870554397</v>
      </c>
      <c r="L35" s="261">
        <f>'[2]12'!L35</f>
        <v>-0.3611366300250296</v>
      </c>
      <c r="M35" s="1077">
        <f>'[2]12'!M35</f>
        <v>536511.33333333337</v>
      </c>
      <c r="N35" s="1077">
        <f>'[2]12'!N35</f>
        <v>-37306.666666666628</v>
      </c>
      <c r="O35" s="41">
        <f>'[2]12'!O35</f>
        <v>-3.2794746494818696</v>
      </c>
      <c r="P35" s="227"/>
    </row>
    <row r="36" spans="1:16" ht="12.75" customHeight="1">
      <c r="A36" s="328" t="str">
        <f>'[2]12'!$A36</f>
        <v>3º Trim 16</v>
      </c>
      <c r="B36" s="1323">
        <f>'[2]12'!B36</f>
        <v>4661.5</v>
      </c>
      <c r="C36" s="42">
        <f>'[2]12'!C36</f>
        <v>1.8840294625489094</v>
      </c>
      <c r="D36" s="1076">
        <f>'[2]12'!D36</f>
        <v>59000</v>
      </c>
      <c r="E36" s="1076">
        <f>'[2]12'!E36</f>
        <v>549.5</v>
      </c>
      <c r="F36" s="42">
        <f>'[2]12'!F36</f>
        <v>10.5</v>
      </c>
      <c r="G36" s="42">
        <f>'[2]12'!G36</f>
        <v>10.933333333333332</v>
      </c>
      <c r="H36" s="42">
        <f>'[2]12'!H36</f>
        <v>9.9333333333333318</v>
      </c>
      <c r="I36" s="42">
        <f>'[2]12'!I36</f>
        <v>-11.386256954102919</v>
      </c>
      <c r="J36" s="1076">
        <f>'[2]12'!J36</f>
        <v>491107</v>
      </c>
      <c r="K36" s="42">
        <f>'[2]12'!K36</f>
        <v>-9.3019956139805089</v>
      </c>
      <c r="L36" s="264">
        <f>'[2]12'!L36</f>
        <v>-6.4467111750537498</v>
      </c>
      <c r="M36" s="1076">
        <f>'[2]12'!M36</f>
        <v>495844.33333333331</v>
      </c>
      <c r="N36" s="1076">
        <f>'[2]12'!N36</f>
        <v>-40667.000000000058</v>
      </c>
      <c r="O36" s="42">
        <f>'[2]12'!O36</f>
        <v>-7.4912686132766879</v>
      </c>
      <c r="P36" s="291"/>
    </row>
    <row r="37" spans="1:16" ht="12.75" customHeight="1">
      <c r="A37" s="326" t="str">
        <f>'[2]12'!$A37</f>
        <v>4º Trim 16</v>
      </c>
      <c r="B37" s="1324">
        <f>'[2]12'!B37</f>
        <v>4643.6000000000004</v>
      </c>
      <c r="C37" s="41">
        <f>'[2]12'!C37</f>
        <v>1.7998465417077796</v>
      </c>
      <c r="D37" s="1077">
        <f>'[2]12'!D37</f>
        <v>-17899.999999999636</v>
      </c>
      <c r="E37" s="1077">
        <f>'[2]12'!E37</f>
        <v>543.20000000000005</v>
      </c>
      <c r="F37" s="41">
        <f>'[2]12'!F37</f>
        <v>10.5</v>
      </c>
      <c r="G37" s="41">
        <f>'[2]12'!G37</f>
        <v>10.433333333333332</v>
      </c>
      <c r="H37" s="41">
        <f>'[2]12'!H37</f>
        <v>9.7333333333333343</v>
      </c>
      <c r="I37" s="41">
        <f>'[2]12'!I37</f>
        <v>-13.952318946443512</v>
      </c>
      <c r="J37" s="1077">
        <f>'[2]12'!J37</f>
        <v>482556</v>
      </c>
      <c r="K37" s="41">
        <f>'[2]12'!K37</f>
        <v>-10.199816994562013</v>
      </c>
      <c r="L37" s="261">
        <f>'[2]12'!L37</f>
        <v>-14.192845261084869</v>
      </c>
      <c r="M37" s="1077">
        <f>'[2]12'!M37</f>
        <v>486526.33333333331</v>
      </c>
      <c r="N37" s="1077">
        <f>'[2]12'!N37</f>
        <v>-9318</v>
      </c>
      <c r="O37" s="41">
        <f>'[2]12'!O37</f>
        <v>-11.403583848220919</v>
      </c>
      <c r="P37" s="227"/>
    </row>
    <row r="38" spans="1:16" ht="12.75" customHeight="1">
      <c r="A38" s="326" t="str">
        <f>'[2]12'!$A38</f>
        <v>1º Trim 17</v>
      </c>
      <c r="B38" s="1324">
        <f>'[2]12'!B38</f>
        <v>4658.1000000000004</v>
      </c>
      <c r="C38" s="41">
        <f>'[2]12'!C38</f>
        <v>3.2082954822413683</v>
      </c>
      <c r="D38" s="1077">
        <f>'[2]12'!D38</f>
        <v>14500</v>
      </c>
      <c r="E38" s="1077">
        <f>'[2]12'!E38</f>
        <v>523.9</v>
      </c>
      <c r="F38" s="41">
        <f>'[2]12'!F38</f>
        <v>10.1</v>
      </c>
      <c r="G38" s="41">
        <f>'[2]12'!G38</f>
        <v>9.8333333333333339</v>
      </c>
      <c r="H38" s="41">
        <f>'[2]12'!H38</f>
        <v>9.4666666666666668</v>
      </c>
      <c r="I38" s="41">
        <f>'[2]12'!I38</f>
        <v>-10.301691565424647</v>
      </c>
      <c r="J38" s="1077">
        <f>'[2]12'!J38</f>
        <v>471474</v>
      </c>
      <c r="K38" s="41">
        <f>'[2]12'!K38</f>
        <v>-12.336315408549282</v>
      </c>
      <c r="L38" s="261">
        <f>'[2]12'!L38</f>
        <v>-3.7516467151612432</v>
      </c>
      <c r="M38" s="1077">
        <f>'[2]12'!M38</f>
        <v>484611</v>
      </c>
      <c r="N38" s="1077">
        <f>'[2]12'!N38</f>
        <v>-1915.3333333333139</v>
      </c>
      <c r="O38" s="41">
        <f>'[2]12'!O38</f>
        <v>-15.546218487394952</v>
      </c>
      <c r="P38" s="227"/>
    </row>
    <row r="39" spans="1:16" ht="12.75" customHeight="1">
      <c r="A39" s="326" t="str">
        <f>'[2]12'!$A39</f>
        <v>2º Trim 17</v>
      </c>
      <c r="B39" s="1324">
        <f>'[2]12'!B39</f>
        <v>4760.3999999999996</v>
      </c>
      <c r="C39" s="41">
        <f>'[2]12'!C39</f>
        <v>3.4307441607821687</v>
      </c>
      <c r="D39" s="1077">
        <f>'[2]12'!D39</f>
        <v>102299.99999999927</v>
      </c>
      <c r="E39" s="1077">
        <f>'[2]12'!E39</f>
        <v>461.4</v>
      </c>
      <c r="F39" s="41">
        <f>'[2]12'!F39</f>
        <v>8.8000000000000007</v>
      </c>
      <c r="G39" s="41">
        <f>'[2]12'!G39</f>
        <v>9.2999999999999989</v>
      </c>
      <c r="H39" s="41">
        <f>'[2]12'!H39</f>
        <v>9.1666666666666661</v>
      </c>
      <c r="I39" s="41">
        <f>'[2]12'!I39</f>
        <v>-18.145791844317614</v>
      </c>
      <c r="J39" s="1077">
        <f>'[2]12'!J39</f>
        <v>418189</v>
      </c>
      <c r="K39" s="41">
        <f>'[2]12'!K39</f>
        <v>-15.570815251623969</v>
      </c>
      <c r="L39" s="261">
        <f>'[2]12'!L39</f>
        <v>9.6127555400120599</v>
      </c>
      <c r="M39" s="1077">
        <f>'[2]12'!M39</f>
        <v>433808</v>
      </c>
      <c r="N39" s="1077">
        <f>'[2]12'!N39</f>
        <v>-50803</v>
      </c>
      <c r="O39" s="41">
        <f>'[2]12'!O39</f>
        <v>-19.142807794057177</v>
      </c>
      <c r="P39" s="228"/>
    </row>
    <row r="40" spans="1:16" ht="12.75" customHeight="1">
      <c r="A40" s="328" t="str">
        <f>'[2]12'!$A40</f>
        <v>3º Trim 17</v>
      </c>
      <c r="B40" s="1323">
        <f>'[2]12'!B40</f>
        <v>4803</v>
      </c>
      <c r="C40" s="42">
        <f>'[2]12'!C40</f>
        <v>3.035503593263968</v>
      </c>
      <c r="D40" s="1076">
        <f>'[2]12'!D40</f>
        <v>42600.000000000364</v>
      </c>
      <c r="E40" s="1076">
        <f>'[2]12'!E40</f>
        <v>444</v>
      </c>
      <c r="F40" s="42">
        <f>'[2]12'!F40</f>
        <v>8.5</v>
      </c>
      <c r="G40" s="42">
        <f>'[2]12'!G40</f>
        <v>8.7999999999999989</v>
      </c>
      <c r="H40" s="42">
        <f>'[2]12'!H40</f>
        <v>8.9666666666666668</v>
      </c>
      <c r="I40" s="42">
        <f>'[2]12'!I40</f>
        <v>-11.200078476573509</v>
      </c>
      <c r="J40" s="1076">
        <f>'[2]12'!J40</f>
        <v>410819</v>
      </c>
      <c r="K40" s="42">
        <f>'[2]12'!K40</f>
        <v>-14.016280512237827</v>
      </c>
      <c r="L40" s="264">
        <f>'[2]12'!L40</f>
        <v>21.116928446771382</v>
      </c>
      <c r="M40" s="1076">
        <f>'[2]12'!M40</f>
        <v>415109.66666666669</v>
      </c>
      <c r="N40" s="1076">
        <f>'[2]12'!N40</f>
        <v>-18698.333333333314</v>
      </c>
      <c r="O40" s="42">
        <f>'[2]12'!O40</f>
        <v>-16.282260628839822</v>
      </c>
      <c r="P40" s="229"/>
    </row>
    <row r="41" spans="1:16" ht="12.75" customHeight="1">
      <c r="A41" s="326" t="str">
        <f>'[2]12'!$A41</f>
        <v>4º Trim 17</v>
      </c>
      <c r="B41" s="1324">
        <f>'[2]12'!B41</f>
        <v>4804.8999999999996</v>
      </c>
      <c r="C41" s="41">
        <f>'[2]12'!C41</f>
        <v>3.4735980704625433</v>
      </c>
      <c r="D41" s="1077">
        <f>'[2]12'!D41</f>
        <v>1899.9999999996362</v>
      </c>
      <c r="E41" s="1077">
        <f>'[2]12'!E41</f>
        <v>422</v>
      </c>
      <c r="F41" s="41">
        <f>'[2]12'!F41</f>
        <v>8.1</v>
      </c>
      <c r="G41" s="41">
        <f>'[2]12'!G41</f>
        <v>8.1333333333333329</v>
      </c>
      <c r="H41" s="41">
        <f>'[2]12'!H41</f>
        <v>8.7333333333333325</v>
      </c>
      <c r="I41" s="41">
        <f>'[2]12'!I41</f>
        <v>-4.0230556768760408</v>
      </c>
      <c r="J41" s="1077">
        <f>'[2]12'!J41</f>
        <v>403771</v>
      </c>
      <c r="K41" s="41">
        <f>'[2]12'!K41</f>
        <v>-16.765066848822755</v>
      </c>
      <c r="L41" s="261">
        <f>'[2]12'!L41</f>
        <v>36.102321850349824</v>
      </c>
      <c r="M41" s="1077">
        <f>'[2]12'!M41</f>
        <v>404320</v>
      </c>
      <c r="N41" s="1077">
        <f>'[2]12'!N41</f>
        <v>-10789.666666666686</v>
      </c>
      <c r="O41" s="41">
        <f>'[2]12'!O41</f>
        <v>-16.896584563082911</v>
      </c>
      <c r="P41" s="228"/>
    </row>
    <row r="42" spans="1:16" ht="12.75" customHeight="1">
      <c r="A42" s="326" t="str">
        <f>'[2]12'!$A42</f>
        <v>1º Trim 18</v>
      </c>
      <c r="B42" s="1324">
        <f>'[2]12'!B42</f>
        <v>4806.7</v>
      </c>
      <c r="C42" s="41">
        <f>'[2]12'!C42</f>
        <v>3.1901419033511331</v>
      </c>
      <c r="D42" s="1077">
        <f>'[2]12'!D42</f>
        <v>1800.0000000001819</v>
      </c>
      <c r="E42" s="1077">
        <f>'[2]12'!E42</f>
        <v>410.1</v>
      </c>
      <c r="F42" s="41">
        <f>'[2]12'!F42</f>
        <v>7.9</v>
      </c>
      <c r="G42" s="41">
        <f>'[2]12'!G42</f>
        <v>7.5999999999999988</v>
      </c>
      <c r="H42" s="41">
        <f>'[2]12'!H42</f>
        <v>8.5333333333333332</v>
      </c>
      <c r="I42" s="41">
        <f>'[2]12'!I42</f>
        <v>-9.7123933950281156</v>
      </c>
      <c r="J42" s="1077">
        <f>'[2]12'!J42</f>
        <v>393335</v>
      </c>
      <c r="K42" s="41">
        <f>'[2]12'!K42</f>
        <v>-18.672165030350229</v>
      </c>
      <c r="L42" s="261">
        <f>'[2]12'!L42</f>
        <v>7.7779100214234802</v>
      </c>
      <c r="M42" s="1077">
        <f>'[2]12'!M42</f>
        <v>404492.66666666669</v>
      </c>
      <c r="N42" s="1077">
        <f>'[2]12'!N42</f>
        <v>172.66666666668607</v>
      </c>
      <c r="O42" s="41">
        <f>'[2]12'!O42</f>
        <v>-16.532504077153291</v>
      </c>
      <c r="P42" s="228"/>
    </row>
    <row r="43" spans="1:16" ht="12.75" customHeight="1">
      <c r="A43" s="326" t="str">
        <f>'[2]12'!$A43</f>
        <v>2º Trim 18</v>
      </c>
      <c r="B43" s="1324">
        <f>'[2]12'!B43</f>
        <v>4874.1000000000004</v>
      </c>
      <c r="C43" s="41">
        <f>'[2]12'!C43</f>
        <v>2.3884547517015449</v>
      </c>
      <c r="D43" s="1077">
        <f>'[2]12'!D43</f>
        <v>67400.000000000553</v>
      </c>
      <c r="E43" s="1077">
        <f>'[2]12'!E43</f>
        <v>351.8</v>
      </c>
      <c r="F43" s="41">
        <f>'[2]12'!F43</f>
        <v>6.7</v>
      </c>
      <c r="G43" s="41">
        <f>'[2]12'!G43</f>
        <v>7.0333333333333341</v>
      </c>
      <c r="H43" s="41">
        <f>'[2]12'!H43</f>
        <v>8.2666666666666675</v>
      </c>
      <c r="I43" s="41">
        <f>'[2]12'!I43</f>
        <v>-4.3833938849655141</v>
      </c>
      <c r="J43" s="1077">
        <f>'[2]12'!J43</f>
        <v>332395</v>
      </c>
      <c r="K43" s="41">
        <f>'[2]12'!K43</f>
        <v>-20.982523590482941</v>
      </c>
      <c r="L43" s="261">
        <f>'[2]12'!L43</f>
        <v>-14.604150653343567</v>
      </c>
      <c r="M43" s="1077">
        <f>'[2]12'!M43</f>
        <v>352861</v>
      </c>
      <c r="N43" s="1077">
        <f>'[2]12'!N43</f>
        <v>-51631.666666666686</v>
      </c>
      <c r="O43" s="41">
        <f>'[2]12'!O43</f>
        <v>-18.659637443292894</v>
      </c>
      <c r="P43" s="228"/>
    </row>
    <row r="44" spans="1:16" ht="12.75" customHeight="1">
      <c r="A44" s="328" t="str">
        <f>'[2]12'!$A44</f>
        <v>3º Trim 18</v>
      </c>
      <c r="B44" s="1323">
        <f>'[2]12'!B44</f>
        <v>4902.8</v>
      </c>
      <c r="C44" s="42">
        <f>'[2]12'!C44</f>
        <v>2.0778679991671822</v>
      </c>
      <c r="D44" s="1076">
        <f>'[2]12'!D44</f>
        <v>28699.999999999818</v>
      </c>
      <c r="E44" s="1076">
        <f>'[2]12'!E44</f>
        <v>352.7</v>
      </c>
      <c r="F44" s="42">
        <f>'[2]12'!F44</f>
        <v>6.7</v>
      </c>
      <c r="G44" s="42">
        <f>'[2]12'!G44</f>
        <v>6.833333333333333</v>
      </c>
      <c r="H44" s="42">
        <f>'[2]12'!H44</f>
        <v>8.0333333333333332</v>
      </c>
      <c r="I44" s="42">
        <f>'[2]12'!I44</f>
        <v>-7.161104130131605</v>
      </c>
      <c r="J44" s="1076">
        <f>'[2]12'!J44</f>
        <v>338935</v>
      </c>
      <c r="K44" s="42">
        <f>'[2]12'!K44</f>
        <v>-23.491981921019374</v>
      </c>
      <c r="L44" s="264">
        <f>'[2]12'!L44</f>
        <v>-16.452192769709256</v>
      </c>
      <c r="M44" s="1076">
        <f>'[2]12'!M44</f>
        <v>335889.66666666669</v>
      </c>
      <c r="N44" s="1076">
        <f>'[2]12'!N44</f>
        <v>-16971.333333333314</v>
      </c>
      <c r="O44" s="42">
        <f>'[2]12'!O44</f>
        <v>-19.084113515384288</v>
      </c>
      <c r="P44" s="229"/>
    </row>
    <row r="45" spans="1:16" ht="12.75" customHeight="1">
      <c r="A45" s="326" t="str">
        <f>'[2]12'!$A45</f>
        <v>4º Trim 18</v>
      </c>
      <c r="B45" s="1324">
        <f>'[2]12'!B45</f>
        <v>4883</v>
      </c>
      <c r="C45" s="41">
        <f>'[2]12'!C45</f>
        <v>1.6254240462860992</v>
      </c>
      <c r="D45" s="1077">
        <f>'[2]12'!D45</f>
        <v>-19800.000000000182</v>
      </c>
      <c r="E45" s="1077">
        <f>'[2]12'!E45</f>
        <v>349.1</v>
      </c>
      <c r="F45" s="41">
        <f>'[2]12'!F45</f>
        <v>6.7</v>
      </c>
      <c r="G45" s="41">
        <f>'[2]12'!G45</f>
        <v>6.6333333333333329</v>
      </c>
      <c r="H45" s="41">
        <f>'[2]12'!H45</f>
        <v>7.8999999999999995</v>
      </c>
      <c r="I45" s="41">
        <f>'[2]12'!I45</f>
        <v>-5.5972516872512301</v>
      </c>
      <c r="J45" s="1077">
        <f>'[2]12'!J45</f>
        <v>339035</v>
      </c>
      <c r="K45" s="41">
        <f>'[2]12'!K45</f>
        <v>-23.273865873010465</v>
      </c>
      <c r="L45" s="261">
        <f>'[2]12'!L45</f>
        <v>-16.887688277668616</v>
      </c>
      <c r="M45" s="1077">
        <f>'[2]12'!M45</f>
        <v>336057.66666666669</v>
      </c>
      <c r="N45" s="1077">
        <f>'[2]12'!N45</f>
        <v>168</v>
      </c>
      <c r="O45" s="41">
        <f>'[2]12'!O45</f>
        <v>-16.8832442949479</v>
      </c>
      <c r="P45" s="228"/>
    </row>
    <row r="46" spans="1:16" ht="12.75" customHeight="1">
      <c r="A46" s="326" t="str">
        <f>'[2]12'!$A46</f>
        <v>1º Trim 19</v>
      </c>
      <c r="B46" s="1324">
        <f>'[2]12'!B46</f>
        <v>4880.2</v>
      </c>
      <c r="C46" s="41">
        <f>'[2]12'!C46</f>
        <v>1.5291156094617833</v>
      </c>
      <c r="D46" s="1077">
        <f>'[2]12'!D46</f>
        <v>-2800.0000000001819</v>
      </c>
      <c r="E46" s="1077">
        <f>'[2]12'!E46</f>
        <v>353.6</v>
      </c>
      <c r="F46" s="41">
        <f>'[2]12'!F46</f>
        <v>6.8</v>
      </c>
      <c r="G46" s="41">
        <f>'[2]12'!G46</f>
        <v>6.5</v>
      </c>
      <c r="H46" s="41">
        <f>'[2]12'!H46</f>
        <v>7.7666666666666666</v>
      </c>
      <c r="I46" s="41">
        <f>'[2]12'!I46</f>
        <v>-2.7131588202783519</v>
      </c>
      <c r="J46" s="1077">
        <f>'[2]12'!J46</f>
        <v>333776</v>
      </c>
      <c r="K46" s="41">
        <f>'[2]12'!K46</f>
        <v>-22.993319495560854</v>
      </c>
      <c r="L46" s="261">
        <f>'[2]12'!L46</f>
        <v>-14.066957465996722</v>
      </c>
      <c r="M46" s="1077">
        <f>'[2]12'!M46</f>
        <v>342416.66666666669</v>
      </c>
      <c r="N46" s="1077">
        <f>'[2]12'!N46</f>
        <v>6359</v>
      </c>
      <c r="O46" s="41">
        <f>'[2]12'!O46</f>
        <v>-15.34663174775315</v>
      </c>
      <c r="P46" s="228"/>
    </row>
    <row r="47" spans="1:16" ht="12.75" customHeight="1">
      <c r="A47" s="326" t="str">
        <f>'[2]12'!$A47</f>
        <v>2º Trim 19</v>
      </c>
      <c r="B47" s="1324">
        <f>'[2]12'!B47</f>
        <v>4916.7</v>
      </c>
      <c r="C47" s="41">
        <f>'[2]12'!C47</f>
        <v>0.87400750907858082</v>
      </c>
      <c r="D47" s="1077">
        <f>'[2]12'!D47</f>
        <v>36500</v>
      </c>
      <c r="E47" s="1077">
        <f>'[2]12'!E47</f>
        <v>328.5</v>
      </c>
      <c r="F47" s="41">
        <f>'[2]12'!F47</f>
        <v>6.3</v>
      </c>
      <c r="G47" s="41">
        <f>'[2]12'!G47</f>
        <v>6.5999999999999988</v>
      </c>
      <c r="H47" s="41">
        <f>'[2]12'!H47</f>
        <v>7.6000000000000005</v>
      </c>
      <c r="I47" s="41">
        <f>'[2]12'!I47</f>
        <v>-6.2169131459407652</v>
      </c>
      <c r="J47" s="1077">
        <f>'[2]12'!J47</f>
        <v>298191</v>
      </c>
      <c r="K47" s="41">
        <f>'[2]12'!K47</f>
        <v>-20.325762080923084</v>
      </c>
      <c r="L47" s="261">
        <f>'[2]12'!L47</f>
        <v>-5.6366013959886772</v>
      </c>
      <c r="M47" s="1077">
        <f>'[2]12'!M47</f>
        <v>308200.66666666669</v>
      </c>
      <c r="N47" s="1077">
        <f>'[2]12'!N47</f>
        <v>-34216</v>
      </c>
      <c r="O47" s="41">
        <f>'[2]12'!O47</f>
        <v>-12.656636276985353</v>
      </c>
      <c r="P47" s="228"/>
    </row>
    <row r="48" spans="1:16" ht="12.75" customHeight="1">
      <c r="A48" s="328" t="str">
        <f>'[2]12'!$A48</f>
        <v>3º Trim 19</v>
      </c>
      <c r="B48" s="1323">
        <f>'[2]12'!B48</f>
        <v>4947.8</v>
      </c>
      <c r="C48" s="42">
        <f>'[2]12'!C48</f>
        <v>0.91784286530145209</v>
      </c>
      <c r="D48" s="1076">
        <f>'[2]12'!D48</f>
        <v>31100.000000000364</v>
      </c>
      <c r="E48" s="1076">
        <f>'[2]12'!E48</f>
        <v>323.39999999999998</v>
      </c>
      <c r="F48" s="42">
        <f>'[2]12'!F48</f>
        <v>6.1</v>
      </c>
      <c r="G48" s="42">
        <f>'[2]12'!G48</f>
        <v>6.4666666666666659</v>
      </c>
      <c r="H48" s="42">
        <f>'[2]12'!H48</f>
        <v>7.5</v>
      </c>
      <c r="I48" s="42">
        <f>'[2]12'!I48</f>
        <v>-2.6199931581217584</v>
      </c>
      <c r="J48" s="1076">
        <f>'[2]12'!J48</f>
        <v>301282</v>
      </c>
      <c r="K48" s="42">
        <f>'[2]12'!K48</f>
        <v>-17.512573348880949</v>
      </c>
      <c r="L48" s="264">
        <f>'[2]12'!L48</f>
        <v>-2.3376933847887926</v>
      </c>
      <c r="M48" s="1076">
        <f>'[2]12'!M48</f>
        <v>300967.33333333331</v>
      </c>
      <c r="N48" s="1076">
        <f>'[2]12'!N48</f>
        <v>-7233.3333333333721</v>
      </c>
      <c r="O48" s="42">
        <f>'[2]12'!O48</f>
        <v>-10.396965670274668</v>
      </c>
      <c r="P48" s="290"/>
    </row>
    <row r="49" spans="1:16" ht="12.75" customHeight="1">
      <c r="A49" s="326" t="str">
        <f>'[2]12'!$A49</f>
        <v>4º Trim 19</v>
      </c>
      <c r="B49" s="1324">
        <f>'[2]12'!B49</f>
        <v>4907.6000000000004</v>
      </c>
      <c r="C49" s="41">
        <f>'[2]12'!C49</f>
        <v>0.50378865451567378</v>
      </c>
      <c r="D49" s="1077">
        <f>'[2]12'!D49</f>
        <v>-40199.999999999818</v>
      </c>
      <c r="E49" s="1077">
        <f>'[2]12'!E49</f>
        <v>352.4</v>
      </c>
      <c r="F49" s="41">
        <f>'[2]12'!F49</f>
        <v>6.7</v>
      </c>
      <c r="G49" s="41">
        <f>'[2]12'!G49</f>
        <v>6.6333333333333329</v>
      </c>
      <c r="H49" s="41">
        <f>'[2]12'!H49</f>
        <v>7.4000000000000012</v>
      </c>
      <c r="I49" s="41">
        <f>'[2]12'!I49</f>
        <v>-1.0570982415642618</v>
      </c>
      <c r="J49" s="1077">
        <f>'[2]12'!J49</f>
        <v>310482</v>
      </c>
      <c r="K49" s="41">
        <f>'[2]12'!K49</f>
        <v>-15.660041142309339</v>
      </c>
      <c r="L49" s="261">
        <f>'[2]12'!L49</f>
        <v>-9.3785088151285407</v>
      </c>
      <c r="M49" s="1077">
        <f>'[2]12'!M49</f>
        <v>305487.33333333331</v>
      </c>
      <c r="N49" s="1077">
        <f>'[2]12'!N49</f>
        <v>4520</v>
      </c>
      <c r="O49" s="41">
        <f>'[2]12'!O49</f>
        <v>-9.0967522439105295</v>
      </c>
      <c r="P49" s="228"/>
    </row>
    <row r="50" spans="1:16" ht="12.75" customHeight="1">
      <c r="A50" s="326" t="str">
        <f>'[2]12'!$A50</f>
        <v>1º Trim 20</v>
      </c>
      <c r="B50" s="1324">
        <f>'[2]12'!B50</f>
        <v>4865.8999999999996</v>
      </c>
      <c r="C50" s="41">
        <f>'[2]12'!C50</f>
        <v>-0.29302077783698621</v>
      </c>
      <c r="D50" s="1077">
        <f>'[2]12'!D50</f>
        <v>-41700.000000000728</v>
      </c>
      <c r="E50" s="1077">
        <f>'[2]12'!E50</f>
        <v>348.1</v>
      </c>
      <c r="F50" s="41">
        <f>'[2]12'!F50</f>
        <v>6.7</v>
      </c>
      <c r="G50" s="41">
        <f>'[2]12'!G50</f>
        <v>6.4666666666666659</v>
      </c>
      <c r="H50" s="41">
        <f>'[2]12'!H50</f>
        <v>7.3</v>
      </c>
      <c r="I50" s="41">
        <f>'[2]12'!I50</f>
        <v>6.1641864823189962</v>
      </c>
      <c r="J50" s="1077">
        <f>'[2]12'!J50</f>
        <v>343761</v>
      </c>
      <c r="K50" s="41">
        <f>'[2]12'!K50</f>
        <v>-12.935828235032972</v>
      </c>
      <c r="L50" s="261">
        <f>'[2]12'!L50</f>
        <v>-16.913686014135791</v>
      </c>
      <c r="M50" s="1077">
        <f>'[2]12'!M50</f>
        <v>326627</v>
      </c>
      <c r="N50" s="1077">
        <f>'[2]12'!N50</f>
        <v>21139.666666666686</v>
      </c>
      <c r="O50" s="41">
        <f>'[2]12'!O50</f>
        <v>-4.6112436115843423</v>
      </c>
      <c r="P50" s="228"/>
    </row>
    <row r="51" spans="1:16" ht="12.75" customHeight="1">
      <c r="A51" s="326" t="str">
        <f>'[2]12'!$A51</f>
        <v>2º Trim 20</v>
      </c>
      <c r="B51" s="1324">
        <f>'[2]12'!B51</f>
        <v>4731.2</v>
      </c>
      <c r="C51" s="41">
        <f>'[2]12'!C51</f>
        <v>-3.7728557772489779</v>
      </c>
      <c r="D51" s="1077">
        <f>'[2]12'!D51</f>
        <v>-134699.99999999983</v>
      </c>
      <c r="E51" s="1077">
        <f>'[2]12'!E51</f>
        <v>278.39999999999998</v>
      </c>
      <c r="F51" s="41">
        <f>'[2]12'!F51</f>
        <v>5.6</v>
      </c>
      <c r="G51" s="41">
        <f>'[2]12'!G51</f>
        <v>6.5</v>
      </c>
      <c r="H51" s="41">
        <f>'[2]12'!H51</f>
        <v>7.6333333333333329</v>
      </c>
      <c r="I51" s="41">
        <f>'[2]12'!I51</f>
        <v>41.834570036873487</v>
      </c>
      <c r="J51" s="1077">
        <f>'[2]12'!J51</f>
        <v>406665</v>
      </c>
      <c r="K51" s="41">
        <f>'[2]12'!K51</f>
        <v>-1.152302666653739</v>
      </c>
      <c r="L51" s="261">
        <f>'[2]12'!L51</f>
        <v>-38.204592901878911</v>
      </c>
      <c r="M51" s="1077">
        <f>'[2]12'!M51</f>
        <v>402640.66666666669</v>
      </c>
      <c r="N51" s="1077">
        <f>'[2]12'!N51</f>
        <v>76013.666666666686</v>
      </c>
      <c r="O51" s="41">
        <f>'[2]12'!O51</f>
        <v>30.642373691599175</v>
      </c>
      <c r="P51" s="228"/>
    </row>
    <row r="52" spans="1:16" ht="12.75" customHeight="1">
      <c r="A52" s="328" t="str">
        <f>'[2]12'!$A52</f>
        <v>3º Trim 20</v>
      </c>
      <c r="B52" s="1323" t="str">
        <f>'[2]12'!B52</f>
        <v/>
      </c>
      <c r="C52" s="42" t="str">
        <f>'[2]12'!C52</f>
        <v/>
      </c>
      <c r="D52" s="1076" t="str">
        <f>'[2]12'!D52</f>
        <v/>
      </c>
      <c r="E52" s="1076" t="str">
        <f>'[2]12'!E52</f>
        <v/>
      </c>
      <c r="F52" s="42" t="str">
        <f>'[2]12'!F52</f>
        <v/>
      </c>
      <c r="G52" s="42">
        <f>'[2]12'!G52</f>
        <v>7.8999999999999995</v>
      </c>
      <c r="H52" s="42">
        <f>'[2]12'!H52</f>
        <v>8.2333333333333325</v>
      </c>
      <c r="I52" s="42">
        <f>'[2]12'!I52</f>
        <v>10.426674201751922</v>
      </c>
      <c r="J52" s="1076">
        <f>'[2]12'!J52</f>
        <v>410174</v>
      </c>
      <c r="K52" s="42">
        <f>'[2]12'!K52</f>
        <v>8.666427267255699</v>
      </c>
      <c r="L52" s="264">
        <f>'[2]12'!L52</f>
        <v>-28.874162922035921</v>
      </c>
      <c r="M52" s="1076">
        <f>'[2]12'!M52</f>
        <v>408935.66666666669</v>
      </c>
      <c r="N52" s="1076">
        <f>'[2]12'!N52</f>
        <v>6295</v>
      </c>
      <c r="O52" s="42">
        <f>'[2]12'!O52</f>
        <v>35.873771461354607</v>
      </c>
      <c r="P52" s="229"/>
    </row>
    <row r="53" spans="1:16" ht="6" customHeight="1">
      <c r="A53" s="326"/>
      <c r="B53" s="472"/>
      <c r="C53" s="41"/>
      <c r="D53" s="41"/>
      <c r="E53" s="41"/>
      <c r="F53" s="41"/>
      <c r="G53" s="41"/>
      <c r="H53" s="39"/>
      <c r="I53" s="39"/>
      <c r="J53" s="1287"/>
      <c r="K53" s="1287"/>
      <c r="L53" s="263"/>
      <c r="M53" s="39"/>
      <c r="N53" s="39"/>
      <c r="O53" s="39"/>
      <c r="P53" s="228"/>
    </row>
    <row r="54" spans="1:16" ht="12.75" customHeight="1">
      <c r="A54" s="329">
        <f>'[2]12'!$A54</f>
        <v>42979</v>
      </c>
      <c r="B54" s="762" t="s">
        <v>5</v>
      </c>
      <c r="C54" s="42" t="s">
        <v>5</v>
      </c>
      <c r="D54" s="42" t="s">
        <v>5</v>
      </c>
      <c r="E54" s="42" t="s">
        <v>5</v>
      </c>
      <c r="F54" s="42" t="s">
        <v>5</v>
      </c>
      <c r="G54" s="42">
        <f>'[2]12'!G54</f>
        <v>8.6</v>
      </c>
      <c r="H54" s="42">
        <f>'[2]12'!H54</f>
        <v>8.9</v>
      </c>
      <c r="I54" s="42">
        <f>'[2]12'!I54</f>
        <v>-13.025244753225223</v>
      </c>
      <c r="J54" s="1076">
        <f>'[2]12'!J54</f>
        <v>410819</v>
      </c>
      <c r="K54" s="42">
        <f>'[2]12'!K54</f>
        <v>-14.47998667166479</v>
      </c>
      <c r="L54" s="264">
        <f>'[2]12'!L54</f>
        <v>23.870684450299137</v>
      </c>
      <c r="M54" s="42" t="s">
        <v>5</v>
      </c>
      <c r="N54" s="1076">
        <f>'[2]12'!N54</f>
        <v>-7416</v>
      </c>
      <c r="O54" s="42">
        <f>'[2]12'!O54</f>
        <v>-16.348372147006657</v>
      </c>
      <c r="P54" s="229"/>
    </row>
    <row r="55" spans="1:16" ht="12.75" customHeight="1">
      <c r="A55" s="330">
        <f>'[2]12'!$A55</f>
        <v>43009</v>
      </c>
      <c r="B55" s="472" t="s">
        <v>5</v>
      </c>
      <c r="C55" s="41" t="s">
        <v>5</v>
      </c>
      <c r="D55" s="41" t="s">
        <v>5</v>
      </c>
      <c r="E55" s="41" t="s">
        <v>5</v>
      </c>
      <c r="F55" s="41" t="s">
        <v>5</v>
      </c>
      <c r="G55" s="41">
        <f>'[2]12'!G55</f>
        <v>8.4</v>
      </c>
      <c r="H55" s="41">
        <f>'[2]12'!H55</f>
        <v>8.8000000000000007</v>
      </c>
      <c r="I55" s="41">
        <f>'[2]12'!I55</f>
        <v>-11.643584630144204</v>
      </c>
      <c r="J55" s="1077">
        <f>'[2]12'!J55</f>
        <v>404564</v>
      </c>
      <c r="K55" s="41">
        <f>'[2]12'!K55</f>
        <v>-16.367554449023999</v>
      </c>
      <c r="L55" s="261">
        <f>'[2]12'!L55</f>
        <v>41.915091056721963</v>
      </c>
      <c r="M55" s="41" t="s">
        <v>5</v>
      </c>
      <c r="N55" s="1077">
        <f>'[2]12'!N55</f>
        <v>-6255</v>
      </c>
      <c r="O55" s="41">
        <f>'[2]12'!O55</f>
        <v>-17.535044609642696</v>
      </c>
      <c r="P55" s="228"/>
    </row>
    <row r="56" spans="1:16" ht="12.75" customHeight="1">
      <c r="A56" s="330">
        <f>'[2]12'!$A56</f>
        <v>43040</v>
      </c>
      <c r="B56" s="472" t="s">
        <v>5</v>
      </c>
      <c r="C56" s="41" t="s">
        <v>5</v>
      </c>
      <c r="D56" s="41" t="s">
        <v>5</v>
      </c>
      <c r="E56" s="41" t="s">
        <v>5</v>
      </c>
      <c r="F56" s="41" t="s">
        <v>5</v>
      </c>
      <c r="G56" s="41">
        <f>'[2]12'!G56</f>
        <v>8.1</v>
      </c>
      <c r="H56" s="41">
        <f>'[2]12'!H56</f>
        <v>8.6999999999999993</v>
      </c>
      <c r="I56" s="41">
        <f>'[2]12'!I56</f>
        <v>-10.741636939656246</v>
      </c>
      <c r="J56" s="1077">
        <f>'[2]12'!J56</f>
        <v>404625</v>
      </c>
      <c r="K56" s="41">
        <f>'[2]12'!K56</f>
        <v>-17.280353238444462</v>
      </c>
      <c r="L56" s="261">
        <f>'[2]12'!L56</f>
        <v>29.69870875179339</v>
      </c>
      <c r="M56" s="41" t="s">
        <v>5</v>
      </c>
      <c r="N56" s="1077">
        <f>'[2]12'!N56</f>
        <v>61</v>
      </c>
      <c r="O56" s="41">
        <f>'[2]12'!O56</f>
        <v>-16.81810893153029</v>
      </c>
      <c r="P56" s="228"/>
    </row>
    <row r="57" spans="1:16" ht="12.75" customHeight="1">
      <c r="A57" s="330">
        <f>'[2]12'!$A57</f>
        <v>43070</v>
      </c>
      <c r="B57" s="472" t="s">
        <v>5</v>
      </c>
      <c r="C57" s="41" t="s">
        <v>5</v>
      </c>
      <c r="D57" s="41" t="s">
        <v>5</v>
      </c>
      <c r="E57" s="41" t="s">
        <v>5</v>
      </c>
      <c r="F57" s="41" t="s">
        <v>5</v>
      </c>
      <c r="G57" s="41">
        <f>'[2]12'!G57</f>
        <v>7.9</v>
      </c>
      <c r="H57" s="41">
        <f>'[2]12'!H57</f>
        <v>8.6999999999999993</v>
      </c>
      <c r="I57" s="41">
        <f>'[2]12'!I57</f>
        <v>-10.764563125543575</v>
      </c>
      <c r="J57" s="1077">
        <f>'[2]12'!J57</f>
        <v>403771</v>
      </c>
      <c r="K57" s="41">
        <f>'[2]12'!K57</f>
        <v>-16.652199261514539</v>
      </c>
      <c r="L57" s="261">
        <f>'[2]12'!L57</f>
        <v>36.311934510986646</v>
      </c>
      <c r="M57" s="41" t="s">
        <v>5</v>
      </c>
      <c r="N57" s="1077">
        <f>'[2]12'!N57</f>
        <v>-854</v>
      </c>
      <c r="O57" s="41">
        <f>'[2]12'!O57</f>
        <v>-16.326602508309918</v>
      </c>
      <c r="P57" s="228"/>
    </row>
    <row r="58" spans="1:16" ht="12.75" customHeight="1">
      <c r="A58" s="330">
        <f>'[2]12'!$A58</f>
        <v>43101</v>
      </c>
      <c r="B58" s="472" t="s">
        <v>5</v>
      </c>
      <c r="C58" s="41" t="s">
        <v>5</v>
      </c>
      <c r="D58" s="41" t="s">
        <v>5</v>
      </c>
      <c r="E58" s="41" t="s">
        <v>5</v>
      </c>
      <c r="F58" s="41" t="s">
        <v>5</v>
      </c>
      <c r="G58" s="41">
        <f>'[2]12'!G58</f>
        <v>7.8</v>
      </c>
      <c r="H58" s="41">
        <f>'[2]12'!H58</f>
        <v>8.6</v>
      </c>
      <c r="I58" s="41">
        <f>'[2]12'!I58</f>
        <v>-6.8077168688871694</v>
      </c>
      <c r="J58" s="1077">
        <f>'[2]12'!J58</f>
        <v>415539</v>
      </c>
      <c r="K58" s="41">
        <f>'[2]12'!K58</f>
        <v>-20.027571606169147</v>
      </c>
      <c r="L58" s="261">
        <f>'[2]12'!L58</f>
        <v>30.34726490473264</v>
      </c>
      <c r="M58" s="41" t="s">
        <v>5</v>
      </c>
      <c r="N58" s="1077">
        <f>'[2]12'!N58</f>
        <v>11768</v>
      </c>
      <c r="O58" s="41">
        <f>'[2]12'!O58</f>
        <v>-16.006912861560849</v>
      </c>
      <c r="P58" s="228"/>
    </row>
    <row r="59" spans="1:16" ht="12.75" customHeight="1">
      <c r="A59" s="330">
        <f>'[2]12'!$A59</f>
        <v>43132</v>
      </c>
      <c r="B59" s="472" t="s">
        <v>5</v>
      </c>
      <c r="C59" s="41" t="s">
        <v>5</v>
      </c>
      <c r="D59" s="41" t="s">
        <v>5</v>
      </c>
      <c r="E59" s="41" t="s">
        <v>5</v>
      </c>
      <c r="F59" s="41" t="s">
        <v>5</v>
      </c>
      <c r="G59" s="41">
        <f>'[2]12'!G59</f>
        <v>7.6</v>
      </c>
      <c r="H59" s="41">
        <f>'[2]12'!H59</f>
        <v>8.5</v>
      </c>
      <c r="I59" s="41">
        <f>'[2]12'!I59</f>
        <v>-6.5619563116180046</v>
      </c>
      <c r="J59" s="1077">
        <f>'[2]12'!J59</f>
        <v>404604</v>
      </c>
      <c r="K59" s="41">
        <f>'[2]12'!K59</f>
        <v>-18.521107132903111</v>
      </c>
      <c r="L59" s="261">
        <f>'[2]12'!L59</f>
        <v>-1.9514383446419572</v>
      </c>
      <c r="M59" s="41" t="s">
        <v>5</v>
      </c>
      <c r="N59" s="1077">
        <f>'[2]12'!N59</f>
        <v>-10935</v>
      </c>
      <c r="O59" s="41">
        <f>'[2]12'!O59</f>
        <v>-17.026263819420095</v>
      </c>
      <c r="P59" s="228"/>
    </row>
    <row r="60" spans="1:16" ht="12.75" customHeight="1">
      <c r="A60" s="330">
        <f>'[2]12'!$A60</f>
        <v>43160</v>
      </c>
      <c r="B60" s="472" t="s">
        <v>5</v>
      </c>
      <c r="C60" s="41" t="s">
        <v>5</v>
      </c>
      <c r="D60" s="41" t="s">
        <v>5</v>
      </c>
      <c r="E60" s="41" t="s">
        <v>5</v>
      </c>
      <c r="F60" s="41" t="s">
        <v>5</v>
      </c>
      <c r="G60" s="41">
        <f>'[2]12'!G60</f>
        <v>7.4</v>
      </c>
      <c r="H60" s="41">
        <f>'[2]12'!H60</f>
        <v>8.5</v>
      </c>
      <c r="I60" s="41">
        <f>'[2]12'!I60</f>
        <v>-9.7123933950281298</v>
      </c>
      <c r="J60" s="1077">
        <f>'[2]12'!J60</f>
        <v>393335</v>
      </c>
      <c r="K60" s="41">
        <f>'[2]12'!K60</f>
        <v>-17.377726509147209</v>
      </c>
      <c r="L60" s="261">
        <f>'[2]12'!L60</f>
        <v>1.6306292490926779</v>
      </c>
      <c r="M60" s="41" t="s">
        <v>5</v>
      </c>
      <c r="N60" s="1077">
        <f>'[2]12'!N60</f>
        <v>-11269</v>
      </c>
      <c r="O60" s="41">
        <f>'[2]12'!O60</f>
        <v>-16.57334232640612</v>
      </c>
      <c r="P60" s="228"/>
    </row>
    <row r="61" spans="1:16" ht="12.75" customHeight="1">
      <c r="A61" s="330">
        <f>'[2]12'!$A61</f>
        <v>43191</v>
      </c>
      <c r="B61" s="472" t="s">
        <v>5</v>
      </c>
      <c r="C61" s="41" t="s">
        <v>5</v>
      </c>
      <c r="D61" s="41" t="s">
        <v>5</v>
      </c>
      <c r="E61" s="41" t="s">
        <v>5</v>
      </c>
      <c r="F61" s="41" t="s">
        <v>5</v>
      </c>
      <c r="G61" s="41">
        <f>'[2]12'!G61</f>
        <v>7.1</v>
      </c>
      <c r="H61" s="41">
        <f>'[2]12'!H61</f>
        <v>8.4</v>
      </c>
      <c r="I61" s="41">
        <f>'[2]12'!I61</f>
        <v>-6.6453487766517014</v>
      </c>
      <c r="J61" s="1077">
        <f>'[2]12'!J61</f>
        <v>376014</v>
      </c>
      <c r="K61" s="41">
        <f>'[2]12'!K61</f>
        <v>-18.316822830984918</v>
      </c>
      <c r="L61" s="261">
        <f>'[2]12'!L61</f>
        <v>-6.8617154288572237</v>
      </c>
      <c r="M61" s="41" t="s">
        <v>5</v>
      </c>
      <c r="N61" s="1077">
        <f>'[2]12'!N61</f>
        <v>-17321</v>
      </c>
      <c r="O61" s="41">
        <f>'[2]12'!O61</f>
        <v>-16.619397242777083</v>
      </c>
      <c r="P61" s="228"/>
    </row>
    <row r="62" spans="1:16" ht="12.75" customHeight="1">
      <c r="A62" s="330">
        <f>'[2]12'!$A62</f>
        <v>43221</v>
      </c>
      <c r="B62" s="472" t="s">
        <v>5</v>
      </c>
      <c r="C62" s="41" t="s">
        <v>5</v>
      </c>
      <c r="D62" s="41" t="s">
        <v>5</v>
      </c>
      <c r="E62" s="41" t="s">
        <v>5</v>
      </c>
      <c r="F62" s="41" t="s">
        <v>5</v>
      </c>
      <c r="G62" s="41">
        <f>'[2]12'!G62</f>
        <v>7.1</v>
      </c>
      <c r="H62" s="41">
        <f>'[2]12'!H62</f>
        <v>8.1999999999999993</v>
      </c>
      <c r="I62" s="41">
        <f>'[2]12'!I62</f>
        <v>-7.5606888325756501</v>
      </c>
      <c r="J62" s="1077">
        <f>'[2]12'!J62</f>
        <v>350174</v>
      </c>
      <c r="K62" s="41">
        <f>'[2]12'!K62</f>
        <v>-21.192180088289319</v>
      </c>
      <c r="L62" s="261">
        <f>'[2]12'!L62</f>
        <v>-20.80263428689031</v>
      </c>
      <c r="M62" s="41" t="s">
        <v>5</v>
      </c>
      <c r="N62" s="1077">
        <f>'[2]12'!N62</f>
        <v>-25840</v>
      </c>
      <c r="O62" s="41">
        <f>'[2]12'!O62</f>
        <v>-18.992583407746011</v>
      </c>
      <c r="P62" s="228"/>
    </row>
    <row r="63" spans="1:16" ht="12.75" customHeight="1">
      <c r="A63" s="330">
        <f>'[2]12'!$A63</f>
        <v>43252</v>
      </c>
      <c r="B63" s="472" t="s">
        <v>5</v>
      </c>
      <c r="C63" s="41" t="s">
        <v>5</v>
      </c>
      <c r="D63" s="41" t="s">
        <v>5</v>
      </c>
      <c r="E63" s="41" t="s">
        <v>5</v>
      </c>
      <c r="F63" s="41" t="s">
        <v>5</v>
      </c>
      <c r="G63" s="41">
        <f>'[2]12'!G63</f>
        <v>6.9</v>
      </c>
      <c r="H63" s="41">
        <f>'[2]12'!H63</f>
        <v>8.1999999999999993</v>
      </c>
      <c r="I63" s="41">
        <f>'[2]12'!I63</f>
        <v>-7.3542322240808176</v>
      </c>
      <c r="J63" s="1077">
        <f>'[2]12'!J63</f>
        <v>332395</v>
      </c>
      <c r="K63" s="41">
        <f>'[2]12'!K63</f>
        <v>-23.567507150136422</v>
      </c>
      <c r="L63" s="261">
        <f>'[2]12'!L63</f>
        <v>-14.775169281920284</v>
      </c>
      <c r="M63" s="41" t="s">
        <v>5</v>
      </c>
      <c r="N63" s="1077">
        <f>'[2]12'!N63</f>
        <v>-17779</v>
      </c>
      <c r="O63" s="41">
        <f>'[2]12'!O63</f>
        <v>-20.515604188536756</v>
      </c>
      <c r="P63" s="228"/>
    </row>
    <row r="64" spans="1:16" ht="12.75" customHeight="1">
      <c r="A64" s="330">
        <f>'[2]12'!$A64</f>
        <v>43282</v>
      </c>
      <c r="B64" s="472" t="s">
        <v>5</v>
      </c>
      <c r="C64" s="41" t="s">
        <v>5</v>
      </c>
      <c r="D64" s="41" t="s">
        <v>5</v>
      </c>
      <c r="E64" s="41" t="s">
        <v>5</v>
      </c>
      <c r="F64" s="41" t="s">
        <v>5</v>
      </c>
      <c r="G64" s="41">
        <f>'[2]12'!G64</f>
        <v>6.9</v>
      </c>
      <c r="H64" s="41">
        <f>'[2]12'!H64</f>
        <v>8.1</v>
      </c>
      <c r="I64" s="41">
        <f>'[2]12'!I64</f>
        <v>-7.438747079475732</v>
      </c>
      <c r="J64" s="1077">
        <f>'[2]12'!J64</f>
        <v>330587</v>
      </c>
      <c r="K64" s="41">
        <f>'[2]12'!K64</f>
        <v>-24.177698405949116</v>
      </c>
      <c r="L64" s="261">
        <f>'[2]12'!L64</f>
        <v>-17.789192521060201</v>
      </c>
      <c r="M64" s="41" t="s">
        <v>5</v>
      </c>
      <c r="N64" s="1077">
        <f>'[2]12'!N64</f>
        <v>-1808</v>
      </c>
      <c r="O64" s="41">
        <f>'[2]12'!O64</f>
        <v>-20.584469401237158</v>
      </c>
      <c r="P64" s="228"/>
    </row>
    <row r="65" spans="1:16" ht="12.75" customHeight="1">
      <c r="A65" s="330">
        <f>'[2]12'!$A65</f>
        <v>43313</v>
      </c>
      <c r="B65" s="472" t="s">
        <v>5</v>
      </c>
      <c r="C65" s="41" t="s">
        <v>5</v>
      </c>
      <c r="D65" s="41" t="s">
        <v>5</v>
      </c>
      <c r="E65" s="41" t="s">
        <v>5</v>
      </c>
      <c r="F65" s="41" t="s">
        <v>5</v>
      </c>
      <c r="G65" s="41">
        <f>'[2]12'!G65</f>
        <v>7</v>
      </c>
      <c r="H65" s="41">
        <f>'[2]12'!H65</f>
        <v>8</v>
      </c>
      <c r="I65" s="41">
        <f>'[2]12'!I65</f>
        <v>-7.0909511942306409</v>
      </c>
      <c r="J65" s="1077">
        <f>'[2]12'!J65</f>
        <v>338147</v>
      </c>
      <c r="K65" s="41">
        <f>'[2]12'!K65</f>
        <v>-23.640605543018268</v>
      </c>
      <c r="L65" s="261">
        <f>'[2]12'!L65</f>
        <v>-17.118709844336166</v>
      </c>
      <c r="M65" s="41" t="s">
        <v>5</v>
      </c>
      <c r="N65" s="1077">
        <f>'[2]12'!N65</f>
        <v>7560</v>
      </c>
      <c r="O65" s="41">
        <f>'[2]12'!O65</f>
        <v>-19.149043002139948</v>
      </c>
      <c r="P65" s="228"/>
    </row>
    <row r="66" spans="1:16" ht="12.75" customHeight="1">
      <c r="A66" s="329">
        <f>'[2]12'!$A66</f>
        <v>43344</v>
      </c>
      <c r="B66" s="762" t="s">
        <v>5</v>
      </c>
      <c r="C66" s="42" t="s">
        <v>5</v>
      </c>
      <c r="D66" s="42" t="s">
        <v>5</v>
      </c>
      <c r="E66" s="42" t="s">
        <v>5</v>
      </c>
      <c r="F66" s="42" t="s">
        <v>5</v>
      </c>
      <c r="G66" s="42">
        <f>'[2]12'!G66</f>
        <v>6.6</v>
      </c>
      <c r="H66" s="42">
        <f>'[2]12'!H66</f>
        <v>8</v>
      </c>
      <c r="I66" s="42">
        <f>'[2]12'!I66</f>
        <v>-7.2878891732344186</v>
      </c>
      <c r="J66" s="1076">
        <f>'[2]12'!J66</f>
        <v>338935</v>
      </c>
      <c r="K66" s="42">
        <f>'[2]12'!K66</f>
        <v>-22.633386095214902</v>
      </c>
      <c r="L66" s="264">
        <f>'[2]12'!L66</f>
        <v>-14.325593761077641</v>
      </c>
      <c r="M66" s="42" t="s">
        <v>5</v>
      </c>
      <c r="N66" s="1076">
        <f>'[2]12'!N66</f>
        <v>788</v>
      </c>
      <c r="O66" s="42">
        <f>'[2]12'!O66</f>
        <v>-17.497730143932003</v>
      </c>
      <c r="P66" s="229"/>
    </row>
    <row r="67" spans="1:16" ht="12.75" customHeight="1">
      <c r="A67" s="330">
        <f>'[2]12'!$A67</f>
        <v>43374</v>
      </c>
      <c r="B67" s="472" t="s">
        <v>5</v>
      </c>
      <c r="C67" s="41" t="s">
        <v>5</v>
      </c>
      <c r="D67" s="41" t="s">
        <v>5</v>
      </c>
      <c r="E67" s="41" t="s">
        <v>5</v>
      </c>
      <c r="F67" s="41" t="s">
        <v>5</v>
      </c>
      <c r="G67" s="41">
        <f>'[2]12'!G67</f>
        <v>6.6</v>
      </c>
      <c r="H67" s="41">
        <f>'[2]12'!H67</f>
        <v>8</v>
      </c>
      <c r="I67" s="41">
        <f>'[2]12'!I67</f>
        <v>-7.5516171318651715</v>
      </c>
      <c r="J67" s="1077">
        <f>'[2]12'!J67</f>
        <v>334241</v>
      </c>
      <c r="K67" s="41">
        <f>'[2]12'!K67</f>
        <v>-23.253230866217365</v>
      </c>
      <c r="L67" s="261">
        <f>'[2]12'!L67</f>
        <v>-17.373002574686339</v>
      </c>
      <c r="M67" s="41" t="s">
        <v>5</v>
      </c>
      <c r="N67" s="1077">
        <f>'[2]12'!N67</f>
        <v>-4694</v>
      </c>
      <c r="O67" s="41">
        <f>'[2]12'!O67</f>
        <v>-17.382416626293988</v>
      </c>
      <c r="P67" s="228"/>
    </row>
    <row r="68" spans="1:16" ht="12.75" customHeight="1">
      <c r="A68" s="330">
        <f>'[2]12'!$A68</f>
        <v>43405</v>
      </c>
      <c r="B68" s="472" t="s">
        <v>5</v>
      </c>
      <c r="C68" s="41" t="s">
        <v>5</v>
      </c>
      <c r="D68" s="41" t="s">
        <v>5</v>
      </c>
      <c r="E68" s="41" t="s">
        <v>5</v>
      </c>
      <c r="F68" s="41" t="s">
        <v>5</v>
      </c>
      <c r="G68" s="41">
        <f>'[2]12'!G68</f>
        <v>6.7</v>
      </c>
      <c r="H68" s="41">
        <f>'[2]12'!H68</f>
        <v>7.9</v>
      </c>
      <c r="I68" s="41">
        <f>'[2]12'!I68</f>
        <v>-7.3247440447910037</v>
      </c>
      <c r="J68" s="1077">
        <f>'[2]12'!J68</f>
        <v>334897</v>
      </c>
      <c r="K68" s="41">
        <f>'[2]12'!K68</f>
        <v>-23.603947361654647</v>
      </c>
      <c r="L68" s="261">
        <f>'[2]12'!L68</f>
        <v>-12.317237398999609</v>
      </c>
      <c r="M68" s="41" t="s">
        <v>5</v>
      </c>
      <c r="N68" s="1077">
        <f>'[2]12'!N68</f>
        <v>656</v>
      </c>
      <c r="O68" s="41">
        <f>'[2]12'!O68</f>
        <v>-17.232746370095768</v>
      </c>
      <c r="P68" s="228"/>
    </row>
    <row r="69" spans="1:16" ht="12.75" customHeight="1">
      <c r="A69" s="330">
        <f>'[2]12'!$A69</f>
        <v>43435</v>
      </c>
      <c r="B69" s="472" t="s">
        <v>5</v>
      </c>
      <c r="C69" s="41" t="s">
        <v>5</v>
      </c>
      <c r="D69" s="41" t="s">
        <v>5</v>
      </c>
      <c r="E69" s="41" t="s">
        <v>5</v>
      </c>
      <c r="F69" s="41" t="s">
        <v>5</v>
      </c>
      <c r="G69" s="41">
        <f>'[2]12'!G69</f>
        <v>6.6</v>
      </c>
      <c r="H69" s="41">
        <f>'[2]12'!H69</f>
        <v>7.8</v>
      </c>
      <c r="I69" s="41">
        <f>'[2]12'!I69</f>
        <v>-6.8312519258933548</v>
      </c>
      <c r="J69" s="1077">
        <f>'[2]12'!J69</f>
        <v>339035</v>
      </c>
      <c r="K69" s="41">
        <f>'[2]12'!K69</f>
        <v>-22.962652075690698</v>
      </c>
      <c r="L69" s="261">
        <f>'[2]12'!L69</f>
        <v>-22.144256906251982</v>
      </c>
      <c r="M69" s="41" t="s">
        <v>5</v>
      </c>
      <c r="N69" s="1077">
        <f>'[2]12'!N69</f>
        <v>4138</v>
      </c>
      <c r="O69" s="41">
        <f>'[2]12'!O69</f>
        <v>-16.032850303761293</v>
      </c>
      <c r="P69" s="228"/>
    </row>
    <row r="70" spans="1:16" ht="12.75" customHeight="1">
      <c r="A70" s="330">
        <f>'[2]12'!$A70</f>
        <v>43466</v>
      </c>
      <c r="B70" s="472" t="s">
        <v>5</v>
      </c>
      <c r="C70" s="41" t="s">
        <v>5</v>
      </c>
      <c r="D70" s="41" t="s">
        <v>5</v>
      </c>
      <c r="E70" s="41" t="s">
        <v>5</v>
      </c>
      <c r="F70" s="41" t="s">
        <v>5</v>
      </c>
      <c r="G70" s="41">
        <f>'[2]12'!G70</f>
        <v>6.5</v>
      </c>
      <c r="H70" s="41">
        <f>'[2]12'!H70</f>
        <v>7.8</v>
      </c>
      <c r="I70" s="41">
        <f>'[2]12'!I70</f>
        <v>-0.87818952303669562</v>
      </c>
      <c r="J70" s="1077">
        <f>'[2]12'!J70</f>
        <v>350772</v>
      </c>
      <c r="K70" s="41">
        <f>'[2]12'!K70</f>
        <v>-23.01709454329044</v>
      </c>
      <c r="L70" s="261">
        <f>'[2]12'!L70</f>
        <v>-15.755039490746199</v>
      </c>
      <c r="M70" s="41" t="s">
        <v>5</v>
      </c>
      <c r="N70" s="1077">
        <f>'[2]12'!N70</f>
        <v>11737</v>
      </c>
      <c r="O70" s="41">
        <f>'[2]12'!O70</f>
        <v>-15.586262661266446</v>
      </c>
      <c r="P70" s="228"/>
    </row>
    <row r="71" spans="1:16" ht="12.75" customHeight="1">
      <c r="A71" s="330">
        <f>'[2]12'!$A71</f>
        <v>43497</v>
      </c>
      <c r="B71" s="472" t="s">
        <v>5</v>
      </c>
      <c r="C71" s="41" t="s">
        <v>5</v>
      </c>
      <c r="D71" s="41" t="s">
        <v>5</v>
      </c>
      <c r="E71" s="41" t="s">
        <v>5</v>
      </c>
      <c r="F71" s="41" t="s">
        <v>5</v>
      </c>
      <c r="G71" s="41">
        <f>'[2]12'!G71</f>
        <v>6.5</v>
      </c>
      <c r="H71" s="41">
        <f>'[2]12'!H71</f>
        <v>7.8</v>
      </c>
      <c r="I71" s="41">
        <f>'[2]12'!I71</f>
        <v>-0.6765213973166766</v>
      </c>
      <c r="J71" s="1077">
        <f>'[2]12'!J71</f>
        <v>342702</v>
      </c>
      <c r="K71" s="41">
        <f>'[2]12'!K71</f>
        <v>-22.876418922119129</v>
      </c>
      <c r="L71" s="261">
        <f>'[2]12'!L71</f>
        <v>-9.9056334000571837</v>
      </c>
      <c r="M71" s="41" t="s">
        <v>5</v>
      </c>
      <c r="N71" s="1077">
        <f>'[2]12'!N71</f>
        <v>-8070</v>
      </c>
      <c r="O71" s="41">
        <f>'[2]12'!O71</f>
        <v>-15.299403861553515</v>
      </c>
      <c r="P71" s="228"/>
    </row>
    <row r="72" spans="1:16" ht="12.75" customHeight="1">
      <c r="A72" s="330">
        <f>'[2]12'!$A72</f>
        <v>43525</v>
      </c>
      <c r="B72" s="472" t="s">
        <v>5</v>
      </c>
      <c r="C72" s="41" t="s">
        <v>5</v>
      </c>
      <c r="D72" s="41" t="s">
        <v>5</v>
      </c>
      <c r="E72" s="41" t="s">
        <v>5</v>
      </c>
      <c r="F72" s="41" t="s">
        <v>5</v>
      </c>
      <c r="G72" s="41">
        <f>'[2]12'!G72</f>
        <v>6.5</v>
      </c>
      <c r="H72" s="41">
        <f>'[2]12'!H72</f>
        <v>7.7</v>
      </c>
      <c r="I72" s="41">
        <f>'[2]12'!I72</f>
        <v>-2.7131588202783519</v>
      </c>
      <c r="J72" s="1077">
        <f>'[2]12'!J72</f>
        <v>333776</v>
      </c>
      <c r="K72" s="41">
        <f>'[2]12'!K72</f>
        <v>-23.086641928514169</v>
      </c>
      <c r="L72" s="261">
        <f>'[2]12'!L72</f>
        <v>-16.286087918720455</v>
      </c>
      <c r="M72" s="41" t="s">
        <v>5</v>
      </c>
      <c r="N72" s="1077">
        <f>'[2]12'!N72</f>
        <v>-8926</v>
      </c>
      <c r="O72" s="41">
        <f>'[2]12'!O72</f>
        <v>-15.142054482819987</v>
      </c>
      <c r="P72" s="228"/>
    </row>
    <row r="73" spans="1:16" ht="12.75" customHeight="1">
      <c r="A73" s="330">
        <f>'[2]12'!$A73</f>
        <v>43556</v>
      </c>
      <c r="B73" s="472" t="s">
        <v>5</v>
      </c>
      <c r="C73" s="41" t="s">
        <v>5</v>
      </c>
      <c r="D73" s="41" t="s">
        <v>5</v>
      </c>
      <c r="E73" s="41" t="s">
        <v>5</v>
      </c>
      <c r="F73" s="41" t="s">
        <v>5</v>
      </c>
      <c r="G73" s="41">
        <f>'[2]12'!G73</f>
        <v>6.6</v>
      </c>
      <c r="H73" s="41">
        <f>'[2]12'!H73</f>
        <v>7.7</v>
      </c>
      <c r="I73" s="41">
        <f>'[2]12'!I73</f>
        <v>-3.3795619623550976</v>
      </c>
      <c r="J73" s="1077">
        <f>'[2]12'!J73</f>
        <v>321240</v>
      </c>
      <c r="K73" s="41">
        <f>'[2]12'!K73</f>
        <v>-22.533137772134708</v>
      </c>
      <c r="L73" s="261">
        <f>'[2]12'!L73</f>
        <v>-6.56714815013693</v>
      </c>
      <c r="M73" s="41" t="s">
        <v>5</v>
      </c>
      <c r="N73" s="1077">
        <f>'[2]12'!N73</f>
        <v>-12536</v>
      </c>
      <c r="O73" s="41">
        <f>'[2]12'!O73</f>
        <v>-14.567010802789255</v>
      </c>
      <c r="P73" s="228"/>
    </row>
    <row r="74" spans="1:16" ht="12.75" customHeight="1">
      <c r="A74" s="330">
        <f>'[2]12'!$A74</f>
        <v>43586</v>
      </c>
      <c r="B74" s="472" t="s">
        <v>5</v>
      </c>
      <c r="C74" s="41" t="s">
        <v>5</v>
      </c>
      <c r="D74" s="41" t="s">
        <v>5</v>
      </c>
      <c r="E74" s="41" t="s">
        <v>5</v>
      </c>
      <c r="F74" s="41" t="s">
        <v>5</v>
      </c>
      <c r="G74" s="41">
        <f>'[2]12'!G74</f>
        <v>6.6</v>
      </c>
      <c r="H74" s="41">
        <f>'[2]12'!H74</f>
        <v>7.6</v>
      </c>
      <c r="I74" s="41">
        <f>'[2]12'!I74</f>
        <v>-2.9282516358626935</v>
      </c>
      <c r="J74" s="1077">
        <f>'[2]12'!J74</f>
        <v>305171</v>
      </c>
      <c r="K74" s="41">
        <f>'[2]12'!K74</f>
        <v>-20.998306775218609</v>
      </c>
      <c r="L74" s="261">
        <f>'[2]12'!L74</f>
        <v>-2.1360636141572655</v>
      </c>
      <c r="M74" s="41" t="s">
        <v>5</v>
      </c>
      <c r="N74" s="1077">
        <f>'[2]12'!N74</f>
        <v>-16069</v>
      </c>
      <c r="O74" s="41">
        <f>'[2]12'!O74</f>
        <v>-12.851610913431614</v>
      </c>
      <c r="P74" s="483"/>
    </row>
    <row r="75" spans="1:16" ht="12.75" customHeight="1">
      <c r="A75" s="330">
        <f>'[2]12'!$A75</f>
        <v>43617</v>
      </c>
      <c r="B75" s="472" t="s">
        <v>5</v>
      </c>
      <c r="C75" s="41" t="s">
        <v>5</v>
      </c>
      <c r="D75" s="41" t="s">
        <v>5</v>
      </c>
      <c r="E75" s="41" t="s">
        <v>5</v>
      </c>
      <c r="F75" s="41" t="s">
        <v>5</v>
      </c>
      <c r="G75" s="41">
        <f>'[2]12'!G75</f>
        <v>6.6</v>
      </c>
      <c r="H75" s="41">
        <f>'[2]12'!H75</f>
        <v>7.5</v>
      </c>
      <c r="I75" s="41">
        <f>'[2]12'!I75</f>
        <v>-4.3133401186256322</v>
      </c>
      <c r="J75" s="1077">
        <f>'[2]12'!J75</f>
        <v>298191</v>
      </c>
      <c r="K75" s="41">
        <f>'[2]12'!K75</f>
        <v>-17.134869431643622</v>
      </c>
      <c r="L75" s="261">
        <f>'[2]12'!L75</f>
        <v>-8.0165564489271617</v>
      </c>
      <c r="M75" s="41" t="s">
        <v>5</v>
      </c>
      <c r="N75" s="1077">
        <f>'[2]12'!N75</f>
        <v>-6980</v>
      </c>
      <c r="O75" s="41">
        <f>'[2]12'!O75</f>
        <v>-10.290166819597175</v>
      </c>
      <c r="P75" s="228"/>
    </row>
    <row r="76" spans="1:16" ht="12.75" customHeight="1">
      <c r="A76" s="330">
        <f>'[2]12'!$A76</f>
        <v>43647</v>
      </c>
      <c r="B76" s="472" t="s">
        <v>5</v>
      </c>
      <c r="C76" s="41" t="s">
        <v>5</v>
      </c>
      <c r="D76" s="41" t="s">
        <v>5</v>
      </c>
      <c r="E76" s="41" t="s">
        <v>5</v>
      </c>
      <c r="F76" s="41" t="s">
        <v>5</v>
      </c>
      <c r="G76" s="41">
        <f>'[2]12'!G76</f>
        <v>6.5</v>
      </c>
      <c r="H76" s="41">
        <f>'[2]12'!H76</f>
        <v>7.5</v>
      </c>
      <c r="I76" s="41">
        <f>'[2]12'!I76</f>
        <v>-2.9584960163059719</v>
      </c>
      <c r="J76" s="1077">
        <f>'[2]12'!J76</f>
        <v>297290</v>
      </c>
      <c r="K76" s="41">
        <f>'[2]12'!K76</f>
        <v>-17.853159445936427</v>
      </c>
      <c r="L76" s="261">
        <f>'[2]12'!L76</f>
        <v>-3.55893232030391</v>
      </c>
      <c r="M76" s="41" t="s">
        <v>5</v>
      </c>
      <c r="N76" s="1077">
        <f>'[2]12'!N76</f>
        <v>-901</v>
      </c>
      <c r="O76" s="41">
        <f>'[2]12'!O76</f>
        <v>-10.072083899245882</v>
      </c>
      <c r="P76" s="228"/>
    </row>
    <row r="77" spans="1:16" ht="12.75" customHeight="1">
      <c r="A77" s="330">
        <f>'[2]12'!$A77</f>
        <v>43678</v>
      </c>
      <c r="B77" s="472" t="s">
        <v>5</v>
      </c>
      <c r="C77" s="41" t="s">
        <v>5</v>
      </c>
      <c r="D77" s="41" t="s">
        <v>5</v>
      </c>
      <c r="E77" s="41" t="s">
        <v>5</v>
      </c>
      <c r="F77" s="41" t="s">
        <v>5</v>
      </c>
      <c r="G77" s="41">
        <f>'[2]12'!G77</f>
        <v>6.4</v>
      </c>
      <c r="H77" s="41">
        <f>'[2]12'!H77</f>
        <v>7.5</v>
      </c>
      <c r="I77" s="41">
        <f>'[2]12'!I77</f>
        <v>-3.4659458432980728</v>
      </c>
      <c r="J77" s="1077">
        <f>'[2]12'!J77</f>
        <v>304330</v>
      </c>
      <c r="K77" s="41">
        <f>'[2]12'!K77</f>
        <v>-17.091854267808827</v>
      </c>
      <c r="L77" s="261">
        <f>'[2]12'!L77</f>
        <v>-1.2902554497684804</v>
      </c>
      <c r="M77" s="41" t="s">
        <v>5</v>
      </c>
      <c r="N77" s="1077">
        <f>'[2]12'!N77</f>
        <v>7040</v>
      </c>
      <c r="O77" s="41">
        <f>'[2]12'!O77</f>
        <v>-10.000680177555907</v>
      </c>
      <c r="P77" s="483"/>
    </row>
    <row r="78" spans="1:16" ht="12.75" customHeight="1">
      <c r="A78" s="329">
        <f>'[2]12'!$A78</f>
        <v>43709</v>
      </c>
      <c r="B78" s="762" t="s">
        <v>5</v>
      </c>
      <c r="C78" s="42" t="s">
        <v>5</v>
      </c>
      <c r="D78" s="42" t="s">
        <v>5</v>
      </c>
      <c r="E78" s="42" t="s">
        <v>5</v>
      </c>
      <c r="F78" s="42" t="s">
        <v>5</v>
      </c>
      <c r="G78" s="42">
        <f>'[2]12'!G78</f>
        <v>6.5</v>
      </c>
      <c r="H78" s="42">
        <f>'[2]12'!H78</f>
        <v>7.5</v>
      </c>
      <c r="I78" s="42">
        <f>'[2]12'!I78</f>
        <v>-3.7308488295050211</v>
      </c>
      <c r="J78" s="1076">
        <f>'[2]12'!J78</f>
        <v>301282</v>
      </c>
      <c r="K78" s="42">
        <f>'[2]12'!K78</f>
        <v>-17.592365268518691</v>
      </c>
      <c r="L78" s="264">
        <f>'[2]12'!L78</f>
        <v>-2.1153348849237119</v>
      </c>
      <c r="M78" s="42" t="s">
        <v>5</v>
      </c>
      <c r="N78" s="1076">
        <f>'[2]12'!N78</f>
        <v>-3048</v>
      </c>
      <c r="O78" s="42">
        <f>'[2]12'!O78</f>
        <v>-11.109209730479293</v>
      </c>
      <c r="P78" s="229"/>
    </row>
    <row r="79" spans="1:16" ht="12.75" customHeight="1">
      <c r="A79" s="330">
        <f>'[2]12'!$A79</f>
        <v>43739</v>
      </c>
      <c r="B79" s="472" t="s">
        <v>5</v>
      </c>
      <c r="C79" s="41" t="s">
        <v>5</v>
      </c>
      <c r="D79" s="41" t="s">
        <v>5</v>
      </c>
      <c r="E79" s="41" t="s">
        <v>5</v>
      </c>
      <c r="F79" s="41" t="s">
        <v>5</v>
      </c>
      <c r="G79" s="41">
        <f>'[2]12'!G79</f>
        <v>6.5</v>
      </c>
      <c r="H79" s="41">
        <f>'[2]12'!H79</f>
        <v>7.4</v>
      </c>
      <c r="I79" s="41">
        <f>'[2]12'!I79</f>
        <v>-3.3124735119342716</v>
      </c>
      <c r="J79" s="1077">
        <f>'[2]12'!J79</f>
        <v>300019</v>
      </c>
      <c r="K79" s="41">
        <f>'[2]12'!K79</f>
        <v>-16.138285319408325</v>
      </c>
      <c r="L79" s="261">
        <f>'[2]12'!L79</f>
        <v>-11.484815510930858</v>
      </c>
      <c r="M79" s="41" t="s">
        <v>5</v>
      </c>
      <c r="N79" s="1077">
        <f>'[2]12'!N79</f>
        <v>-1263</v>
      </c>
      <c r="O79" s="41">
        <f>'[2]12'!O79</f>
        <v>-10.238719965533846</v>
      </c>
      <c r="P79" s="228"/>
    </row>
    <row r="80" spans="1:16" ht="12.75" customHeight="1">
      <c r="A80" s="330">
        <f>'[2]12'!$A80</f>
        <v>43770</v>
      </c>
      <c r="B80" s="472" t="s">
        <v>5</v>
      </c>
      <c r="C80" s="41" t="s">
        <v>5</v>
      </c>
      <c r="D80" s="41" t="s">
        <v>5</v>
      </c>
      <c r="E80" s="41" t="s">
        <v>5</v>
      </c>
      <c r="F80" s="41" t="s">
        <v>5</v>
      </c>
      <c r="G80" s="41">
        <f>'[2]12'!G80</f>
        <v>6.7</v>
      </c>
      <c r="H80" s="41">
        <f>'[2]12'!H80</f>
        <v>7.4</v>
      </c>
      <c r="I80" s="41">
        <f>'[2]12'!I80</f>
        <v>-3.5273279962686104</v>
      </c>
      <c r="J80" s="1077">
        <f>'[2]12'!J80</f>
        <v>305961</v>
      </c>
      <c r="K80" s="41">
        <f>'[2]12'!K80</f>
        <v>-14.882975787397598</v>
      </c>
      <c r="L80" s="261">
        <f>'[2]12'!L80</f>
        <v>-8.9188744446272779</v>
      </c>
      <c r="M80" s="41" t="s">
        <v>5</v>
      </c>
      <c r="N80" s="1077">
        <f>'[2]12'!N80</f>
        <v>5942</v>
      </c>
      <c r="O80" s="41">
        <f>'[2]12'!O80</f>
        <v>-8.640268500464316</v>
      </c>
      <c r="P80" s="229"/>
    </row>
    <row r="81" spans="1:16" ht="12.75" customHeight="1">
      <c r="A81" s="330">
        <f>'[2]12'!$A81</f>
        <v>43800</v>
      </c>
      <c r="B81" s="472" t="s">
        <v>5</v>
      </c>
      <c r="C81" s="41" t="s">
        <v>5</v>
      </c>
      <c r="D81" s="41" t="s">
        <v>5</v>
      </c>
      <c r="E81" s="41" t="s">
        <v>5</v>
      </c>
      <c r="F81" s="41" t="s">
        <v>5</v>
      </c>
      <c r="G81" s="41">
        <f>'[2]12'!G81</f>
        <v>6.7</v>
      </c>
      <c r="H81" s="41">
        <f>'[2]12'!H81</f>
        <v>7.4</v>
      </c>
      <c r="I81" s="41">
        <f>'[2]12'!I81</f>
        <v>-2.9991099847080989</v>
      </c>
      <c r="J81" s="1077">
        <f>'[2]12'!J81</f>
        <v>310482</v>
      </c>
      <c r="K81" s="41">
        <f>'[2]12'!K81</f>
        <v>-15.943071987301508</v>
      </c>
      <c r="L81" s="261">
        <f>'[2]12'!L81</f>
        <v>-6.6011692107827145</v>
      </c>
      <c r="M81" s="41" t="s">
        <v>5</v>
      </c>
      <c r="N81" s="1077">
        <f>'[2]12'!N81</f>
        <v>4521</v>
      </c>
      <c r="O81" s="41">
        <f>'[2]12'!O81</f>
        <v>-8.4218443523530055</v>
      </c>
      <c r="P81" s="228"/>
    </row>
    <row r="82" spans="1:16" ht="12.75" customHeight="1">
      <c r="A82" s="330">
        <f>'[2]12'!$A82</f>
        <v>43831</v>
      </c>
      <c r="B82" s="472" t="s">
        <v>5</v>
      </c>
      <c r="C82" s="41" t="s">
        <v>5</v>
      </c>
      <c r="D82" s="41" t="s">
        <v>5</v>
      </c>
      <c r="E82" s="41" t="s">
        <v>5</v>
      </c>
      <c r="F82" s="41" t="s">
        <v>5</v>
      </c>
      <c r="G82" s="41">
        <f>'[2]12'!G82</f>
        <v>6.8</v>
      </c>
      <c r="H82" s="41">
        <f>'[2]12'!H82</f>
        <v>7.4</v>
      </c>
      <c r="I82" s="41">
        <f>'[2]12'!I82</f>
        <v>-5.9034347256585562</v>
      </c>
      <c r="J82" s="1077">
        <f>'[2]12'!J82</f>
        <v>320558</v>
      </c>
      <c r="K82" s="41">
        <f>'[2]12'!K82</f>
        <v>-15.258043878122251</v>
      </c>
      <c r="L82" s="261">
        <f>'[2]12'!L82</f>
        <v>-11.362205275309591</v>
      </c>
      <c r="M82" s="41" t="s">
        <v>5</v>
      </c>
      <c r="N82" s="1077">
        <f>'[2]12'!N82</f>
        <v>10076</v>
      </c>
      <c r="O82" s="41">
        <f>'[2]12'!O82</f>
        <v>-8.6135723489902318</v>
      </c>
      <c r="P82" s="228"/>
    </row>
    <row r="83" spans="1:16" ht="12.75" customHeight="1">
      <c r="A83" s="330">
        <f>'[2]12'!$A83</f>
        <v>43862</v>
      </c>
      <c r="B83" s="472" t="s">
        <v>5</v>
      </c>
      <c r="C83" s="41" t="s">
        <v>5</v>
      </c>
      <c r="D83" s="41" t="s">
        <v>5</v>
      </c>
      <c r="E83" s="41" t="s">
        <v>5</v>
      </c>
      <c r="F83" s="41" t="s">
        <v>5</v>
      </c>
      <c r="G83" s="41">
        <f>'[2]12'!G83</f>
        <v>6.4</v>
      </c>
      <c r="H83" s="41">
        <f>'[2]12'!H83</f>
        <v>7.3</v>
      </c>
      <c r="I83" s="41">
        <f>'[2]12'!I83</f>
        <v>-5.3323890561046454</v>
      </c>
      <c r="J83" s="1077">
        <f>'[2]12'!J83</f>
        <v>315562</v>
      </c>
      <c r="K83" s="41">
        <f>'[2]12'!K83</f>
        <v>-14.165717054131321</v>
      </c>
      <c r="L83" s="261">
        <f>'[2]12'!L83</f>
        <v>-12.277026598108293</v>
      </c>
      <c r="M83" s="41" t="s">
        <v>5</v>
      </c>
      <c r="N83" s="1077">
        <f>'[2]12'!N83</f>
        <v>-4996</v>
      </c>
      <c r="O83" s="41">
        <f>'[2]12'!O83</f>
        <v>-7.9194168694667724</v>
      </c>
      <c r="P83" s="229"/>
    </row>
    <row r="84" spans="1:16" ht="12.75" customHeight="1">
      <c r="A84" s="330">
        <f>'[2]12'!$A84</f>
        <v>43891</v>
      </c>
      <c r="B84" s="472" t="s">
        <v>5</v>
      </c>
      <c r="C84" s="41" t="s">
        <v>5</v>
      </c>
      <c r="D84" s="41" t="s">
        <v>5</v>
      </c>
      <c r="E84" s="41" t="s">
        <v>5</v>
      </c>
      <c r="F84" s="41" t="s">
        <v>5</v>
      </c>
      <c r="G84" s="41">
        <f>'[2]12'!G84</f>
        <v>6.2</v>
      </c>
      <c r="H84" s="41">
        <f>'[2]12'!H84</f>
        <v>7.2</v>
      </c>
      <c r="I84" s="41">
        <f>'[2]12'!I84</f>
        <v>6.1641864823189962</v>
      </c>
      <c r="J84" s="1077">
        <f>'[2]12'!J84</f>
        <v>343761</v>
      </c>
      <c r="K84" s="41">
        <f>'[2]12'!K84</f>
        <v>-9.2867397366168802</v>
      </c>
      <c r="L84" s="261">
        <f>'[2]12'!L84</f>
        <v>-26.069454458062964</v>
      </c>
      <c r="M84" s="41" t="s">
        <v>5</v>
      </c>
      <c r="N84" s="1077">
        <f>'[2]12'!N84</f>
        <v>28199</v>
      </c>
      <c r="O84" s="41">
        <f>'[2]12'!O84</f>
        <v>2.9915272518096003</v>
      </c>
      <c r="P84" s="228"/>
    </row>
    <row r="85" spans="1:16" ht="12.75" customHeight="1">
      <c r="A85" s="330">
        <f>'[2]12'!$A85</f>
        <v>43922</v>
      </c>
      <c r="B85" s="472" t="s">
        <v>5</v>
      </c>
      <c r="C85" s="41" t="s">
        <v>5</v>
      </c>
      <c r="D85" s="41" t="s">
        <v>5</v>
      </c>
      <c r="E85" s="41" t="s">
        <v>5</v>
      </c>
      <c r="F85" s="41" t="s">
        <v>5</v>
      </c>
      <c r="G85" s="41">
        <f>'[2]12'!G85</f>
        <v>6.3</v>
      </c>
      <c r="H85" s="41">
        <f>'[2]12'!H85</f>
        <v>7.4</v>
      </c>
      <c r="I85" s="41">
        <f>'[2]12'!I85</f>
        <v>20.925425529457954</v>
      </c>
      <c r="J85" s="1077">
        <f>'[2]12'!J85</f>
        <v>392323</v>
      </c>
      <c r="K85" s="41">
        <f>'[2]12'!K85</f>
        <v>-4.4111932970208159</v>
      </c>
      <c r="L85" s="261">
        <f>'[2]12'!L85</f>
        <v>-37.126436781609193</v>
      </c>
      <c r="M85" s="41" t="s">
        <v>5</v>
      </c>
      <c r="N85" s="1077">
        <f>'[2]12'!N85</f>
        <v>48562</v>
      </c>
      <c r="O85" s="41">
        <f>'[2]12'!O85</f>
        <v>22.127692690823068</v>
      </c>
      <c r="P85" s="228"/>
    </row>
    <row r="86" spans="1:16" ht="12.75" customHeight="1">
      <c r="A86" s="330">
        <f>'[2]12'!$A86</f>
        <v>43952</v>
      </c>
      <c r="B86" s="472" t="s">
        <v>5</v>
      </c>
      <c r="C86" s="41" t="s">
        <v>5</v>
      </c>
      <c r="D86" s="41" t="s">
        <v>5</v>
      </c>
      <c r="E86" s="41" t="s">
        <v>5</v>
      </c>
      <c r="F86" s="41" t="s">
        <v>5</v>
      </c>
      <c r="G86" s="41">
        <f>'[2]12'!G86</f>
        <v>5.9</v>
      </c>
      <c r="H86" s="41">
        <f>'[2]12'!H86</f>
        <v>7.6</v>
      </c>
      <c r="I86" s="41">
        <f>'[2]12'!I86</f>
        <v>21.348830168686561</v>
      </c>
      <c r="J86" s="1077">
        <f>'[2]12'!J86</f>
        <v>408934</v>
      </c>
      <c r="K86" s="41">
        <f>'[2]12'!K86</f>
        <v>0.34644744568407759</v>
      </c>
      <c r="L86" s="261">
        <f>'[2]12'!L86</f>
        <v>-39.129049389272438</v>
      </c>
      <c r="M86" s="41" t="s">
        <v>5</v>
      </c>
      <c r="N86" s="1077">
        <f>'[2]12'!N86</f>
        <v>16611</v>
      </c>
      <c r="O86" s="41">
        <f>'[2]12'!O86</f>
        <v>34.001592549750796</v>
      </c>
      <c r="P86" s="228"/>
    </row>
    <row r="87" spans="1:16" ht="12.75" customHeight="1">
      <c r="A87" s="330">
        <f>'[2]12'!$A87</f>
        <v>43983</v>
      </c>
      <c r="B87" s="472" t="s">
        <v>5</v>
      </c>
      <c r="C87" s="41" t="s">
        <v>5</v>
      </c>
      <c r="D87" s="41" t="s">
        <v>5</v>
      </c>
      <c r="E87" s="41" t="s">
        <v>5</v>
      </c>
      <c r="F87" s="41" t="s">
        <v>5</v>
      </c>
      <c r="G87" s="41">
        <f>'[2]12'!G87</f>
        <v>7.3</v>
      </c>
      <c r="H87" s="41">
        <f>'[2]12'!H87</f>
        <v>7.9</v>
      </c>
      <c r="I87" s="41">
        <f>'[2]12'!I87</f>
        <v>22.130933750652076</v>
      </c>
      <c r="J87" s="1077">
        <f>'[2]12'!J87</f>
        <v>406665</v>
      </c>
      <c r="K87" s="41">
        <f>'[2]12'!K87</f>
        <v>0.75409860376826998</v>
      </c>
      <c r="L87" s="261">
        <f>'[2]12'!L87</f>
        <v>-38.274542257163546</v>
      </c>
      <c r="M87" s="41" t="s">
        <v>5</v>
      </c>
      <c r="N87" s="1077">
        <f>'[2]12'!N87</f>
        <v>-2269</v>
      </c>
      <c r="O87" s="41">
        <f>'[2]12'!O87</f>
        <v>36.377355453383899</v>
      </c>
      <c r="P87" s="483"/>
    </row>
    <row r="88" spans="1:16" ht="12.75" customHeight="1">
      <c r="A88" s="330">
        <f>'[2]12'!$A88</f>
        <v>44013</v>
      </c>
      <c r="B88" s="472" t="s">
        <v>5</v>
      </c>
      <c r="C88" s="41" t="s">
        <v>5</v>
      </c>
      <c r="D88" s="41" t="s">
        <v>5</v>
      </c>
      <c r="E88" s="41" t="s">
        <v>5</v>
      </c>
      <c r="F88" s="41" t="s">
        <v>5</v>
      </c>
      <c r="G88" s="41">
        <f>'[2]12'!G88</f>
        <v>7.9</v>
      </c>
      <c r="H88" s="41">
        <f>'[2]12'!H88</f>
        <v>8.1</v>
      </c>
      <c r="I88" s="41">
        <f>'[2]12'!I88</f>
        <v>20.487122956121382</v>
      </c>
      <c r="J88" s="1077">
        <f>'[2]12'!J88</f>
        <v>407302</v>
      </c>
      <c r="K88" s="41">
        <f>'[2]12'!K88</f>
        <v>6.183486934425602</v>
      </c>
      <c r="L88" s="261">
        <f>'[2]12'!L88</f>
        <v>-34.150513112884838</v>
      </c>
      <c r="M88" s="41" t="s">
        <v>5</v>
      </c>
      <c r="N88" s="1077">
        <f>'[2]12'!N88</f>
        <v>637</v>
      </c>
      <c r="O88" s="41">
        <f>'[2]12'!O88</f>
        <v>37.004944666823633</v>
      </c>
      <c r="P88" s="228"/>
    </row>
    <row r="89" spans="1:16" ht="12.75" customHeight="1">
      <c r="A89" s="330">
        <f>'[2]12'!$A89</f>
        <v>44044</v>
      </c>
      <c r="B89" s="472" t="s">
        <v>5</v>
      </c>
      <c r="C89" s="41" t="s">
        <v>5</v>
      </c>
      <c r="D89" s="41" t="s">
        <v>5</v>
      </c>
      <c r="E89" s="41" t="s">
        <v>5</v>
      </c>
      <c r="F89" s="41" t="s">
        <v>5</v>
      </c>
      <c r="G89" s="41">
        <f>'[2]12'!G89</f>
        <v>8.1</v>
      </c>
      <c r="H89" s="41">
        <f>'[2]12'!H89</f>
        <v>8.3000000000000007</v>
      </c>
      <c r="I89" s="41">
        <f>'[2]12'!I89</f>
        <v>19.722690961176113</v>
      </c>
      <c r="J89" s="1077">
        <f>'[2]12'!J89</f>
        <v>409331</v>
      </c>
      <c r="K89" s="41">
        <f>'[2]12'!K89</f>
        <v>7.6643655985289172</v>
      </c>
      <c r="L89" s="261">
        <f>'[2]12'!L89</f>
        <v>-28.445685974806295</v>
      </c>
      <c r="M89" s="41" t="s">
        <v>5</v>
      </c>
      <c r="N89" s="1077">
        <f>'[2]12'!N89</f>
        <v>2029</v>
      </c>
      <c r="O89" s="41">
        <f>'[2]12'!O89</f>
        <v>34.502349423323381</v>
      </c>
      <c r="P89" s="228"/>
    </row>
    <row r="90" spans="1:16" ht="12.75" customHeight="1">
      <c r="A90" s="329">
        <f>'[2]12'!$A90</f>
        <v>44075</v>
      </c>
      <c r="B90" s="762" t="s">
        <v>5</v>
      </c>
      <c r="C90" s="42" t="s">
        <v>5</v>
      </c>
      <c r="D90" s="42" t="s">
        <v>5</v>
      </c>
      <c r="E90" s="42" t="s">
        <v>5</v>
      </c>
      <c r="F90" s="42" t="s">
        <v>5</v>
      </c>
      <c r="G90" s="42">
        <f>'[2]12'!G90</f>
        <v>7.7</v>
      </c>
      <c r="H90" s="42">
        <f>'[2]12'!H90</f>
        <v>8.3000000000000007</v>
      </c>
      <c r="I90" s="42">
        <f>'[2]12'!I90</f>
        <v>18.058349432263583</v>
      </c>
      <c r="J90" s="1076">
        <f>'[2]12'!J90</f>
        <v>410174</v>
      </c>
      <c r="K90" s="42">
        <f>'[2]12'!K90</f>
        <v>12.182694584705175</v>
      </c>
      <c r="L90" s="264">
        <f>'[2]12'!L90</f>
        <v>-23.924759589982031</v>
      </c>
      <c r="M90" s="42" t="s">
        <v>5</v>
      </c>
      <c r="N90" s="1076">
        <f>'[2]12'!N90</f>
        <v>843</v>
      </c>
      <c r="O90" s="42">
        <f>'[2]12'!O90</f>
        <v>36.142882747724713</v>
      </c>
      <c r="P90" s="229"/>
    </row>
    <row r="91" spans="1:16" ht="3" customHeight="1" thickBot="1">
      <c r="A91" s="825"/>
      <c r="B91" s="835"/>
      <c r="C91" s="836"/>
      <c r="D91" s="836"/>
      <c r="E91" s="610"/>
      <c r="F91" s="610"/>
      <c r="G91" s="230"/>
      <c r="H91" s="230"/>
      <c r="I91" s="230"/>
      <c r="J91" s="233"/>
      <c r="K91" s="233"/>
      <c r="L91" s="231"/>
      <c r="M91" s="230"/>
      <c r="N91" s="230"/>
      <c r="O91" s="230"/>
      <c r="P91" s="234"/>
    </row>
    <row r="92" spans="1:16" ht="12" customHeight="1">
      <c r="A92" s="235"/>
      <c r="B92" s="236"/>
      <c r="C92" s="10"/>
      <c r="D92" s="10"/>
      <c r="E92" s="236"/>
      <c r="F92" s="236"/>
      <c r="G92" s="236"/>
      <c r="H92" s="236"/>
      <c r="I92" s="236"/>
      <c r="J92" s="67"/>
      <c r="K92" s="67"/>
      <c r="L92" s="236"/>
      <c r="M92" s="236"/>
      <c r="N92" s="236"/>
      <c r="O92" s="236"/>
      <c r="P92" s="236"/>
    </row>
    <row r="93" spans="1:16" ht="26.25" customHeight="1">
      <c r="A93" s="1703" t="s">
        <v>568</v>
      </c>
      <c r="B93" s="1703"/>
      <c r="C93" s="1703"/>
      <c r="D93" s="1703"/>
      <c r="E93" s="1703"/>
      <c r="F93" s="1703"/>
      <c r="G93" s="1703"/>
      <c r="H93" s="1703"/>
      <c r="I93" s="1703"/>
      <c r="J93" s="1703"/>
      <c r="K93" s="1703"/>
      <c r="L93" s="1703"/>
      <c r="M93" s="1703"/>
      <c r="N93" s="1703"/>
      <c r="O93" s="1703"/>
    </row>
    <row r="94" spans="1:16">
      <c r="A94" s="9" t="s">
        <v>567</v>
      </c>
    </row>
    <row r="96" spans="1:16">
      <c r="A96" s="9" t="s">
        <v>166</v>
      </c>
    </row>
  </sheetData>
  <sheetProtection password="CA77" sheet="1" objects="1" scenarios="1" insertHyperlinks="0" autoFilter="0"/>
  <mergeCells count="16">
    <mergeCell ref="A93:O93"/>
    <mergeCell ref="O10:P10"/>
    <mergeCell ref="I7:I8"/>
    <mergeCell ref="M7:O7"/>
    <mergeCell ref="O8:P8"/>
    <mergeCell ref="O9:P9"/>
    <mergeCell ref="A1:P1"/>
    <mergeCell ref="J7:L7"/>
    <mergeCell ref="G7:H7"/>
    <mergeCell ref="N5:O5"/>
    <mergeCell ref="L5:M5"/>
    <mergeCell ref="B7:B8"/>
    <mergeCell ref="C7:C8"/>
    <mergeCell ref="D7:D8"/>
    <mergeCell ref="E7:E8"/>
    <mergeCell ref="F7:F8"/>
  </mergeCells>
  <phoneticPr fontId="0" type="noConversion"/>
  <hyperlinks>
    <hyperlink ref="Q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landscape" r:id="rId1"/>
  <headerFooter alignWithMargins="0">
    <oddHeader>&amp;L&amp;G&amp;R&amp;G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pageSetUpPr fitToPage="1"/>
  </sheetPr>
  <dimension ref="A1:J92"/>
  <sheetViews>
    <sheetView showGridLines="0" zoomScale="90" zoomScaleNormal="90" workbookViewId="0">
      <pane xSplit="1" ySplit="10" topLeftCell="B11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49" customWidth="1"/>
    <col min="2" max="2" width="10.7109375" style="67" customWidth="1"/>
    <col min="3" max="8" width="10.7109375" style="49" customWidth="1"/>
    <col min="9" max="9" width="0.42578125" style="49" customWidth="1"/>
    <col min="10" max="16384" width="9.140625" style="49"/>
  </cols>
  <sheetData>
    <row r="1" spans="1:10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</row>
    <row r="2" spans="1:10" ht="12" customHeight="1">
      <c r="A2" s="620"/>
      <c r="B2" s="620"/>
      <c r="C2" s="620"/>
      <c r="D2" s="620"/>
      <c r="E2" s="620"/>
      <c r="F2" s="620"/>
      <c r="G2" s="620"/>
      <c r="H2" s="620"/>
      <c r="I2" s="620"/>
    </row>
    <row r="3" spans="1:10" ht="20.100000000000001" customHeight="1">
      <c r="A3" s="669" t="s">
        <v>310</v>
      </c>
      <c r="B3" s="759"/>
      <c r="C3" s="759"/>
      <c r="D3" s="759"/>
      <c r="E3" s="759"/>
      <c r="F3" s="759"/>
      <c r="G3" s="759"/>
      <c r="H3" s="759"/>
      <c r="I3" s="759"/>
      <c r="J3" s="1242" t="s">
        <v>428</v>
      </c>
    </row>
    <row r="4" spans="1:10" ht="6" customHeight="1">
      <c r="C4" s="2"/>
      <c r="D4" s="2"/>
      <c r="E4" s="2"/>
      <c r="F4" s="2"/>
      <c r="G4" s="2"/>
      <c r="H4" s="2"/>
      <c r="I4" s="2"/>
    </row>
    <row r="5" spans="1:10" s="55" customFormat="1" ht="20.100000000000001" customHeight="1">
      <c r="A5" s="137" t="s">
        <v>398</v>
      </c>
      <c r="B5" s="19"/>
      <c r="C5" s="46"/>
      <c r="D5" s="46"/>
      <c r="E5" s="46"/>
      <c r="F5" s="1584" t="s">
        <v>486</v>
      </c>
      <c r="G5" s="1585"/>
      <c r="H5" s="1582">
        <f>'[2]13'!$H$5:$I$5</f>
        <v>44134</v>
      </c>
      <c r="I5" s="1583"/>
    </row>
    <row r="6" spans="1:10" s="55" customFormat="1" ht="8.1" customHeight="1" thickBot="1">
      <c r="A6" s="4"/>
      <c r="B6" s="19"/>
      <c r="C6" s="46"/>
      <c r="D6" s="46"/>
      <c r="E6" s="46"/>
      <c r="F6" s="46"/>
      <c r="G6" s="46"/>
      <c r="H6" s="46"/>
      <c r="I6" s="46"/>
    </row>
    <row r="7" spans="1:10" ht="65.099999999999994" customHeight="1">
      <c r="A7" s="612" t="s">
        <v>158</v>
      </c>
      <c r="B7" s="207" t="s">
        <v>163</v>
      </c>
      <c r="C7" s="207" t="s">
        <v>456</v>
      </c>
      <c r="D7" s="207" t="s">
        <v>451</v>
      </c>
      <c r="E7" s="207" t="s">
        <v>450</v>
      </c>
      <c r="F7" s="207" t="s">
        <v>603</v>
      </c>
      <c r="G7" s="207" t="s">
        <v>458</v>
      </c>
      <c r="H7" s="611" t="s">
        <v>459</v>
      </c>
      <c r="I7" s="208"/>
    </row>
    <row r="8" spans="1:10" ht="20.100000000000001" customHeight="1">
      <c r="A8" s="305" t="s">
        <v>53</v>
      </c>
      <c r="B8" s="206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206" t="s">
        <v>61</v>
      </c>
      <c r="H8" s="211" t="s">
        <v>61</v>
      </c>
      <c r="I8" s="212"/>
    </row>
    <row r="9" spans="1:10" s="218" customFormat="1" ht="20.100000000000001" customHeight="1" thickBot="1">
      <c r="A9" s="307" t="s">
        <v>121</v>
      </c>
      <c r="B9" s="215" t="s">
        <v>165</v>
      </c>
      <c r="C9" s="215" t="s">
        <v>165</v>
      </c>
      <c r="D9" s="215" t="s">
        <v>165</v>
      </c>
      <c r="E9" s="215" t="s">
        <v>165</v>
      </c>
      <c r="F9" s="215" t="s">
        <v>12</v>
      </c>
      <c r="G9" s="215" t="s">
        <v>12</v>
      </c>
      <c r="H9" s="216" t="s">
        <v>12</v>
      </c>
      <c r="I9" s="217"/>
    </row>
    <row r="10" spans="1:10" ht="6" customHeight="1">
      <c r="A10" s="219"/>
      <c r="B10" s="161"/>
      <c r="C10" s="55"/>
      <c r="D10" s="55"/>
      <c r="E10" s="220"/>
      <c r="F10" s="256"/>
      <c r="G10" s="55"/>
      <c r="H10" s="55"/>
      <c r="I10" s="221"/>
    </row>
    <row r="11" spans="1:10" ht="12.75" customHeight="1">
      <c r="A11" s="240">
        <f>'[2]13'!$A11</f>
        <v>2001</v>
      </c>
      <c r="B11" s="282" t="str">
        <f>'[2]13'!B11</f>
        <v/>
      </c>
      <c r="C11" s="39" t="str">
        <f>'[2]13'!C11</f>
        <v/>
      </c>
      <c r="D11" s="39" t="str">
        <f>'[2]13'!D11</f>
        <v/>
      </c>
      <c r="E11" s="263" t="str">
        <f>'[2]13'!E11</f>
        <v/>
      </c>
      <c r="F11" s="39" t="str">
        <f>'[2]13'!F11</f>
        <v/>
      </c>
      <c r="G11" s="39" t="str">
        <f>'[2]13'!G11</f>
        <v>:</v>
      </c>
      <c r="H11" s="39" t="str">
        <f>'[2]13'!H11</f>
        <v/>
      </c>
      <c r="I11" s="221"/>
    </row>
    <row r="12" spans="1:10" ht="12.75" customHeight="1">
      <c r="A12" s="240">
        <f>'[2]13'!$A12</f>
        <v>2002</v>
      </c>
      <c r="B12" s="282" t="str">
        <f>'[2]13'!B12</f>
        <v/>
      </c>
      <c r="C12" s="39" t="str">
        <f>'[2]13'!C12</f>
        <v/>
      </c>
      <c r="D12" s="39" t="str">
        <f>'[2]13'!D12</f>
        <v/>
      </c>
      <c r="E12" s="263" t="str">
        <f>'[2]13'!E12</f>
        <v/>
      </c>
      <c r="F12" s="39" t="str">
        <f>'[2]13'!F12</f>
        <v/>
      </c>
      <c r="G12" s="39">
        <f>'[2]13'!G12</f>
        <v>2.85</v>
      </c>
      <c r="H12" s="39" t="str">
        <f>'[2]13'!H12</f>
        <v/>
      </c>
      <c r="I12" s="221"/>
    </row>
    <row r="13" spans="1:10" ht="12.75" customHeight="1">
      <c r="A13" s="240">
        <f>'[2]13'!$A13</f>
        <v>2003</v>
      </c>
      <c r="B13" s="282" t="str">
        <f>'[2]13'!B13</f>
        <v/>
      </c>
      <c r="C13" s="39" t="str">
        <f>'[2]13'!C13</f>
        <v/>
      </c>
      <c r="D13" s="39" t="str">
        <f>'[2]13'!D13</f>
        <v/>
      </c>
      <c r="E13" s="263" t="str">
        <f>'[2]13'!E13</f>
        <v/>
      </c>
      <c r="F13" s="39" t="str">
        <f>'[2]13'!F13</f>
        <v/>
      </c>
      <c r="G13" s="39">
        <f>'[2]13'!G13</f>
        <v>1.2000000000000002</v>
      </c>
      <c r="H13" s="39" t="str">
        <f>'[2]13'!H13</f>
        <v/>
      </c>
      <c r="I13" s="221"/>
    </row>
    <row r="14" spans="1:10" ht="12.75" customHeight="1">
      <c r="A14" s="240">
        <f>'[2]13'!$A14</f>
        <v>2004</v>
      </c>
      <c r="B14" s="282" t="str">
        <f>'[2]13'!B14</f>
        <v/>
      </c>
      <c r="C14" s="39" t="str">
        <f>'[2]13'!C14</f>
        <v/>
      </c>
      <c r="D14" s="39" t="str">
        <f>'[2]13'!D14</f>
        <v/>
      </c>
      <c r="E14" s="263" t="str">
        <f>'[2]13'!E14</f>
        <v/>
      </c>
      <c r="F14" s="39" t="str">
        <f>'[2]13'!F14</f>
        <v/>
      </c>
      <c r="G14" s="39">
        <f>'[2]13'!G14</f>
        <v>3.6249999999999996</v>
      </c>
      <c r="H14" s="39" t="str">
        <f>'[2]13'!H14</f>
        <v/>
      </c>
      <c r="I14" s="221"/>
    </row>
    <row r="15" spans="1:10" ht="12.75" customHeight="1">
      <c r="A15" s="240">
        <f>'[2]13'!$A15</f>
        <v>2005</v>
      </c>
      <c r="B15" s="282" t="str">
        <f>'[2]13'!B15</f>
        <v/>
      </c>
      <c r="C15" s="39" t="str">
        <f>'[2]13'!C15</f>
        <v/>
      </c>
      <c r="D15" s="39" t="str">
        <f>'[2]13'!D15</f>
        <v/>
      </c>
      <c r="E15" s="263" t="str">
        <f>'[2]13'!E15</f>
        <v/>
      </c>
      <c r="F15" s="39" t="str">
        <f>'[2]13'!F15</f>
        <v/>
      </c>
      <c r="G15" s="39">
        <f>'[2]13'!G15</f>
        <v>2.3250000000000002</v>
      </c>
      <c r="H15" s="39" t="str">
        <f>'[2]13'!H15</f>
        <v/>
      </c>
      <c r="I15" s="221"/>
    </row>
    <row r="16" spans="1:10" ht="12.75" customHeight="1">
      <c r="A16" s="240">
        <f>'[2]13'!$A16</f>
        <v>2006</v>
      </c>
      <c r="B16" s="282" t="str">
        <f>'[2]13'!B16</f>
        <v/>
      </c>
      <c r="C16" s="39" t="str">
        <f>'[2]13'!C16</f>
        <v/>
      </c>
      <c r="D16" s="39" t="str">
        <f>'[2]13'!D16</f>
        <v/>
      </c>
      <c r="E16" s="263" t="str">
        <f>'[2]13'!E16</f>
        <v/>
      </c>
      <c r="F16" s="39" t="str">
        <f>'[2]13'!F16</f>
        <v/>
      </c>
      <c r="G16" s="39">
        <f>'[2]13'!G16</f>
        <v>1.175</v>
      </c>
      <c r="H16" s="39" t="str">
        <f>'[2]13'!H16</f>
        <v/>
      </c>
      <c r="I16" s="221"/>
    </row>
    <row r="17" spans="1:9" ht="12.75" customHeight="1">
      <c r="A17" s="240">
        <f>'[2]13'!$A17</f>
        <v>2007</v>
      </c>
      <c r="B17" s="282" t="str">
        <f>'[2]13'!B17</f>
        <v/>
      </c>
      <c r="C17" s="39" t="str">
        <f>'[2]13'!C17</f>
        <v/>
      </c>
      <c r="D17" s="39" t="str">
        <f>'[2]13'!D17</f>
        <v/>
      </c>
      <c r="E17" s="263" t="str">
        <f>'[2]13'!E17</f>
        <v/>
      </c>
      <c r="F17" s="39" t="str">
        <f>'[2]13'!F17</f>
        <v/>
      </c>
      <c r="G17" s="39">
        <f>'[2]13'!G17</f>
        <v>5.1749999999999998</v>
      </c>
      <c r="H17" s="39">
        <f>'[2]13'!H17</f>
        <v>3</v>
      </c>
      <c r="I17" s="221"/>
    </row>
    <row r="18" spans="1:9" ht="12.75" customHeight="1">
      <c r="A18" s="240">
        <f>'[2]13'!$A18</f>
        <v>2008</v>
      </c>
      <c r="B18" s="282" t="str">
        <f>'[2]13'!B18</f>
        <v/>
      </c>
      <c r="C18" s="39" t="str">
        <f>'[2]13'!C18</f>
        <v/>
      </c>
      <c r="D18" s="39" t="str">
        <f>'[2]13'!D18</f>
        <v/>
      </c>
      <c r="E18" s="263" t="str">
        <f>'[2]13'!E18</f>
        <v/>
      </c>
      <c r="F18" s="39" t="str">
        <f>'[2]13'!F18</f>
        <v/>
      </c>
      <c r="G18" s="39">
        <f>'[2]13'!G18</f>
        <v>4.1500000000000004</v>
      </c>
      <c r="H18" s="39">
        <f>'[2]13'!H18</f>
        <v>3.6749999999999998</v>
      </c>
      <c r="I18" s="221"/>
    </row>
    <row r="19" spans="1:9" ht="12.75" customHeight="1">
      <c r="A19" s="240">
        <f>'[2]13'!$A19</f>
        <v>2009</v>
      </c>
      <c r="B19" s="282" t="str">
        <f>'[2]13'!B19</f>
        <v/>
      </c>
      <c r="C19" s="39" t="str">
        <f>'[2]13'!C19</f>
        <v/>
      </c>
      <c r="D19" s="39" t="str">
        <f>'[2]13'!D19</f>
        <v/>
      </c>
      <c r="E19" s="263" t="str">
        <f>'[2]13'!E19</f>
        <v/>
      </c>
      <c r="F19" s="39">
        <f>'[2]13'!F19</f>
        <v>3.3465143526655083</v>
      </c>
      <c r="G19" s="39">
        <f>'[2]13'!G19</f>
        <v>2.5749999999999997</v>
      </c>
      <c r="H19" s="39">
        <f>'[2]13'!H19</f>
        <v>2.6749999999999998</v>
      </c>
      <c r="I19" s="221"/>
    </row>
    <row r="20" spans="1:9" ht="12.75" customHeight="1">
      <c r="A20" s="240">
        <f>'[2]13'!$A20</f>
        <v>2010</v>
      </c>
      <c r="B20" s="282" t="str">
        <f>'[2]13'!B20</f>
        <v/>
      </c>
      <c r="C20" s="39" t="str">
        <f>'[2]13'!C20</f>
        <v/>
      </c>
      <c r="D20" s="39" t="str">
        <f>'[2]13'!D20</f>
        <v/>
      </c>
      <c r="E20" s="263" t="str">
        <f>'[2]13'!E20</f>
        <v/>
      </c>
      <c r="F20" s="39">
        <f>'[2]13'!F20</f>
        <v>0.40388294480267461</v>
      </c>
      <c r="G20" s="39">
        <f>'[2]13'!G20</f>
        <v>2.0249999999999999</v>
      </c>
      <c r="H20" s="39">
        <f>'[2]13'!H20</f>
        <v>1.5999999999999999</v>
      </c>
      <c r="I20" s="221"/>
    </row>
    <row r="21" spans="1:9" ht="12.75" customHeight="1">
      <c r="A21" s="240">
        <f>'[2]13'!$A21</f>
        <v>2011</v>
      </c>
      <c r="B21" s="282">
        <f>'[2]13'!B21</f>
        <v>-0.54952977866328467</v>
      </c>
      <c r="C21" s="39">
        <f>'[2]13'!C21</f>
        <v>0.20451901938545802</v>
      </c>
      <c r="D21" s="39">
        <f>'[2]13'!D21</f>
        <v>0.79396510864467018</v>
      </c>
      <c r="E21" s="263">
        <f>'[2]13'!E21</f>
        <v>-1.082326263499013</v>
      </c>
      <c r="F21" s="39">
        <f>'[2]13'!F21</f>
        <v>-1.1950129381321943</v>
      </c>
      <c r="G21" s="39">
        <f>'[2]13'!G21</f>
        <v>0.3500000000000002</v>
      </c>
      <c r="H21" s="39">
        <f>'[2]13'!H21</f>
        <v>2.3999999999999995</v>
      </c>
      <c r="I21" s="221"/>
    </row>
    <row r="22" spans="1:9" ht="12.75" customHeight="1">
      <c r="A22" s="240">
        <f>'[2]13'!$A22</f>
        <v>2012</v>
      </c>
      <c r="B22" s="282">
        <f>'[2]13'!B22</f>
        <v>-1.4025181708888539</v>
      </c>
      <c r="C22" s="39">
        <f>'[2]13'!C22</f>
        <v>-0.20352705190114762</v>
      </c>
      <c r="D22" s="39">
        <f>'[2]13'!D22</f>
        <v>-0.80004209314876107</v>
      </c>
      <c r="E22" s="263">
        <f>'[2]13'!E22</f>
        <v>-2.119191626321836</v>
      </c>
      <c r="F22" s="39">
        <f>'[2]13'!F22</f>
        <v>-8.2972239417170641</v>
      </c>
      <c r="G22" s="39">
        <f>'[2]13'!G22</f>
        <v>-4.2</v>
      </c>
      <c r="H22" s="39">
        <f>'[2]13'!H22</f>
        <v>2.2999999999999998</v>
      </c>
      <c r="I22" s="221"/>
    </row>
    <row r="23" spans="1:9" ht="12.75" customHeight="1">
      <c r="A23" s="240">
        <f>'[2]13'!$A23</f>
        <v>2013</v>
      </c>
      <c r="B23" s="282">
        <f>'[2]13'!B23</f>
        <v>-0.20389398089271538</v>
      </c>
      <c r="C23" s="39">
        <f>'[2]13'!C23</f>
        <v>0.81386107069792502</v>
      </c>
      <c r="D23" s="39">
        <f>'[2]13'!D23</f>
        <v>-2.0543708539950103</v>
      </c>
      <c r="E23" s="263">
        <f>'[2]13'!E23</f>
        <v>1.7645665924854939</v>
      </c>
      <c r="F23" s="39">
        <f>'[2]13'!F23</f>
        <v>3.3829218267258625</v>
      </c>
      <c r="G23" s="39">
        <f>'[2]13'!G23</f>
        <v>-0.5</v>
      </c>
      <c r="H23" s="39">
        <f>'[2]13'!H23</f>
        <v>1.4</v>
      </c>
      <c r="I23" s="221"/>
    </row>
    <row r="24" spans="1:9" ht="12.75" customHeight="1">
      <c r="A24" s="240">
        <f>'[2]13'!$A24</f>
        <v>2014</v>
      </c>
      <c r="B24" s="282">
        <f>'[2]13'!B24</f>
        <v>-1.1486859294146967</v>
      </c>
      <c r="C24" s="39">
        <f>'[2]13'!C24</f>
        <v>0.7577407201531372</v>
      </c>
      <c r="D24" s="39">
        <f>'[2]13'!D24</f>
        <v>0.94642264714815383</v>
      </c>
      <c r="E24" s="263">
        <f>'[2]13'!E24</f>
        <v>-0.4502791182811734</v>
      </c>
      <c r="F24" s="39">
        <f>'[2]13'!F24</f>
        <v>-2.4912104470115537</v>
      </c>
      <c r="G24" s="39">
        <f>'[2]13'!G24</f>
        <v>-0.97499999999999998</v>
      </c>
      <c r="H24" s="39">
        <f>'[2]13'!H24</f>
        <v>1.4750000000000001</v>
      </c>
      <c r="I24" s="223"/>
    </row>
    <row r="25" spans="1:9" ht="12.75" customHeight="1">
      <c r="A25" s="240">
        <f>'[2]13'!$A25</f>
        <v>2015</v>
      </c>
      <c r="B25" s="282">
        <f>'[2]13'!B25</f>
        <v>0.83389703629957523</v>
      </c>
      <c r="C25" s="39">
        <f>'[2]13'!C25</f>
        <v>2.2211262213775171</v>
      </c>
      <c r="D25" s="39">
        <f>'[2]13'!D25</f>
        <v>3.7773958647082821</v>
      </c>
      <c r="E25" s="263">
        <f>'[2]13'!E25</f>
        <v>1.3586294429601082</v>
      </c>
      <c r="F25" s="39">
        <f>'[2]13'!F25</f>
        <v>1.782219017204099</v>
      </c>
      <c r="G25" s="39">
        <f>'[2]13'!G25</f>
        <v>2.3499999999999996</v>
      </c>
      <c r="H25" s="39">
        <f>'[2]13'!H25</f>
        <v>1.85</v>
      </c>
      <c r="I25" s="223"/>
    </row>
    <row r="26" spans="1:9" ht="12.75" customHeight="1">
      <c r="A26" s="240">
        <f>'[2]13'!$A26</f>
        <v>2016</v>
      </c>
      <c r="B26" s="282">
        <f>'[2]13'!B26</f>
        <v>1.0548273270738235</v>
      </c>
      <c r="C26" s="39">
        <f>'[2]13'!C26</f>
        <v>2.334596555610517</v>
      </c>
      <c r="D26" s="39">
        <f>'[2]13'!D26</f>
        <v>2.4146705982146273</v>
      </c>
      <c r="E26" s="263">
        <f>'[2]13'!E26</f>
        <v>-0.76321799815643487</v>
      </c>
      <c r="F26" s="39">
        <f>'[2]13'!F26</f>
        <v>1.2145748987854006</v>
      </c>
      <c r="G26" s="39">
        <f>'[2]13'!G26</f>
        <v>0.55000000000000004</v>
      </c>
      <c r="H26" s="39">
        <f>'[2]13'!H26</f>
        <v>1.3</v>
      </c>
      <c r="I26" s="223"/>
    </row>
    <row r="27" spans="1:9" ht="12.75" customHeight="1">
      <c r="A27" s="240">
        <f>'[2]13'!$A27</f>
        <v>2017</v>
      </c>
      <c r="B27" s="282">
        <f>'[2]13'!B27</f>
        <v>1.5491127531142865</v>
      </c>
      <c r="C27" s="39">
        <f>'[2]13'!C27</f>
        <v>2.2884364023390162</v>
      </c>
      <c r="D27" s="39">
        <f>'[2]13'!D27</f>
        <v>3.2020715599797569</v>
      </c>
      <c r="E27" s="263">
        <f>'[2]13'!E27</f>
        <v>-0.17380043724480743</v>
      </c>
      <c r="F27" s="39">
        <f>'[2]13'!F27</f>
        <v>2.0499999999999972</v>
      </c>
      <c r="G27" s="39">
        <f>'[2]13'!G27</f>
        <v>1.0999999999999999</v>
      </c>
      <c r="H27" s="39">
        <f>'[2]13'!H27</f>
        <v>1.875</v>
      </c>
      <c r="I27" s="223"/>
    </row>
    <row r="28" spans="1:9" ht="12.75" customHeight="1">
      <c r="A28" s="240">
        <f>'[2]13'!$A28</f>
        <v>2018</v>
      </c>
      <c r="B28" s="282">
        <f>'[2]13'!B28</f>
        <v>2.9285804895849026</v>
      </c>
      <c r="C28" s="39">
        <f>'[2]13'!C28</f>
        <v>2.6012401383917592</v>
      </c>
      <c r="D28" s="39">
        <f>'[2]13'!D28</f>
        <v>2.7426506951193659</v>
      </c>
      <c r="E28" s="263">
        <f>'[2]13'!E28</f>
        <v>1.6801537115794645</v>
      </c>
      <c r="F28" s="39">
        <f>'[2]13'!F28</f>
        <v>3.0303772660460737</v>
      </c>
      <c r="G28" s="39">
        <f>'[2]13'!G28</f>
        <v>2.4</v>
      </c>
      <c r="H28" s="39">
        <f>'[2]13'!H28</f>
        <v>2.4</v>
      </c>
      <c r="I28" s="223"/>
    </row>
    <row r="29" spans="1:9" ht="12.75" customHeight="1">
      <c r="A29" s="240">
        <f>'[2]13'!$A29</f>
        <v>2019</v>
      </c>
      <c r="B29" s="282">
        <f>'[2]13'!B29</f>
        <v>3.318686113769914</v>
      </c>
      <c r="C29" s="39">
        <f>'[2]13'!C29</f>
        <v>3.1607664097272448</v>
      </c>
      <c r="D29" s="39">
        <f>'[2]13'!D29</f>
        <v>2.5639210507371075</v>
      </c>
      <c r="E29" s="263">
        <f>'[2]13'!E29</f>
        <v>3.1523583713684644</v>
      </c>
      <c r="F29" s="39">
        <f>'[2]13'!F29</f>
        <v>1.69531825855384</v>
      </c>
      <c r="G29" s="39">
        <f>'[2]13'!G29</f>
        <v>1.925</v>
      </c>
      <c r="H29" s="39">
        <f>'[2]13'!H29</f>
        <v>2.6</v>
      </c>
      <c r="I29" s="223"/>
    </row>
    <row r="30" spans="1:9" ht="3" customHeight="1">
      <c r="A30" s="219"/>
      <c r="B30" s="225"/>
      <c r="C30" s="37"/>
      <c r="D30" s="37"/>
      <c r="E30" s="224"/>
      <c r="F30" s="37"/>
      <c r="G30" s="37"/>
      <c r="H30" s="37"/>
      <c r="I30" s="226"/>
    </row>
    <row r="31" spans="1:9" ht="12.75" customHeight="1">
      <c r="A31" s="316" t="str">
        <f>'[2]13'!$A31</f>
        <v>3º Trim 15</v>
      </c>
      <c r="B31" s="289">
        <f>'[2]13'!B31</f>
        <v>0.62592351473213625</v>
      </c>
      <c r="C31" s="42">
        <f>'[2]13'!C31</f>
        <v>2.1794358401357385</v>
      </c>
      <c r="D31" s="42">
        <f>'[2]13'!D31</f>
        <v>1.6949570045153877</v>
      </c>
      <c r="E31" s="42">
        <f>'[2]13'!E31</f>
        <v>2.558280561755268</v>
      </c>
      <c r="F31" s="289">
        <f>'[2]13'!F31</f>
        <v>-0.84729443481609223</v>
      </c>
      <c r="G31" s="42">
        <f>'[2]13'!G31</f>
        <v>2.6</v>
      </c>
      <c r="H31" s="42">
        <f>'[2]13'!H31</f>
        <v>1.8</v>
      </c>
      <c r="I31" s="291"/>
    </row>
    <row r="32" spans="1:9" ht="12.75" customHeight="1">
      <c r="A32" s="240" t="str">
        <f>'[2]13'!$A32</f>
        <v>4º Trim 15</v>
      </c>
      <c r="B32" s="262">
        <f>'[2]13'!B32</f>
        <v>0.39565373545768523</v>
      </c>
      <c r="C32" s="41">
        <f>'[2]13'!C32</f>
        <v>3.1351791618907896</v>
      </c>
      <c r="D32" s="41">
        <f>'[2]13'!D32</f>
        <v>7.1980185530801037</v>
      </c>
      <c r="E32" s="41">
        <f>'[2]13'!E32</f>
        <v>1.0432507448418562</v>
      </c>
      <c r="F32" s="262">
        <f>'[2]13'!F32</f>
        <v>1.8010725488211961</v>
      </c>
      <c r="G32" s="41">
        <f>'[2]13'!G32</f>
        <v>2.6</v>
      </c>
      <c r="H32" s="41">
        <f>'[2]13'!H32</f>
        <v>1.7</v>
      </c>
      <c r="I32" s="227"/>
    </row>
    <row r="33" spans="1:9" ht="12.75" customHeight="1">
      <c r="A33" s="240" t="str">
        <f>'[2]13'!$A33</f>
        <v>1º Trim 16</v>
      </c>
      <c r="B33" s="262">
        <f>'[2]13'!B33</f>
        <v>1.4249010932331458</v>
      </c>
      <c r="C33" s="41">
        <f>'[2]13'!C33</f>
        <v>1.6218381879379109</v>
      </c>
      <c r="D33" s="41">
        <f>'[2]13'!D33</f>
        <v>1.2782231705911471</v>
      </c>
      <c r="E33" s="41">
        <f>'[2]13'!E33</f>
        <v>6.0931229504717521E-2</v>
      </c>
      <c r="F33" s="262">
        <f>'[2]13'!F33</f>
        <v>0.1764251846951197</v>
      </c>
      <c r="G33" s="41">
        <f>'[2]13'!G33</f>
        <v>0</v>
      </c>
      <c r="H33" s="41">
        <f>'[2]13'!H33</f>
        <v>1.3</v>
      </c>
      <c r="I33" s="227"/>
    </row>
    <row r="34" spans="1:9" ht="12.75" customHeight="1">
      <c r="A34" s="240" t="str">
        <f>'[2]13'!$A34</f>
        <v>2º Trim 16</v>
      </c>
      <c r="B34" s="262">
        <f>'[2]13'!B34</f>
        <v>0.27708986826992543</v>
      </c>
      <c r="C34" s="41">
        <f>'[2]13'!C34</f>
        <v>2.1471409948802744</v>
      </c>
      <c r="D34" s="41">
        <f>'[2]13'!D34</f>
        <v>0.32078294580111333</v>
      </c>
      <c r="E34" s="41">
        <f>'[2]13'!E34</f>
        <v>-1.2996642566298107</v>
      </c>
      <c r="F34" s="262">
        <f>'[2]13'!F34</f>
        <v>1.5854141894569977</v>
      </c>
      <c r="G34" s="41">
        <f>'[2]13'!G34</f>
        <v>0.9</v>
      </c>
      <c r="H34" s="41">
        <f>'[2]13'!H34</f>
        <v>1.1000000000000001</v>
      </c>
      <c r="I34" s="227"/>
    </row>
    <row r="35" spans="1:9" ht="12.75" customHeight="1">
      <c r="A35" s="316" t="str">
        <f>'[2]13'!$A35</f>
        <v>3º Trim 16</v>
      </c>
      <c r="B35" s="289">
        <f>'[2]13'!B35</f>
        <v>0.73662414841346902</v>
      </c>
      <c r="C35" s="42">
        <f>'[2]13'!C35</f>
        <v>2.3625455367801464</v>
      </c>
      <c r="D35" s="42">
        <f>'[2]13'!D35</f>
        <v>3.7801037669546957</v>
      </c>
      <c r="E35" s="42">
        <f>'[2]13'!E35</f>
        <v>-1.7132182819225079</v>
      </c>
      <c r="F35" s="289">
        <f>'[2]13'!F35</f>
        <v>1.7576228393863005</v>
      </c>
      <c r="G35" s="42">
        <f>'[2]13'!G35</f>
        <v>0.7</v>
      </c>
      <c r="H35" s="42">
        <f>'[2]13'!H35</f>
        <v>1.3</v>
      </c>
      <c r="I35" s="291"/>
    </row>
    <row r="36" spans="1:9" ht="12.75" customHeight="1">
      <c r="A36" s="240" t="str">
        <f>'[2]13'!$A36</f>
        <v>4º Trim 16</v>
      </c>
      <c r="B36" s="262">
        <f>'[2]13'!B36</f>
        <v>1.7057752396607384</v>
      </c>
      <c r="C36" s="41">
        <f>'[2]13'!C36</f>
        <v>3.0716727306128888</v>
      </c>
      <c r="D36" s="41">
        <f>'[2]13'!D36</f>
        <v>4.0679778200662327</v>
      </c>
      <c r="E36" s="41">
        <f>'[2]13'!E36</f>
        <v>-0.30400354340380886</v>
      </c>
      <c r="F36" s="262">
        <f>'[2]13'!F36</f>
        <v>1.2225424908060916</v>
      </c>
      <c r="G36" s="41">
        <f>'[2]13'!G36</f>
        <v>0.6</v>
      </c>
      <c r="H36" s="41">
        <f>'[2]13'!H36</f>
        <v>1.5</v>
      </c>
      <c r="I36" s="227"/>
    </row>
    <row r="37" spans="1:9" ht="12.75" customHeight="1">
      <c r="A37" s="240" t="str">
        <f>'[2]13'!$A37</f>
        <v>1º Trim 17</v>
      </c>
      <c r="B37" s="262">
        <f>'[2]13'!B37</f>
        <v>-0.19423532885593886</v>
      </c>
      <c r="C37" s="41">
        <f>'[2]13'!C37</f>
        <v>1.9181986018488999</v>
      </c>
      <c r="D37" s="41">
        <f>'[2]13'!D37</f>
        <v>2.6045199088075464</v>
      </c>
      <c r="E37" s="41">
        <f>'[2]13'!E37</f>
        <v>-1.439059294179188</v>
      </c>
      <c r="F37" s="262">
        <f>'[2]13'!F37</f>
        <v>2.9829389102916934</v>
      </c>
      <c r="G37" s="41">
        <f>'[2]13'!G37</f>
        <v>2.5</v>
      </c>
      <c r="H37" s="41">
        <f>'[2]13'!H37</f>
        <v>1.7</v>
      </c>
      <c r="I37" s="227"/>
    </row>
    <row r="38" spans="1:9" ht="12.75" customHeight="1">
      <c r="A38" s="240" t="str">
        <f>'[2]13'!$A38</f>
        <v>2º Trim 17</v>
      </c>
      <c r="B38" s="262">
        <f>'[2]13'!B38</f>
        <v>2.1705066114033826</v>
      </c>
      <c r="C38" s="41">
        <f>'[2]13'!C38</f>
        <v>2.4694625994612096</v>
      </c>
      <c r="D38" s="41">
        <f>'[2]13'!D38</f>
        <v>4.5777989288417302</v>
      </c>
      <c r="E38" s="41">
        <f>'[2]13'!E38</f>
        <v>-0.53363716283091378</v>
      </c>
      <c r="F38" s="262">
        <f>'[2]13'!F38</f>
        <v>2.7409285992977033</v>
      </c>
      <c r="G38" s="41">
        <f>'[2]13'!G38</f>
        <v>1</v>
      </c>
      <c r="H38" s="41">
        <f>'[2]13'!H38</f>
        <v>1.9</v>
      </c>
      <c r="I38" s="228"/>
    </row>
    <row r="39" spans="1:9" ht="12.75" customHeight="1">
      <c r="A39" s="316" t="str">
        <f>'[2]13'!$A39</f>
        <v>3º Trim 17</v>
      </c>
      <c r="B39" s="289">
        <f>'[2]13'!B39</f>
        <v>1.7196832564805788</v>
      </c>
      <c r="C39" s="42">
        <f>'[2]13'!C39</f>
        <v>2.1157388492695901</v>
      </c>
      <c r="D39" s="42">
        <f>'[2]13'!D39</f>
        <v>2.481937136111398</v>
      </c>
      <c r="E39" s="42">
        <f>'[2]13'!E39</f>
        <v>0.31663717146936676</v>
      </c>
      <c r="F39" s="289">
        <f>'[2]13'!F39</f>
        <v>-1.0401755892737867</v>
      </c>
      <c r="G39" s="42">
        <f>'[2]13'!G39</f>
        <v>0.8</v>
      </c>
      <c r="H39" s="42">
        <f>'[2]13'!H39</f>
        <v>1.9</v>
      </c>
      <c r="I39" s="229"/>
    </row>
    <row r="40" spans="1:9" ht="12.75" customHeight="1">
      <c r="A40" s="240" t="str">
        <f>'[2]13'!$A40</f>
        <v>4º Trim 17</v>
      </c>
      <c r="B40" s="262">
        <f>'[2]13'!B40</f>
        <v>2.218617229892871</v>
      </c>
      <c r="C40" s="41">
        <f>'[2]13'!C40</f>
        <v>2.4223173582132489</v>
      </c>
      <c r="D40" s="41">
        <f>'[2]13'!D40</f>
        <v>3.0630654878831507</v>
      </c>
      <c r="E40" s="41">
        <f>'[2]13'!E40</f>
        <v>0.81389365140100267</v>
      </c>
      <c r="F40" s="262">
        <f>'[2]13'!F40</f>
        <v>3.701885310290649</v>
      </c>
      <c r="G40" s="41">
        <f>'[2]13'!G40</f>
        <v>0.1</v>
      </c>
      <c r="H40" s="41">
        <f>'[2]13'!H40</f>
        <v>2</v>
      </c>
      <c r="I40" s="228"/>
    </row>
    <row r="41" spans="1:9" ht="12.75" customHeight="1">
      <c r="A41" s="240" t="str">
        <f>'[2]13'!$A41</f>
        <v>1º Trim 18</v>
      </c>
      <c r="B41" s="262">
        <f>'[2]13'!B41</f>
        <v>1.3933488352714249</v>
      </c>
      <c r="C41" s="41">
        <f>'[2]13'!C41</f>
        <v>1.3783649474670341</v>
      </c>
      <c r="D41" s="41">
        <f>'[2]13'!D41</f>
        <v>3.0496409414699599</v>
      </c>
      <c r="E41" s="41">
        <f>'[2]13'!E41</f>
        <v>0.91795750163299772</v>
      </c>
      <c r="F41" s="262">
        <f>'[2]13'!F41</f>
        <v>-1.3360410431808418</v>
      </c>
      <c r="G41" s="41">
        <f>'[2]13'!G41</f>
        <v>0.3</v>
      </c>
      <c r="H41" s="41">
        <f>'[2]13'!H41</f>
        <v>2.1</v>
      </c>
      <c r="I41" s="228"/>
    </row>
    <row r="42" spans="1:9" ht="12.75" customHeight="1">
      <c r="A42" s="240" t="str">
        <f>'[2]13'!$A42</f>
        <v>2º Trim 18</v>
      </c>
      <c r="B42" s="262">
        <f>'[2]13'!B42</f>
        <v>3.5161003784633067</v>
      </c>
      <c r="C42" s="41">
        <f>'[2]13'!C42</f>
        <v>3.2936524869956401</v>
      </c>
      <c r="D42" s="41">
        <f>'[2]13'!D42</f>
        <v>2.4511693727939274</v>
      </c>
      <c r="E42" s="41">
        <f>'[2]13'!E42</f>
        <v>2.5200993003962964</v>
      </c>
      <c r="F42" s="262">
        <f>'[2]13'!F42</f>
        <v>1.0823127314155414</v>
      </c>
      <c r="G42" s="41">
        <f>'[2]13'!G42</f>
        <v>2.5</v>
      </c>
      <c r="H42" s="41">
        <f>'[2]13'!H42</f>
        <v>2.4</v>
      </c>
      <c r="I42" s="228"/>
    </row>
    <row r="43" spans="1:9" ht="12.75" customHeight="1">
      <c r="A43" s="316" t="str">
        <f>'[2]13'!$A43</f>
        <v>3º Trim 18</v>
      </c>
      <c r="B43" s="289">
        <f>'[2]13'!B43</f>
        <v>2.9402663156961495</v>
      </c>
      <c r="C43" s="42">
        <f>'[2]13'!C43</f>
        <v>2.6393443638633016</v>
      </c>
      <c r="D43" s="42">
        <f>'[2]13'!D43</f>
        <v>2.360968767622353</v>
      </c>
      <c r="E43" s="42">
        <f>'[2]13'!E43</f>
        <v>1.3931865978073148</v>
      </c>
      <c r="F43" s="289">
        <f>'[2]13'!F43</f>
        <v>1.2632594021215056</v>
      </c>
      <c r="G43" s="42">
        <f>'[2]13'!G43</f>
        <v>2.2000000000000002</v>
      </c>
      <c r="H43" s="42">
        <f>'[2]13'!H43</f>
        <v>2.5</v>
      </c>
      <c r="I43" s="229"/>
    </row>
    <row r="44" spans="1:9" ht="12.75" customHeight="1">
      <c r="A44" s="240" t="str">
        <f>'[2]13'!$A44</f>
        <v>4º Trim 18</v>
      </c>
      <c r="B44" s="262">
        <f>'[2]13'!B44</f>
        <v>3.8395316006993454</v>
      </c>
      <c r="C44" s="41">
        <f>'[2]13'!C44</f>
        <v>3.1299012066116916</v>
      </c>
      <c r="D44" s="41">
        <f>'[2]13'!D44</f>
        <v>3.1613756225137024</v>
      </c>
      <c r="E44" s="41">
        <f>'[2]13'!E44</f>
        <v>1.799716881476769</v>
      </c>
      <c r="F44" s="262">
        <f>'[2]13'!F44</f>
        <v>10.576649938452803</v>
      </c>
      <c r="G44" s="41">
        <f>'[2]13'!G44</f>
        <v>4.5999999999999996</v>
      </c>
      <c r="H44" s="41">
        <f>'[2]13'!H44</f>
        <v>2.6</v>
      </c>
      <c r="I44" s="228"/>
    </row>
    <row r="45" spans="1:9" ht="12.75" customHeight="1">
      <c r="A45" s="240" t="str">
        <f>'[2]13'!$A45</f>
        <v>1º Trim 19</v>
      </c>
      <c r="B45" s="262">
        <f>'[2]13'!B45</f>
        <v>3.7684980874950469</v>
      </c>
      <c r="C45" s="41">
        <f>'[2]13'!C45</f>
        <v>2.3197788978187788</v>
      </c>
      <c r="D45" s="41">
        <f>'[2]13'!D45</f>
        <v>1.7656107282571583</v>
      </c>
      <c r="E45" s="41">
        <f>'[2]13'!E45</f>
        <v>2.188296420260798</v>
      </c>
      <c r="F45" s="262">
        <f>'[2]13'!F45</f>
        <v>1.6357924385223725</v>
      </c>
      <c r="G45" s="41">
        <f>'[2]13'!G45</f>
        <v>1.9</v>
      </c>
      <c r="H45" s="41">
        <f>'[2]13'!H45</f>
        <v>2.6</v>
      </c>
      <c r="I45" s="228"/>
    </row>
    <row r="46" spans="1:9" ht="12.75" customHeight="1">
      <c r="A46" s="240" t="str">
        <f>'[2]13'!$A46</f>
        <v>2º Trim 19</v>
      </c>
      <c r="B46" s="262">
        <f>'[2]13'!B46</f>
        <v>3.0716203261270891</v>
      </c>
      <c r="C46" s="41">
        <f>'[2]13'!C46</f>
        <v>3.0969303820485266</v>
      </c>
      <c r="D46" s="41">
        <f>'[2]13'!D46</f>
        <v>2.898633068011975</v>
      </c>
      <c r="E46" s="41">
        <f>'[2]13'!E46</f>
        <v>2.960532316464807</v>
      </c>
      <c r="F46" s="262">
        <f>'[2]13'!F46</f>
        <v>0.19723865877712399</v>
      </c>
      <c r="G46" s="41">
        <f>'[2]13'!G46</f>
        <v>0.9</v>
      </c>
      <c r="H46" s="41">
        <f>'[2]13'!H46</f>
        <v>2.2000000000000002</v>
      </c>
      <c r="I46" s="228"/>
    </row>
    <row r="47" spans="1:9" ht="12.75" customHeight="1">
      <c r="A47" s="316" t="str">
        <f>'[2]13'!$A47</f>
        <v>3º Trim 19</v>
      </c>
      <c r="B47" s="289">
        <f>'[2]13'!B47</f>
        <v>3.5594948880494144</v>
      </c>
      <c r="C47" s="42">
        <f>'[2]13'!C47</f>
        <v>3.6564120731852512</v>
      </c>
      <c r="D47" s="42">
        <f>'[2]13'!D47</f>
        <v>3.2324319856867447</v>
      </c>
      <c r="E47" s="42">
        <f>'[2]13'!E47</f>
        <v>3.3011801580590685</v>
      </c>
      <c r="F47" s="289">
        <f>'[2]13'!F47</f>
        <v>4.2281687458337416</v>
      </c>
      <c r="G47" s="42">
        <f>'[2]13'!G47</f>
        <v>3.1</v>
      </c>
      <c r="H47" s="42">
        <f>'[2]13'!H47</f>
        <v>2.7</v>
      </c>
      <c r="I47" s="290"/>
    </row>
    <row r="48" spans="1:9" ht="12.75" customHeight="1">
      <c r="A48" s="240" t="str">
        <f>'[2]13'!$A48</f>
        <v>4º Trim 19</v>
      </c>
      <c r="B48" s="262">
        <f>'[2]13'!B48</f>
        <v>2.940797711680716</v>
      </c>
      <c r="C48" s="41">
        <f>'[2]13'!C48</f>
        <v>3.5741079041160333</v>
      </c>
      <c r="D48" s="41">
        <f>'[2]13'!D48</f>
        <v>2.314581089168783</v>
      </c>
      <c r="E48" s="41">
        <f>'[2]13'!E48</f>
        <v>4.0887773622598758</v>
      </c>
      <c r="F48" s="262">
        <f>'[2]13'!F48</f>
        <v>0.83062168179482399</v>
      </c>
      <c r="G48" s="41">
        <f>'[2]13'!G48</f>
        <v>1.8</v>
      </c>
      <c r="H48" s="41">
        <f>'[2]13'!H48</f>
        <v>2.9</v>
      </c>
      <c r="I48" s="228"/>
    </row>
    <row r="49" spans="1:9" ht="12.75" customHeight="1">
      <c r="A49" s="240" t="str">
        <f>'[2]13'!$A49</f>
        <v>1º Trim 20</v>
      </c>
      <c r="B49" s="262">
        <f>'[2]13'!B49</f>
        <v>2.943931978829653</v>
      </c>
      <c r="C49" s="41">
        <f>'[2]13'!C49</f>
        <v>4.5375299412220755</v>
      </c>
      <c r="D49" s="41">
        <f>'[2]13'!D49</f>
        <v>3.7858545437169795</v>
      </c>
      <c r="E49" s="41">
        <f>'[2]13'!E49</f>
        <v>1.3906325744847692</v>
      </c>
      <c r="F49" s="262">
        <f>'[2]13'!F49</f>
        <v>7.6849285866553032</v>
      </c>
      <c r="G49" s="41">
        <f>'[2]13'!G49</f>
        <v>4.3</v>
      </c>
      <c r="H49" s="41">
        <f>'[2]13'!H49</f>
        <v>3.6</v>
      </c>
      <c r="I49" s="228"/>
    </row>
    <row r="50" spans="1:9" ht="12.75" customHeight="1">
      <c r="A50" s="240" t="str">
        <f>'[2]13'!$A50</f>
        <v>2º Trim 20</v>
      </c>
      <c r="B50" s="262">
        <f>'[2]13'!B50</f>
        <v>-3.4058731824697048</v>
      </c>
      <c r="C50" s="41">
        <f>'[2]13'!C50</f>
        <v>-1.615704420863409</v>
      </c>
      <c r="D50" s="41">
        <f>'[2]13'!D50</f>
        <v>0.23675541641121356</v>
      </c>
      <c r="E50" s="41">
        <f>'[2]13'!E50</f>
        <v>-3.7362878854795554</v>
      </c>
      <c r="F50" s="262">
        <f>'[2]13'!F50</f>
        <v>13.470191226096716</v>
      </c>
      <c r="G50" s="41">
        <f>'[2]13'!G50</f>
        <v>12.4</v>
      </c>
      <c r="H50" s="41">
        <f>'[2]13'!H50</f>
        <v>4.8</v>
      </c>
      <c r="I50" s="228"/>
    </row>
    <row r="51" spans="1:9" ht="12.75" customHeight="1">
      <c r="A51" s="316" t="str">
        <f>'[2]13'!$A51</f>
        <v>3º Trim 20</v>
      </c>
      <c r="B51" s="289" t="str">
        <f>'[2]13'!B51</f>
        <v/>
      </c>
      <c r="C51" s="42" t="str">
        <f>'[2]13'!C51</f>
        <v/>
      </c>
      <c r="D51" s="42">
        <f>'[2]13'!D51</f>
        <v>4.7353347344586467</v>
      </c>
      <c r="E51" s="42" t="str">
        <f>'[2]13'!E51</f>
        <v/>
      </c>
      <c r="F51" s="289" t="str">
        <f>'[2]13'!F51</f>
        <v/>
      </c>
      <c r="G51" s="42" t="str">
        <f>'[2]13'!G51</f>
        <v/>
      </c>
      <c r="H51" s="42" t="str">
        <f>'[2]13'!H51</f>
        <v/>
      </c>
      <c r="I51" s="229"/>
    </row>
    <row r="52" spans="1:9" ht="3" customHeight="1">
      <c r="A52" s="169"/>
      <c r="B52" s="222"/>
      <c r="C52" s="38"/>
      <c r="D52" s="38"/>
      <c r="E52" s="175"/>
      <c r="F52" s="222"/>
      <c r="G52" s="38"/>
      <c r="H52" s="38"/>
      <c r="I52" s="228"/>
    </row>
    <row r="53" spans="1:9" ht="12.75" customHeight="1">
      <c r="A53" s="244" t="str">
        <f>'[2]13'!$A53</f>
        <v>Jan-Set 17</v>
      </c>
      <c r="B53" s="289">
        <f>'[2]13'!B53</f>
        <v>1.2636425122709056</v>
      </c>
      <c r="C53" s="42">
        <f>'[2]13'!C53</f>
        <v>2.1933270301328918</v>
      </c>
      <c r="D53" s="42">
        <f>'[2]13'!D53</f>
        <v>3.2469219820297894</v>
      </c>
      <c r="E53" s="264">
        <f>'[2]13'!E53</f>
        <v>-0.53864408322233714</v>
      </c>
      <c r="F53" s="42" t="s">
        <v>5</v>
      </c>
      <c r="G53" s="42" t="s">
        <v>5</v>
      </c>
      <c r="H53" s="42" t="s">
        <v>5</v>
      </c>
      <c r="I53" s="229"/>
    </row>
    <row r="54" spans="1:9" ht="12.75" customHeight="1">
      <c r="A54" s="245" t="str">
        <f>'[2]13'!$A54</f>
        <v>Jan-Out 17</v>
      </c>
      <c r="B54" s="262">
        <f>'[2]13'!B54</f>
        <v>1.3023214875682356</v>
      </c>
      <c r="C54" s="41">
        <f>'[2]13'!C54</f>
        <v>2.1331327387669177</v>
      </c>
      <c r="D54" s="41">
        <f>'[2]13'!D54</f>
        <v>3.0690210903999855</v>
      </c>
      <c r="E54" s="261">
        <f>'[2]13'!E54</f>
        <v>-0.32925884036458797</v>
      </c>
      <c r="F54" s="41" t="s">
        <v>5</v>
      </c>
      <c r="G54" s="41" t="s">
        <v>5</v>
      </c>
      <c r="H54" s="41" t="s">
        <v>5</v>
      </c>
      <c r="I54" s="228"/>
    </row>
    <row r="55" spans="1:9" ht="12.75" customHeight="1">
      <c r="A55" s="245" t="str">
        <f>'[2]13'!$A55</f>
        <v>Jan-Nov 17</v>
      </c>
      <c r="B55" s="262">
        <f>'[2]13'!B55</f>
        <v>1.3703018030882532</v>
      </c>
      <c r="C55" s="41">
        <f>'[2]13'!C55</f>
        <v>2.1770149730385242</v>
      </c>
      <c r="D55" s="41">
        <f>'[2]13'!D55</f>
        <v>2.9972230002838671</v>
      </c>
      <c r="E55" s="261">
        <f>'[2]13'!E55</f>
        <v>-0.11947124846881252</v>
      </c>
      <c r="F55" s="41" t="s">
        <v>5</v>
      </c>
      <c r="G55" s="41" t="s">
        <v>5</v>
      </c>
      <c r="H55" s="41" t="s">
        <v>5</v>
      </c>
      <c r="I55" s="228"/>
    </row>
    <row r="56" spans="1:9" ht="12.75" customHeight="1">
      <c r="A56" s="245" t="str">
        <f>'[2]13'!$A56</f>
        <v>Jan-Dez 17</v>
      </c>
      <c r="B56" s="262">
        <f>'[2]13'!B56</f>
        <v>1.5491127531142865</v>
      </c>
      <c r="C56" s="41">
        <f>'[2]13'!C56</f>
        <v>2.2884364023390162</v>
      </c>
      <c r="D56" s="41">
        <f>'[2]13'!D56</f>
        <v>3.2020715599797569</v>
      </c>
      <c r="E56" s="261">
        <f>'[2]13'!E56</f>
        <v>-0.17380043724480743</v>
      </c>
      <c r="F56" s="41" t="s">
        <v>5</v>
      </c>
      <c r="G56" s="41" t="s">
        <v>5</v>
      </c>
      <c r="H56" s="41" t="s">
        <v>5</v>
      </c>
      <c r="I56" s="228"/>
    </row>
    <row r="57" spans="1:9" ht="12.75" customHeight="1">
      <c r="A57" s="245">
        <f>'[2]13'!$A57</f>
        <v>43101</v>
      </c>
      <c r="B57" s="262">
        <f>'[2]13'!B57</f>
        <v>1.9255219582849747</v>
      </c>
      <c r="C57" s="41">
        <f>'[2]13'!C57</f>
        <v>2.0029151723517771</v>
      </c>
      <c r="D57" s="41">
        <f>'[2]13'!D57</f>
        <v>3.4878281826327964</v>
      </c>
      <c r="E57" s="261">
        <f>'[2]13'!E57</f>
        <v>1.573452496495193</v>
      </c>
      <c r="F57" s="41" t="s">
        <v>5</v>
      </c>
      <c r="G57" s="41" t="s">
        <v>5</v>
      </c>
      <c r="H57" s="41" t="s">
        <v>5</v>
      </c>
      <c r="I57" s="228"/>
    </row>
    <row r="58" spans="1:9" ht="12.75" customHeight="1">
      <c r="A58" s="245" t="str">
        <f>'[2]13'!$A58</f>
        <v>Jan-Fev 18</v>
      </c>
      <c r="B58" s="262">
        <f>'[2]13'!B58</f>
        <v>1.6603115959614456</v>
      </c>
      <c r="C58" s="41">
        <f>'[2]13'!C58</f>
        <v>0.92616285314888103</v>
      </c>
      <c r="D58" s="41">
        <f>'[2]13'!D58</f>
        <v>2.9070892818247529</v>
      </c>
      <c r="E58" s="261">
        <f>'[2]13'!E58</f>
        <v>1.1504127646419846</v>
      </c>
      <c r="F58" s="41" t="s">
        <v>5</v>
      </c>
      <c r="G58" s="41" t="s">
        <v>5</v>
      </c>
      <c r="H58" s="41" t="s">
        <v>5</v>
      </c>
      <c r="I58" s="228"/>
    </row>
    <row r="59" spans="1:9" ht="12.75" customHeight="1">
      <c r="A59" s="245" t="str">
        <f>'[2]13'!$A59</f>
        <v>Jan-Mar 18</v>
      </c>
      <c r="B59" s="262">
        <f>'[2]13'!B59</f>
        <v>1.3933488352714249</v>
      </c>
      <c r="C59" s="41">
        <f>'[2]13'!C59</f>
        <v>1.3783649474670341</v>
      </c>
      <c r="D59" s="41">
        <f>'[2]13'!D59</f>
        <v>3.0496409414699599</v>
      </c>
      <c r="E59" s="261">
        <f>'[2]13'!E59</f>
        <v>0.91795750163299772</v>
      </c>
      <c r="F59" s="41" t="s">
        <v>5</v>
      </c>
      <c r="G59" s="41" t="s">
        <v>5</v>
      </c>
      <c r="H59" s="41" t="s">
        <v>5</v>
      </c>
      <c r="I59" s="228"/>
    </row>
    <row r="60" spans="1:9" ht="12.75" customHeight="1">
      <c r="A60" s="245" t="str">
        <f>'[2]13'!$A60</f>
        <v>Jan-Abr 18</v>
      </c>
      <c r="B60" s="262">
        <f>'[2]13'!B60</f>
        <v>1.5132399789497839</v>
      </c>
      <c r="C60" s="41">
        <f>'[2]13'!C60</f>
        <v>2.0278149281646449</v>
      </c>
      <c r="D60" s="41">
        <f>'[2]13'!D60</f>
        <v>2.7505288859514678</v>
      </c>
      <c r="E60" s="261">
        <f>'[2]13'!E60</f>
        <v>1.3284553461050166</v>
      </c>
      <c r="F60" s="41" t="s">
        <v>5</v>
      </c>
      <c r="G60" s="41" t="s">
        <v>5</v>
      </c>
      <c r="H60" s="41" t="s">
        <v>5</v>
      </c>
      <c r="I60" s="228"/>
    </row>
    <row r="61" spans="1:9" ht="12.75" customHeight="1">
      <c r="A61" s="245" t="str">
        <f>'[2]13'!$A61</f>
        <v>Jan-Mai 18</v>
      </c>
      <c r="B61" s="262">
        <f>'[2]13'!B61</f>
        <v>2.0136569325262599</v>
      </c>
      <c r="C61" s="41">
        <f>'[2]13'!C61</f>
        <v>1.9209411363669204</v>
      </c>
      <c r="D61" s="41">
        <f>'[2]13'!D61</f>
        <v>2.5707557029387686</v>
      </c>
      <c r="E61" s="261">
        <f>'[2]13'!E61</f>
        <v>1.1799465273997214</v>
      </c>
      <c r="F61" s="41" t="s">
        <v>5</v>
      </c>
      <c r="G61" s="41" t="s">
        <v>5</v>
      </c>
      <c r="H61" s="41" t="s">
        <v>5</v>
      </c>
      <c r="I61" s="228"/>
    </row>
    <row r="62" spans="1:9" ht="12.75" customHeight="1">
      <c r="A62" s="245" t="str">
        <f>'[2]13'!$A62</f>
        <v>Jan-Jun 18</v>
      </c>
      <c r="B62" s="262">
        <f>'[2]13'!B62</f>
        <v>2.4809930505086015</v>
      </c>
      <c r="C62" s="41">
        <f>'[2]13'!C62</f>
        <v>2.3661349996909422</v>
      </c>
      <c r="D62" s="41">
        <f>'[2]13'!D62</f>
        <v>2.7279677213024627</v>
      </c>
      <c r="E62" s="261">
        <f>'[2]13'!E62</f>
        <v>1.7472521657492734</v>
      </c>
      <c r="F62" s="41" t="s">
        <v>5</v>
      </c>
      <c r="G62" s="41" t="s">
        <v>5</v>
      </c>
      <c r="H62" s="41" t="s">
        <v>5</v>
      </c>
      <c r="I62" s="228"/>
    </row>
    <row r="63" spans="1:9" ht="12.75" customHeight="1">
      <c r="A63" s="245" t="str">
        <f>'[2]13'!$A63</f>
        <v>Jan-Jul 18</v>
      </c>
      <c r="B63" s="262">
        <f>'[2]13'!B63</f>
        <v>2.7244396427997799</v>
      </c>
      <c r="C63" s="41">
        <f>'[2]13'!C63</f>
        <v>2.4686158721300302</v>
      </c>
      <c r="D63" s="41">
        <f>'[2]13'!D63</f>
        <v>2.6784413801743909</v>
      </c>
      <c r="E63" s="261">
        <f>'[2]13'!E63</f>
        <v>1.8631234525207958</v>
      </c>
      <c r="F63" s="41" t="s">
        <v>5</v>
      </c>
      <c r="G63" s="41" t="s">
        <v>5</v>
      </c>
      <c r="H63" s="41" t="s">
        <v>5</v>
      </c>
      <c r="I63" s="228"/>
    </row>
    <row r="64" spans="1:9" ht="12.75" customHeight="1">
      <c r="A64" s="245" t="str">
        <f>'[2]13'!$A64</f>
        <v>Jan-Ago 18</v>
      </c>
      <c r="B64" s="262">
        <f>'[2]13'!B64</f>
        <v>2.6253001104176548</v>
      </c>
      <c r="C64" s="41">
        <f>'[2]13'!C64</f>
        <v>2.5199649043093899</v>
      </c>
      <c r="D64" s="41">
        <f>'[2]13'!D64</f>
        <v>2.6156026637831502</v>
      </c>
      <c r="E64" s="261">
        <f>'[2]13'!E64</f>
        <v>1.7701888389194664</v>
      </c>
      <c r="F64" s="41" t="s">
        <v>5</v>
      </c>
      <c r="G64" s="41" t="s">
        <v>5</v>
      </c>
      <c r="H64" s="41" t="s">
        <v>5</v>
      </c>
      <c r="I64" s="228"/>
    </row>
    <row r="65" spans="1:10" ht="12.75" customHeight="1">
      <c r="A65" s="244" t="str">
        <f>'[2]13'!$A65</f>
        <v>Jan-Set 18</v>
      </c>
      <c r="B65" s="289">
        <f>'[2]13'!B65</f>
        <v>2.63768309402667</v>
      </c>
      <c r="C65" s="42">
        <f>'[2]13'!C65</f>
        <v>2.444510366815436</v>
      </c>
      <c r="D65" s="42">
        <f>'[2]13'!D65</f>
        <v>2.6039041268933971</v>
      </c>
      <c r="E65" s="264">
        <f>'[2]13'!E65</f>
        <v>1.6310192068975056</v>
      </c>
      <c r="F65" s="42" t="s">
        <v>5</v>
      </c>
      <c r="G65" s="42" t="s">
        <v>5</v>
      </c>
      <c r="H65" s="42" t="s">
        <v>5</v>
      </c>
      <c r="I65" s="229"/>
    </row>
    <row r="66" spans="1:10" ht="12.75" customHeight="1">
      <c r="A66" s="245" t="str">
        <f>'[2]13'!$A66</f>
        <v>Jan-Out 18</v>
      </c>
      <c r="B66" s="262">
        <f>'[2]13'!B66</f>
        <v>2.5628658666403368</v>
      </c>
      <c r="C66" s="41">
        <f>'[2]13'!C66</f>
        <v>2.4170751111758335</v>
      </c>
      <c r="D66" s="41">
        <f>'[2]13'!D66</f>
        <v>2.597462554729276</v>
      </c>
      <c r="E66" s="261">
        <f>'[2]13'!E66</f>
        <v>1.542230122380019</v>
      </c>
      <c r="F66" s="41" t="s">
        <v>5</v>
      </c>
      <c r="G66" s="41" t="s">
        <v>5</v>
      </c>
      <c r="H66" s="41" t="s">
        <v>5</v>
      </c>
      <c r="I66" s="228"/>
    </row>
    <row r="67" spans="1:10" ht="12.75" customHeight="1">
      <c r="A67" s="245" t="str">
        <f>'[2]13'!$A67</f>
        <v>Jan-Nov 18</v>
      </c>
      <c r="B67" s="262">
        <f>'[2]13'!B67</f>
        <v>3.0100691033694744</v>
      </c>
      <c r="C67" s="41">
        <f>'[2]13'!C67</f>
        <v>2.6232257983442224</v>
      </c>
      <c r="D67" s="41">
        <f>'[2]13'!D67</f>
        <v>2.7624333316536678</v>
      </c>
      <c r="E67" s="261">
        <f>'[2]13'!E67</f>
        <v>1.594281672867325</v>
      </c>
      <c r="F67" s="41" t="s">
        <v>5</v>
      </c>
      <c r="G67" s="41" t="s">
        <v>5</v>
      </c>
      <c r="H67" s="41" t="s">
        <v>5</v>
      </c>
      <c r="I67" s="228"/>
    </row>
    <row r="68" spans="1:10" ht="12.75" customHeight="1">
      <c r="A68" s="245" t="str">
        <f>'[2]13'!$A68</f>
        <v>Jan-Dez 18</v>
      </c>
      <c r="B68" s="262">
        <f>'[2]13'!B68</f>
        <v>2.9285804895849026</v>
      </c>
      <c r="C68" s="41">
        <f>'[2]13'!C68</f>
        <v>2.6012401383917592</v>
      </c>
      <c r="D68" s="41">
        <f>'[2]13'!D68</f>
        <v>2.7426506951193659</v>
      </c>
      <c r="E68" s="261">
        <f>'[2]13'!E68</f>
        <v>1.6801537115794645</v>
      </c>
      <c r="F68" s="41" t="s">
        <v>5</v>
      </c>
      <c r="G68" s="41" t="s">
        <v>5</v>
      </c>
      <c r="H68" s="41" t="s">
        <v>5</v>
      </c>
      <c r="I68" s="228"/>
    </row>
    <row r="69" spans="1:10" ht="12.75" customHeight="1">
      <c r="A69" s="245">
        <f>'[2]13'!$A69</f>
        <v>43466</v>
      </c>
      <c r="B69" s="262">
        <f>'[2]13'!B69</f>
        <v>3.6717250791697751</v>
      </c>
      <c r="C69" s="41">
        <f>'[2]13'!C69</f>
        <v>2.2161169487028474</v>
      </c>
      <c r="D69" s="41">
        <f>'[2]13'!D69</f>
        <v>2.0029911791427821</v>
      </c>
      <c r="E69" s="261">
        <f>'[2]13'!E69</f>
        <v>1.6269808735619051</v>
      </c>
      <c r="F69" s="41" t="s">
        <v>5</v>
      </c>
      <c r="G69" s="41" t="s">
        <v>5</v>
      </c>
      <c r="H69" s="41" t="s">
        <v>5</v>
      </c>
      <c r="I69" s="228"/>
    </row>
    <row r="70" spans="1:10" ht="12.75" customHeight="1">
      <c r="A70" s="245" t="str">
        <f>'[2]13'!$A70</f>
        <v>Jan-Fev 19</v>
      </c>
      <c r="B70" s="262">
        <f>'[2]13'!B70</f>
        <v>3.606215847157344</v>
      </c>
      <c r="C70" s="41">
        <f>'[2]13'!C70</f>
        <v>2.2119889216069453</v>
      </c>
      <c r="D70" s="41">
        <f>'[2]13'!D70</f>
        <v>1.7374399314885807</v>
      </c>
      <c r="E70" s="261">
        <f>'[2]13'!E70</f>
        <v>2.1353749741237209</v>
      </c>
      <c r="F70" s="41" t="s">
        <v>5</v>
      </c>
      <c r="G70" s="41" t="s">
        <v>5</v>
      </c>
      <c r="H70" s="41" t="s">
        <v>5</v>
      </c>
      <c r="I70" s="228"/>
    </row>
    <row r="71" spans="1:10" ht="12.75" customHeight="1">
      <c r="A71" s="245" t="str">
        <f>'[2]13'!$A71</f>
        <v>Jan-Mar 19</v>
      </c>
      <c r="B71" s="262">
        <f>'[2]13'!B71</f>
        <v>3.7684980874950469</v>
      </c>
      <c r="C71" s="41">
        <f>'[2]13'!C71</f>
        <v>2.3197788978187788</v>
      </c>
      <c r="D71" s="41">
        <f>'[2]13'!D71</f>
        <v>1.7656107282571583</v>
      </c>
      <c r="E71" s="261">
        <f>'[2]13'!E71</f>
        <v>2.188296420260798</v>
      </c>
      <c r="F71" s="41" t="s">
        <v>5</v>
      </c>
      <c r="G71" s="41" t="s">
        <v>5</v>
      </c>
      <c r="H71" s="41" t="s">
        <v>5</v>
      </c>
      <c r="I71" s="228"/>
    </row>
    <row r="72" spans="1:10" ht="12.75" customHeight="1">
      <c r="A72" s="245" t="str">
        <f>'[2]13'!$A72</f>
        <v>Jan-Abr 19</v>
      </c>
      <c r="B72" s="262">
        <f>'[2]13'!B72</f>
        <v>4.0103825178894112</v>
      </c>
      <c r="C72" s="41">
        <f>'[2]13'!C72</f>
        <v>2.3378728200871564</v>
      </c>
      <c r="D72" s="41">
        <f>'[2]13'!D72</f>
        <v>2.052621730840329</v>
      </c>
      <c r="E72" s="261">
        <f>'[2]13'!E72</f>
        <v>2.3203724342583598</v>
      </c>
      <c r="F72" s="41" t="s">
        <v>5</v>
      </c>
      <c r="G72" s="41" t="s">
        <v>5</v>
      </c>
      <c r="H72" s="41" t="s">
        <v>5</v>
      </c>
      <c r="I72" s="228"/>
    </row>
    <row r="73" spans="1:10" ht="12.75" customHeight="1">
      <c r="A73" s="245" t="str">
        <f>'[2]13'!$A73</f>
        <v>Jan-Mai 19</v>
      </c>
      <c r="B73" s="262">
        <f>'[2]13'!B73</f>
        <v>3.6599073733041791</v>
      </c>
      <c r="C73" s="41">
        <f>'[2]13'!C73</f>
        <v>2.4213001776334693</v>
      </c>
      <c r="D73" s="41">
        <f>'[2]13'!D73</f>
        <v>2.2190022567819057</v>
      </c>
      <c r="E73" s="261">
        <f>'[2]13'!E73</f>
        <v>2.4522675086544155</v>
      </c>
      <c r="F73" s="41" t="s">
        <v>5</v>
      </c>
      <c r="G73" s="41" t="s">
        <v>5</v>
      </c>
      <c r="H73" s="41" t="s">
        <v>5</v>
      </c>
      <c r="I73" s="229"/>
    </row>
    <row r="74" spans="1:10" ht="12.75" customHeight="1">
      <c r="A74" s="245" t="str">
        <f>'[2]13'!$A74</f>
        <v>Jan-Jun 19</v>
      </c>
      <c r="B74" s="262">
        <f>'[2]13'!B74</f>
        <v>3.409554941747686</v>
      </c>
      <c r="C74" s="41">
        <f>'[2]13'!C74</f>
        <v>2.710828044699312</v>
      </c>
      <c r="D74" s="41">
        <f>'[2]13'!D74</f>
        <v>2.362343627893722</v>
      </c>
      <c r="E74" s="261">
        <f>'[2]13'!E74</f>
        <v>2.5888786197671294</v>
      </c>
      <c r="F74" s="41" t="s">
        <v>5</v>
      </c>
      <c r="G74" s="41" t="s">
        <v>5</v>
      </c>
      <c r="H74" s="41" t="s">
        <v>5</v>
      </c>
      <c r="I74" s="228"/>
    </row>
    <row r="75" spans="1:10" ht="12.75" customHeight="1">
      <c r="A75" s="245" t="str">
        <f>'[2]13'!$A75</f>
        <v>Jan-Jul 19</v>
      </c>
      <c r="B75" s="262">
        <f>'[2]13'!B75</f>
        <v>3.4096395594200573</v>
      </c>
      <c r="C75" s="41">
        <f>'[2]13'!C75</f>
        <v>2.8600818734079212</v>
      </c>
      <c r="D75" s="41">
        <f>'[2]13'!D75</f>
        <v>2.656108969977538</v>
      </c>
      <c r="E75" s="261">
        <f>'[2]13'!E75</f>
        <v>2.7321180553365991</v>
      </c>
      <c r="F75" s="41" t="s">
        <v>5</v>
      </c>
      <c r="G75" s="41" t="s">
        <v>5</v>
      </c>
      <c r="H75" s="41" t="s">
        <v>5</v>
      </c>
      <c r="I75" s="228"/>
    </row>
    <row r="76" spans="1:10" ht="12.75" customHeight="1">
      <c r="A76" s="245" t="str">
        <f>'[2]13'!$A76</f>
        <v>Jan-Ago 19</v>
      </c>
      <c r="B76" s="262">
        <f>'[2]13'!B76</f>
        <v>3.4848241589287454</v>
      </c>
      <c r="C76" s="41">
        <f>'[2]13'!C76</f>
        <v>3.0071414632513154</v>
      </c>
      <c r="D76" s="41">
        <f>'[2]13'!D76</f>
        <v>2.6561953155012361</v>
      </c>
      <c r="E76" s="261">
        <f>'[2]13'!E76</f>
        <v>2.8650339810895247</v>
      </c>
      <c r="F76" s="41" t="s">
        <v>5</v>
      </c>
      <c r="G76" s="41" t="s">
        <v>5</v>
      </c>
      <c r="H76" s="41" t="s">
        <v>5</v>
      </c>
      <c r="I76" s="483"/>
      <c r="J76" s="67"/>
    </row>
    <row r="77" spans="1:10" ht="12.75" customHeight="1">
      <c r="A77" s="244" t="str">
        <f>'[2]13'!$A77</f>
        <v>Jan-Set 19</v>
      </c>
      <c r="B77" s="289">
        <f>'[2]13'!B77</f>
        <v>3.4602420774577212</v>
      </c>
      <c r="C77" s="42">
        <f>'[2]13'!C77</f>
        <v>3.0395702694787872</v>
      </c>
      <c r="D77" s="42">
        <f>'[2]13'!D77</f>
        <v>2.6566377626675148</v>
      </c>
      <c r="E77" s="264">
        <f>'[2]13'!E77</f>
        <v>2.8285664286425032</v>
      </c>
      <c r="F77" s="42" t="s">
        <v>5</v>
      </c>
      <c r="G77" s="42" t="s">
        <v>5</v>
      </c>
      <c r="H77" s="42" t="s">
        <v>5</v>
      </c>
      <c r="I77" s="229"/>
    </row>
    <row r="78" spans="1:10" ht="12.75" customHeight="1">
      <c r="A78" s="245" t="str">
        <f>'[2]13'!$A78</f>
        <v>Jan-Out 19</v>
      </c>
      <c r="B78" s="262">
        <f>'[2]13'!B78</f>
        <v>3.5820412685862806</v>
      </c>
      <c r="C78" s="41">
        <f>'[2]13'!C78</f>
        <v>3.1130424682808098</v>
      </c>
      <c r="D78" s="41">
        <f>'[2]13'!D78</f>
        <v>2.6695112629672195</v>
      </c>
      <c r="E78" s="261">
        <f>'[2]13'!E78</f>
        <v>2.9448055486121802</v>
      </c>
      <c r="F78" s="41" t="s">
        <v>5</v>
      </c>
      <c r="G78" s="41" t="s">
        <v>5</v>
      </c>
      <c r="H78" s="41" t="s">
        <v>5</v>
      </c>
      <c r="I78" s="228"/>
    </row>
    <row r="79" spans="1:10" ht="12.75" customHeight="1">
      <c r="A79" s="245" t="str">
        <f>'[2]13'!$A79</f>
        <v>Jan-Nov 19</v>
      </c>
      <c r="B79" s="262">
        <f>'[2]13'!B79</f>
        <v>3.4199103653225222</v>
      </c>
      <c r="C79" s="41">
        <f>'[2]13'!C79</f>
        <v>3.2560791974807444</v>
      </c>
      <c r="D79" s="41">
        <f>'[2]13'!D79</f>
        <v>2.7534542417897825</v>
      </c>
      <c r="E79" s="261">
        <f>'[2]13'!E79</f>
        <v>3.1238745340190803</v>
      </c>
      <c r="F79" s="41" t="s">
        <v>5</v>
      </c>
      <c r="G79" s="41" t="s">
        <v>5</v>
      </c>
      <c r="H79" s="41" t="s">
        <v>5</v>
      </c>
      <c r="I79" s="483"/>
      <c r="J79" s="67"/>
    </row>
    <row r="80" spans="1:10" ht="12.75" customHeight="1">
      <c r="A80" s="245" t="str">
        <f>'[2]13'!$A80</f>
        <v>Jan-Dez 19</v>
      </c>
      <c r="B80" s="262">
        <f>'[2]13'!B80</f>
        <v>3.318686113769914</v>
      </c>
      <c r="C80" s="41">
        <f>'[2]13'!C80</f>
        <v>3.1607664097272448</v>
      </c>
      <c r="D80" s="41">
        <f>'[2]13'!D80</f>
        <v>2.5639210507371075</v>
      </c>
      <c r="E80" s="261">
        <f>'[2]13'!E80</f>
        <v>3.1523583713684644</v>
      </c>
      <c r="F80" s="41" t="s">
        <v>5</v>
      </c>
      <c r="G80" s="41" t="s">
        <v>5</v>
      </c>
      <c r="H80" s="41" t="s">
        <v>5</v>
      </c>
      <c r="I80" s="483"/>
      <c r="J80" s="67"/>
    </row>
    <row r="81" spans="1:10" ht="12.75" customHeight="1">
      <c r="A81" s="245">
        <f>'[2]13'!$A81</f>
        <v>43831</v>
      </c>
      <c r="B81" s="262">
        <f>'[2]13'!B81</f>
        <v>2.7189197752444727</v>
      </c>
      <c r="C81" s="41">
        <f>'[2]13'!C81</f>
        <v>4.9245076982889202</v>
      </c>
      <c r="D81" s="41">
        <f>'[2]13'!D81</f>
        <v>2.8224887969810624</v>
      </c>
      <c r="E81" s="261">
        <f>'[2]13'!E81</f>
        <v>1.4850591311194705</v>
      </c>
      <c r="F81" s="41" t="s">
        <v>5</v>
      </c>
      <c r="G81" s="41" t="s">
        <v>5</v>
      </c>
      <c r="H81" s="41" t="s">
        <v>5</v>
      </c>
      <c r="I81" s="483"/>
      <c r="J81" s="67"/>
    </row>
    <row r="82" spans="1:10" ht="12.75" customHeight="1">
      <c r="A82" s="245" t="str">
        <f>'[2]13'!$A82</f>
        <v>Jan-Fev 20</v>
      </c>
      <c r="B82" s="262">
        <f>'[2]13'!B82</f>
        <v>3.3843574500898939</v>
      </c>
      <c r="C82" s="41">
        <f>'[2]13'!C82</f>
        <v>4.7815891515472089</v>
      </c>
      <c r="D82" s="41">
        <f>'[2]13'!D82</f>
        <v>4.0751989734681899</v>
      </c>
      <c r="E82" s="261">
        <f>'[2]13'!E82</f>
        <v>2.3814888042668514</v>
      </c>
      <c r="F82" s="41" t="s">
        <v>5</v>
      </c>
      <c r="G82" s="41" t="s">
        <v>5</v>
      </c>
      <c r="H82" s="41" t="s">
        <v>5</v>
      </c>
      <c r="I82" s="483"/>
      <c r="J82" s="67"/>
    </row>
    <row r="83" spans="1:10" ht="12.75" customHeight="1">
      <c r="A83" s="245" t="str">
        <f>'[2]13'!$A83</f>
        <v>Jan-Mar 20</v>
      </c>
      <c r="B83" s="262">
        <f>'[2]13'!B83</f>
        <v>2.943931978829653</v>
      </c>
      <c r="C83" s="41">
        <f>'[2]13'!C83</f>
        <v>4.5375299412220755</v>
      </c>
      <c r="D83" s="41">
        <f>'[2]13'!D83</f>
        <v>3.7858545437169795</v>
      </c>
      <c r="E83" s="261">
        <f>'[2]13'!E83</f>
        <v>1.3906325744847692</v>
      </c>
      <c r="F83" s="41" t="s">
        <v>5</v>
      </c>
      <c r="G83" s="41" t="s">
        <v>5</v>
      </c>
      <c r="H83" s="41" t="s">
        <v>5</v>
      </c>
      <c r="I83" s="483"/>
      <c r="J83" s="67"/>
    </row>
    <row r="84" spans="1:10" ht="12.75" customHeight="1">
      <c r="A84" s="245" t="str">
        <f>'[2]13'!$A84</f>
        <v>Jan-Abr 20</v>
      </c>
      <c r="B84" s="262">
        <f>'[2]13'!B84</f>
        <v>1.0011467386374733</v>
      </c>
      <c r="C84" s="41">
        <f>'[2]13'!C84</f>
        <v>2.5713341693915908</v>
      </c>
      <c r="D84" s="41">
        <f>'[2]13'!D84</f>
        <v>2.3885622297959799</v>
      </c>
      <c r="E84" s="261">
        <f>'[2]13'!E84</f>
        <v>-0.58767669699003022</v>
      </c>
      <c r="F84" s="41" t="s">
        <v>5</v>
      </c>
      <c r="G84" s="41" t="s">
        <v>5</v>
      </c>
      <c r="H84" s="41" t="s">
        <v>5</v>
      </c>
      <c r="I84" s="483"/>
      <c r="J84" s="67"/>
    </row>
    <row r="85" spans="1:10" ht="12.75" customHeight="1">
      <c r="A85" s="245" t="str">
        <f>'[2]13'!$A85</f>
        <v>Jan-Mai 20</v>
      </c>
      <c r="B85" s="262">
        <f>'[2]13'!B85</f>
        <v>-0.2133924022969893</v>
      </c>
      <c r="C85" s="41">
        <f>'[2]13'!C85</f>
        <v>1.4809986232369852</v>
      </c>
      <c r="D85" s="41">
        <f>'[2]13'!D85</f>
        <v>1.7399011706219056</v>
      </c>
      <c r="E85" s="261">
        <f>'[2]13'!E85</f>
        <v>-1.259733188035824</v>
      </c>
      <c r="F85" s="41" t="s">
        <v>5</v>
      </c>
      <c r="G85" s="41" t="s">
        <v>5</v>
      </c>
      <c r="H85" s="41" t="s">
        <v>5</v>
      </c>
      <c r="I85" s="483"/>
      <c r="J85" s="67"/>
    </row>
    <row r="86" spans="1:10" ht="12.75" customHeight="1">
      <c r="A86" s="245" t="str">
        <f>'[2]13'!$A86</f>
        <v>Jan-Jun 20</v>
      </c>
      <c r="B86" s="262">
        <f>'[2]13'!B86</f>
        <v>-0.4046078861486393</v>
      </c>
      <c r="C86" s="41">
        <f>'[2]13'!C86</f>
        <v>1.2972225097440457</v>
      </c>
      <c r="D86" s="41">
        <f>'[2]13'!D86</f>
        <v>1.8113137999047098</v>
      </c>
      <c r="E86" s="261">
        <f>'[2]13'!E86</f>
        <v>-1.2716726869619066</v>
      </c>
      <c r="F86" s="41" t="s">
        <v>5</v>
      </c>
      <c r="G86" s="41" t="s">
        <v>5</v>
      </c>
      <c r="H86" s="41" t="s">
        <v>5</v>
      </c>
      <c r="I86" s="483"/>
      <c r="J86" s="67"/>
    </row>
    <row r="87" spans="1:10" ht="12.75" customHeight="1">
      <c r="A87" s="245" t="str">
        <f>'[2]13'!$A87</f>
        <v>Jan-Jul 20</v>
      </c>
      <c r="B87" s="262">
        <f>'[2]13'!B87</f>
        <v>-0.13123916527536039</v>
      </c>
      <c r="C87" s="41">
        <f>'[2]13'!C87</f>
        <v>1.5201384167407497</v>
      </c>
      <c r="D87" s="41">
        <f>'[2]13'!D87</f>
        <v>2.2517360236796975</v>
      </c>
      <c r="E87" s="261">
        <f>'[2]13'!E87</f>
        <v>-1.1466473173685472</v>
      </c>
      <c r="F87" s="41" t="s">
        <v>5</v>
      </c>
      <c r="G87" s="41" t="s">
        <v>5</v>
      </c>
      <c r="H87" s="41" t="s">
        <v>5</v>
      </c>
      <c r="I87" s="483"/>
      <c r="J87" s="67"/>
    </row>
    <row r="88" spans="1:10" ht="12.75" customHeight="1">
      <c r="A88" s="245" t="str">
        <f>'[2]13'!$A88</f>
        <v>Jan-Ago 20</v>
      </c>
      <c r="B88" s="262">
        <f>'[2]13'!B88</f>
        <v>0.18157788351177828</v>
      </c>
      <c r="C88" s="41">
        <f>'[2]13'!C88</f>
        <v>1.3763099000589278</v>
      </c>
      <c r="D88" s="41">
        <f>'[2]13'!D88</f>
        <v>2.5683935244620102</v>
      </c>
      <c r="E88" s="261">
        <f>'[2]13'!E88</f>
        <v>-1.0165398357309243</v>
      </c>
      <c r="F88" s="41" t="s">
        <v>5</v>
      </c>
      <c r="G88" s="41" t="s">
        <v>5</v>
      </c>
      <c r="H88" s="41" t="s">
        <v>5</v>
      </c>
      <c r="I88" s="483"/>
      <c r="J88" s="67"/>
    </row>
    <row r="89" spans="1:10" ht="12.75" customHeight="1">
      <c r="A89" s="244" t="str">
        <f>'[2]13'!$A89</f>
        <v>Jan-Set 20</v>
      </c>
      <c r="B89" s="289" t="str">
        <f>'[2]13'!B89</f>
        <v/>
      </c>
      <c r="C89" s="42" t="str">
        <f>'[2]13'!C89</f>
        <v/>
      </c>
      <c r="D89" s="42">
        <f>'[2]13'!D89</f>
        <v>2.7831882195107198</v>
      </c>
      <c r="E89" s="264" t="str">
        <f>'[2]13'!E89</f>
        <v/>
      </c>
      <c r="F89" s="42" t="s">
        <v>5</v>
      </c>
      <c r="G89" s="42" t="s">
        <v>5</v>
      </c>
      <c r="H89" s="42" t="s">
        <v>5</v>
      </c>
      <c r="I89" s="229"/>
    </row>
    <row r="90" spans="1:10" ht="3" customHeight="1" thickBot="1">
      <c r="A90" s="613"/>
      <c r="B90" s="614"/>
      <c r="C90" s="230"/>
      <c r="D90" s="230"/>
      <c r="E90" s="231"/>
      <c r="F90" s="232"/>
      <c r="G90" s="610"/>
      <c r="H90" s="230"/>
      <c r="I90" s="234"/>
    </row>
    <row r="91" spans="1:10" ht="12" customHeight="1">
      <c r="A91" s="235"/>
      <c r="B91" s="235"/>
      <c r="C91" s="236"/>
      <c r="D91" s="236"/>
      <c r="E91" s="236"/>
      <c r="F91" s="236"/>
      <c r="G91" s="236"/>
      <c r="H91" s="236"/>
      <c r="I91" s="236"/>
    </row>
    <row r="92" spans="1:10" ht="9.9499999999999993" customHeight="1">
      <c r="A92" s="9"/>
      <c r="F92" s="237"/>
      <c r="G92" s="237"/>
      <c r="H92" s="237"/>
    </row>
  </sheetData>
  <sheetProtection password="CA77" sheet="1" objects="1" scenarios="1" insertHyperlinks="0" autoFilter="0"/>
  <mergeCells count="3">
    <mergeCell ref="H5:I5"/>
    <mergeCell ref="F5:G5"/>
    <mergeCell ref="A1:I1"/>
  </mergeCells>
  <phoneticPr fontId="0" type="noConversion"/>
  <hyperlinks>
    <hyperlink ref="J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pageSetUpPr fitToPage="1"/>
  </sheetPr>
  <dimension ref="A1:Q88"/>
  <sheetViews>
    <sheetView showGridLines="0" zoomScale="90" zoomScaleNormal="90" workbookViewId="0">
      <selection activeCell="H36" sqref="H36"/>
    </sheetView>
  </sheetViews>
  <sheetFormatPr defaultRowHeight="12.75"/>
  <cols>
    <col min="1" max="1" width="11.7109375" style="79" customWidth="1"/>
    <col min="2" max="10" width="7.7109375" style="79" customWidth="1"/>
    <col min="11" max="11" width="0.42578125" style="79" customWidth="1"/>
    <col min="12" max="240" width="9.140625" style="79"/>
    <col min="241" max="250" width="12.7109375" style="79" customWidth="1"/>
    <col min="251" max="16384" width="9.140625" style="79"/>
  </cols>
  <sheetData>
    <row r="1" spans="1:17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265"/>
      <c r="L1" s="265"/>
      <c r="M1" s="265"/>
      <c r="N1" s="265"/>
      <c r="O1" s="265"/>
      <c r="P1" s="265"/>
      <c r="Q1" s="265"/>
    </row>
    <row r="2" spans="1:17" ht="14.1" customHeight="1">
      <c r="A2" s="49"/>
      <c r="B2" s="2"/>
      <c r="C2" s="2"/>
      <c r="D2" s="2"/>
      <c r="E2" s="2"/>
      <c r="F2" s="2"/>
      <c r="G2" s="2"/>
      <c r="H2" s="67"/>
      <c r="I2" s="2"/>
      <c r="J2" s="2"/>
      <c r="K2" s="2"/>
      <c r="L2" s="2"/>
      <c r="M2" s="2"/>
      <c r="N2" s="2"/>
      <c r="O2" s="2"/>
      <c r="P2" s="2"/>
      <c r="Q2" s="2"/>
    </row>
    <row r="3" spans="1:17" ht="20.100000000000001" customHeight="1">
      <c r="A3" s="669" t="s">
        <v>310</v>
      </c>
      <c r="B3" s="670"/>
      <c r="C3" s="670"/>
      <c r="D3" s="670"/>
      <c r="E3" s="671"/>
      <c r="F3" s="671"/>
      <c r="G3" s="142"/>
      <c r="H3" s="142"/>
      <c r="I3" s="142"/>
      <c r="J3" s="142"/>
      <c r="K3" s="670"/>
      <c r="L3" s="1236" t="s">
        <v>428</v>
      </c>
      <c r="N3" s="7"/>
      <c r="O3" s="266"/>
      <c r="P3" s="267"/>
      <c r="Q3" s="46"/>
    </row>
    <row r="4" spans="1:17" ht="9.9499999999999993" customHeight="1"/>
    <row r="5" spans="1:17" ht="20.100000000000001" customHeight="1">
      <c r="A5" s="765" t="s">
        <v>168</v>
      </c>
      <c r="G5" s="1584" t="s">
        <v>486</v>
      </c>
      <c r="H5" s="1585"/>
      <c r="I5" s="1582">
        <f>'[2]14'!$I$5:$J$5</f>
        <v>43889</v>
      </c>
      <c r="J5" s="1583"/>
    </row>
    <row r="6" spans="1:17" ht="9.9499999999999993" customHeight="1" thickBot="1">
      <c r="B6" s="268"/>
      <c r="C6" s="268"/>
      <c r="D6" s="268"/>
      <c r="E6" s="268"/>
      <c r="F6" s="268"/>
      <c r="G6" s="268"/>
      <c r="H6" s="268"/>
      <c r="I6" s="268"/>
      <c r="J6" s="268"/>
    </row>
    <row r="7" spans="1:17" ht="65.099999999999994" customHeight="1">
      <c r="A7" s="269" t="s">
        <v>169</v>
      </c>
      <c r="B7" s="766" t="s">
        <v>170</v>
      </c>
      <c r="C7" s="258" t="s">
        <v>171</v>
      </c>
      <c r="D7" s="258" t="s">
        <v>493</v>
      </c>
      <c r="E7" s="258" t="s">
        <v>172</v>
      </c>
      <c r="F7" s="258" t="s">
        <v>34</v>
      </c>
      <c r="G7" s="258" t="s">
        <v>173</v>
      </c>
      <c r="H7" s="258" t="s">
        <v>174</v>
      </c>
      <c r="I7" s="258" t="s">
        <v>494</v>
      </c>
      <c r="J7" s="270" t="s">
        <v>175</v>
      </c>
      <c r="K7" s="271"/>
    </row>
    <row r="8" spans="1:17" ht="20.100000000000001" customHeight="1">
      <c r="A8" s="305" t="s">
        <v>53</v>
      </c>
      <c r="B8" s="623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206" t="s">
        <v>4</v>
      </c>
      <c r="H8" s="206" t="s">
        <v>4</v>
      </c>
      <c r="I8" s="206" t="s">
        <v>4</v>
      </c>
      <c r="J8" s="211" t="s">
        <v>4</v>
      </c>
      <c r="K8" s="272"/>
    </row>
    <row r="9" spans="1:17" ht="20.100000000000001" customHeight="1" thickBot="1">
      <c r="A9" s="307" t="s">
        <v>121</v>
      </c>
      <c r="B9" s="767" t="s">
        <v>12</v>
      </c>
      <c r="C9" s="273" t="s">
        <v>12</v>
      </c>
      <c r="D9" s="273" t="s">
        <v>12</v>
      </c>
      <c r="E9" s="273" t="s">
        <v>12</v>
      </c>
      <c r="F9" s="273" t="s">
        <v>12</v>
      </c>
      <c r="G9" s="273" t="s">
        <v>12</v>
      </c>
      <c r="H9" s="273" t="s">
        <v>12</v>
      </c>
      <c r="I9" s="273" t="s">
        <v>12</v>
      </c>
      <c r="J9" s="274" t="s">
        <v>12</v>
      </c>
      <c r="K9" s="275"/>
    </row>
    <row r="10" spans="1:17" ht="6" customHeight="1">
      <c r="A10" s="276"/>
      <c r="B10" s="768"/>
      <c r="C10" s="277"/>
      <c r="D10" s="277"/>
      <c r="E10" s="277"/>
      <c r="F10" s="277"/>
      <c r="G10" s="277"/>
      <c r="H10" s="277"/>
      <c r="I10" s="277"/>
      <c r="J10" s="277"/>
      <c r="K10" s="271"/>
    </row>
    <row r="11" spans="1:17" ht="12.75" customHeight="1">
      <c r="A11" s="131">
        <f>'[2]14'!$A11</f>
        <v>2001</v>
      </c>
      <c r="B11" s="769">
        <f>'[2]14'!B11</f>
        <v>0.49951970866280249</v>
      </c>
      <c r="C11" s="282">
        <f>'[2]14'!C11</f>
        <v>-4.7722180402541738</v>
      </c>
      <c r="D11" s="39">
        <f>'[2]14'!D11</f>
        <v>-13.644799447448491</v>
      </c>
      <c r="E11" s="39">
        <f>'[2]14'!E11</f>
        <v>2.9875007087349417</v>
      </c>
      <c r="F11" s="39">
        <f>'[2]14'!F11</f>
        <v>5.1635917400159741</v>
      </c>
      <c r="G11" s="39">
        <f>'[2]14'!G11</f>
        <v>-1.8794854680045034</v>
      </c>
      <c r="H11" s="39">
        <f>'[2]14'!H11</f>
        <v>-4.6340623012833788</v>
      </c>
      <c r="I11" s="39">
        <f>'[2]14'!I11</f>
        <v>-1.1894020136945755</v>
      </c>
      <c r="J11" s="39">
        <f>'[2]14'!J11</f>
        <v>0.33704599107451827</v>
      </c>
      <c r="K11" s="272"/>
    </row>
    <row r="12" spans="1:17" ht="12.75" customHeight="1">
      <c r="A12" s="131">
        <f>'[2]14'!$A12</f>
        <v>2002</v>
      </c>
      <c r="B12" s="769">
        <f>'[2]14'!B12</f>
        <v>0.36789400536758876</v>
      </c>
      <c r="C12" s="282">
        <f>'[2]14'!C12</f>
        <v>6.5973778014271005</v>
      </c>
      <c r="D12" s="39">
        <f>'[2]14'!D12</f>
        <v>-6.2933671406892699</v>
      </c>
      <c r="E12" s="39">
        <f>'[2]14'!E12</f>
        <v>4.8742349646245202</v>
      </c>
      <c r="F12" s="39">
        <f>'[2]14'!F12</f>
        <v>-9.9590014745705275</v>
      </c>
      <c r="G12" s="39">
        <f>'[2]14'!G12</f>
        <v>-0.74167040641835058</v>
      </c>
      <c r="H12" s="39">
        <f>'[2]14'!H12</f>
        <v>2.4653465300644086</v>
      </c>
      <c r="I12" s="39">
        <f>'[2]14'!I12</f>
        <v>1.1450898891069983</v>
      </c>
      <c r="J12" s="39">
        <f>'[2]14'!J12</f>
        <v>-0.45153712104901444</v>
      </c>
      <c r="K12" s="272"/>
    </row>
    <row r="13" spans="1:17" ht="12.75" customHeight="1">
      <c r="A13" s="131">
        <f>'[2]14'!$A13</f>
        <v>2003</v>
      </c>
      <c r="B13" s="769">
        <f>'[2]14'!B13</f>
        <v>0.15597485736186911</v>
      </c>
      <c r="C13" s="282">
        <f>'[2]14'!C13</f>
        <v>-2.4987073733559555</v>
      </c>
      <c r="D13" s="39">
        <f>'[2]14'!D13</f>
        <v>12.737521198186826</v>
      </c>
      <c r="E13" s="39">
        <f>'[2]14'!E13</f>
        <v>13.048000444844931</v>
      </c>
      <c r="F13" s="39">
        <f>'[2]14'!F13</f>
        <v>-1.8153393876063149</v>
      </c>
      <c r="G13" s="39">
        <f>'[2]14'!G13</f>
        <v>-1.6611496211526742</v>
      </c>
      <c r="H13" s="39">
        <f>'[2]14'!H13</f>
        <v>-3.2276451747460442</v>
      </c>
      <c r="I13" s="39">
        <f>'[2]14'!I13</f>
        <v>-4.3428238735248357</v>
      </c>
      <c r="J13" s="39">
        <f>'[2]14'!J13</f>
        <v>-1.5582115492073569</v>
      </c>
      <c r="K13" s="272"/>
    </row>
    <row r="14" spans="1:17" ht="12.75" customHeight="1">
      <c r="A14" s="131">
        <f>'[2]14'!$A14</f>
        <v>2004</v>
      </c>
      <c r="B14" s="769">
        <f>'[2]14'!B14</f>
        <v>2.2964265553957972</v>
      </c>
      <c r="C14" s="282">
        <f>'[2]14'!C14</f>
        <v>9.9625811719554918</v>
      </c>
      <c r="D14" s="39">
        <f>'[2]14'!D14</f>
        <v>12.441530905880455</v>
      </c>
      <c r="E14" s="39">
        <f>'[2]14'!E14</f>
        <v>5.927589537437612</v>
      </c>
      <c r="F14" s="39">
        <f>'[2]14'!F14</f>
        <v>7.4408516131058775</v>
      </c>
      <c r="G14" s="39">
        <f>'[2]14'!G14</f>
        <v>2.0224922025234804</v>
      </c>
      <c r="H14" s="39">
        <f>'[2]14'!H14</f>
        <v>6.240093022019181</v>
      </c>
      <c r="I14" s="39">
        <f>'[2]14'!I14</f>
        <v>-8.6057311008409414</v>
      </c>
      <c r="J14" s="39">
        <f>'[2]14'!J14</f>
        <v>-0.975074760184242</v>
      </c>
      <c r="K14" s="272"/>
    </row>
    <row r="15" spans="1:17" ht="12.75" customHeight="1">
      <c r="A15" s="131">
        <f>'[2]14'!$A15</f>
        <v>2005</v>
      </c>
      <c r="B15" s="769">
        <f>'[2]14'!B15</f>
        <v>0.79498693303973766</v>
      </c>
      <c r="C15" s="282">
        <f>'[2]14'!C15</f>
        <v>-3.2573624295044254</v>
      </c>
      <c r="D15" s="39">
        <f>'[2]14'!D15</f>
        <v>2.7464370635597106</v>
      </c>
      <c r="E15" s="39">
        <f>'[2]14'!E15</f>
        <v>-1.5397496987690715</v>
      </c>
      <c r="F15" s="39">
        <f>'[2]14'!F15</f>
        <v>-4.1094190753087787</v>
      </c>
      <c r="G15" s="39">
        <f>'[2]14'!G15</f>
        <v>0.89775873467574741</v>
      </c>
      <c r="H15" s="39">
        <f>'[2]14'!H15</f>
        <v>-1.0111976330245085</v>
      </c>
      <c r="I15" s="39">
        <f>'[2]14'!I15</f>
        <v>5.2073691729501945</v>
      </c>
      <c r="J15" s="39">
        <f>'[2]14'!J15</f>
        <v>-0.93754112944834844</v>
      </c>
      <c r="K15" s="272"/>
    </row>
    <row r="16" spans="1:17" ht="12.75" customHeight="1">
      <c r="A16" s="131">
        <f>'[2]14'!$A16</f>
        <v>2006</v>
      </c>
      <c r="B16" s="769">
        <f>'[2]14'!B16</f>
        <v>0.99671424004719711</v>
      </c>
      <c r="C16" s="282">
        <f>'[2]14'!C16</f>
        <v>3.3283398572707199</v>
      </c>
      <c r="D16" s="39">
        <f>'[2]14'!D16</f>
        <v>1.2863630305248961</v>
      </c>
      <c r="E16" s="39">
        <f>'[2]14'!E16</f>
        <v>3.3648917845953292</v>
      </c>
      <c r="F16" s="39">
        <f>'[2]14'!F16</f>
        <v>-1.8290721431425965</v>
      </c>
      <c r="G16" s="39">
        <f>'[2]14'!G16</f>
        <v>3.8951876482298076</v>
      </c>
      <c r="H16" s="39">
        <f>'[2]14'!H16</f>
        <v>-2.9644302113297272</v>
      </c>
      <c r="I16" s="39">
        <f>'[2]14'!I16</f>
        <v>2.0875949865811947</v>
      </c>
      <c r="J16" s="39">
        <f>'[2]14'!J16</f>
        <v>-1.6443521062819286</v>
      </c>
      <c r="K16" s="272"/>
    </row>
    <row r="17" spans="1:11" ht="12.75" customHeight="1">
      <c r="A17" s="131">
        <f>'[2]14'!$A17</f>
        <v>2007</v>
      </c>
      <c r="B17" s="769">
        <f>'[2]14'!B17</f>
        <v>2.5614346202652598</v>
      </c>
      <c r="C17" s="282">
        <f>'[2]14'!C17</f>
        <v>-4.0956313655474759</v>
      </c>
      <c r="D17" s="39">
        <f>'[2]14'!D17</f>
        <v>-15.2646034340559</v>
      </c>
      <c r="E17" s="39">
        <f>'[2]14'!E17</f>
        <v>4.1473715211835156</v>
      </c>
      <c r="F17" s="39">
        <f>'[2]14'!F17</f>
        <v>-1.5149775887198444</v>
      </c>
      <c r="G17" s="39">
        <f>'[2]14'!G17</f>
        <v>0.37432525259093552</v>
      </c>
      <c r="H17" s="39">
        <f>'[2]14'!H17</f>
        <v>14.307639505918999</v>
      </c>
      <c r="I17" s="39">
        <f>'[2]14'!I17</f>
        <v>-4.1433084705474528</v>
      </c>
      <c r="J17" s="39">
        <f>'[2]14'!J17</f>
        <v>3.6989462652114327</v>
      </c>
      <c r="K17" s="272"/>
    </row>
    <row r="18" spans="1:11" ht="12.75" customHeight="1">
      <c r="A18" s="131">
        <f>'[2]14'!$A18</f>
        <v>2008</v>
      </c>
      <c r="B18" s="769">
        <f>'[2]14'!B18</f>
        <v>0.18088551256674634</v>
      </c>
      <c r="C18" s="282">
        <f>'[2]14'!C18</f>
        <v>6.8306968284662446</v>
      </c>
      <c r="D18" s="39">
        <f>'[2]14'!D18</f>
        <v>-31.58521541243411</v>
      </c>
      <c r="E18" s="39">
        <f>'[2]14'!E18</f>
        <v>7.4927663947995455</v>
      </c>
      <c r="F18" s="39">
        <f>'[2]14'!F18</f>
        <v>-1.6416848741811094</v>
      </c>
      <c r="G18" s="39">
        <f>'[2]14'!G18</f>
        <v>-4.7228910409447451</v>
      </c>
      <c r="H18" s="39">
        <f>'[2]14'!H18</f>
        <v>-15.448801159522574</v>
      </c>
      <c r="I18" s="39">
        <f>'[2]14'!I18</f>
        <v>0.28563574987097695</v>
      </c>
      <c r="J18" s="39">
        <f>'[2]14'!J18</f>
        <v>2.3466636930213696</v>
      </c>
      <c r="K18" s="272"/>
    </row>
    <row r="19" spans="1:11" ht="12.75" customHeight="1">
      <c r="A19" s="131">
        <f>'[2]14'!$A19</f>
        <v>2009</v>
      </c>
      <c r="B19" s="769">
        <f>'[2]14'!B19</f>
        <v>0.31114443061773045</v>
      </c>
      <c r="C19" s="282">
        <f>'[2]14'!C19</f>
        <v>-0.48363358856585137</v>
      </c>
      <c r="D19" s="39">
        <f>'[2]14'!D19</f>
        <v>-0.65063226184429368</v>
      </c>
      <c r="E19" s="39">
        <f>'[2]14'!E19</f>
        <v>10.43840431054646</v>
      </c>
      <c r="F19" s="39">
        <f>'[2]14'!F19</f>
        <v>-1.9802493212681895</v>
      </c>
      <c r="G19" s="39">
        <f>'[2]14'!G19</f>
        <v>2.6749021019697068</v>
      </c>
      <c r="H19" s="39">
        <f>'[2]14'!H19</f>
        <v>-3.1988002817947176</v>
      </c>
      <c r="I19" s="39">
        <f>'[2]14'!I19</f>
        <v>1.8817343008473415</v>
      </c>
      <c r="J19" s="39">
        <f>'[2]14'!J19</f>
        <v>-1.2730080093335374</v>
      </c>
      <c r="K19" s="272"/>
    </row>
    <row r="20" spans="1:11" ht="12.75" customHeight="1">
      <c r="A20" s="131">
        <f>'[2]14'!$A20</f>
        <v>2010</v>
      </c>
      <c r="B20" s="769">
        <f>'[2]14'!B20</f>
        <v>3.0328335031955476</v>
      </c>
      <c r="C20" s="282">
        <f>'[2]14'!C20</f>
        <v>4.3369857640429359</v>
      </c>
      <c r="D20" s="39">
        <f>'[2]14'!D20</f>
        <v>6.6769489626477707</v>
      </c>
      <c r="E20" s="39">
        <f>'[2]14'!E20</f>
        <v>1.1256054591641345</v>
      </c>
      <c r="F20" s="39">
        <f>'[2]14'!F20</f>
        <v>-1.8303233387841971</v>
      </c>
      <c r="G20" s="39">
        <f>'[2]14'!G20</f>
        <v>5.3709269622849547</v>
      </c>
      <c r="H20" s="39">
        <f>'[2]14'!H20</f>
        <v>-2.1292916909255553</v>
      </c>
      <c r="I20" s="39">
        <f>'[2]14'!I20</f>
        <v>2.0938272684636274</v>
      </c>
      <c r="J20" s="39">
        <f>'[2]14'!J20</f>
        <v>-0.61316660276095547</v>
      </c>
      <c r="K20" s="272"/>
    </row>
    <row r="21" spans="1:11" ht="12.75" customHeight="1">
      <c r="A21" s="131">
        <f>'[2]14'!$A21</f>
        <v>2011</v>
      </c>
      <c r="B21" s="769">
        <f>'[2]14'!B21</f>
        <v>2.3028540551778036</v>
      </c>
      <c r="C21" s="282">
        <f>'[2]14'!C21</f>
        <v>14.465994425908946</v>
      </c>
      <c r="D21" s="39">
        <f>'[2]14'!D21</f>
        <v>0.53757014779442613</v>
      </c>
      <c r="E21" s="39">
        <f>'[2]14'!E21</f>
        <v>-2.1282447612946953E-3</v>
      </c>
      <c r="F21" s="39">
        <f>'[2]14'!F21</f>
        <v>3.1475511582884366</v>
      </c>
      <c r="G21" s="39">
        <f>'[2]14'!G21</f>
        <v>2.683547392885373</v>
      </c>
      <c r="H21" s="39">
        <f>'[2]14'!H21</f>
        <v>12.904759981050475</v>
      </c>
      <c r="I21" s="39">
        <f>'[2]14'!I21</f>
        <v>-3.4595209904446023</v>
      </c>
      <c r="J21" s="39">
        <f>'[2]14'!J21</f>
        <v>-3.3666260791980278</v>
      </c>
      <c r="K21" s="272"/>
    </row>
    <row r="22" spans="1:11" ht="12.75" customHeight="1">
      <c r="A22" s="131">
        <f>'[2]14'!$A22</f>
        <v>2012</v>
      </c>
      <c r="B22" s="769">
        <f>'[2]14'!B22</f>
        <v>0.85250938636932005</v>
      </c>
      <c r="C22" s="282">
        <f>'[2]14'!C22</f>
        <v>-1.9882856284321662</v>
      </c>
      <c r="D22" s="39">
        <f>'[2]14'!D22</f>
        <v>8.1682048952804678</v>
      </c>
      <c r="E22" s="39">
        <f>'[2]14'!E22</f>
        <v>4.9164074001332096</v>
      </c>
      <c r="F22" s="39">
        <f>'[2]14'!F22</f>
        <v>4.9290125298497145</v>
      </c>
      <c r="G22" s="39">
        <f>'[2]14'!G22</f>
        <v>3.4360318398957759</v>
      </c>
      <c r="H22" s="39">
        <f>'[2]14'!H22</f>
        <v>-2.5501236622222052</v>
      </c>
      <c r="I22" s="39">
        <f>'[2]14'!I22</f>
        <v>0.33817371251916484</v>
      </c>
      <c r="J22" s="39">
        <f>'[2]14'!J22</f>
        <v>-1.6196896203486091</v>
      </c>
      <c r="K22" s="272"/>
    </row>
    <row r="23" spans="1:11" ht="12.75" customHeight="1">
      <c r="A23" s="131">
        <f>'[2]14'!$A23</f>
        <v>2013</v>
      </c>
      <c r="B23" s="769">
        <f>'[2]14'!B23</f>
        <v>2.0152950581531854</v>
      </c>
      <c r="C23" s="282">
        <f>'[2]14'!C23</f>
        <v>11.980919732336147</v>
      </c>
      <c r="D23" s="39">
        <f>'[2]14'!D23</f>
        <v>6.2983284604859904</v>
      </c>
      <c r="E23" s="39">
        <f>'[2]14'!E23</f>
        <v>-1.7372996980938922</v>
      </c>
      <c r="F23" s="39">
        <f>'[2]14'!F23</f>
        <v>10.86561727014697</v>
      </c>
      <c r="G23" s="39">
        <f>'[2]14'!G23</f>
        <v>3.2594408509172439</v>
      </c>
      <c r="H23" s="39">
        <f>'[2]14'!H23</f>
        <v>-8.7300187018932434</v>
      </c>
      <c r="I23" s="39">
        <f>'[2]14'!I23</f>
        <v>-2.6764363476847706</v>
      </c>
      <c r="J23" s="39">
        <f>'[2]14'!J23</f>
        <v>-0.40561226640406289</v>
      </c>
      <c r="K23" s="272"/>
    </row>
    <row r="24" spans="1:11" ht="12.75" customHeight="1">
      <c r="A24" s="131">
        <f>'[2]14'!$A24</f>
        <v>2014</v>
      </c>
      <c r="B24" s="769">
        <f>'[2]14'!B24</f>
        <v>-1.2507490640004448</v>
      </c>
      <c r="C24" s="282">
        <f>'[2]14'!C24</f>
        <v>16.64927885106502</v>
      </c>
      <c r="D24" s="39">
        <f>'[2]14'!D24</f>
        <v>-1.4078184064888575</v>
      </c>
      <c r="E24" s="39">
        <f>'[2]14'!E24</f>
        <v>-3.4002016717102492</v>
      </c>
      <c r="F24" s="39">
        <f>'[2]14'!F24</f>
        <v>-4.077499359131707</v>
      </c>
      <c r="G24" s="39">
        <f>'[2]14'!G24</f>
        <v>2.0908921561777021</v>
      </c>
      <c r="H24" s="39">
        <f>'[2]14'!H24</f>
        <v>-6.7959714786402117</v>
      </c>
      <c r="I24" s="39">
        <f>'[2]14'!I24</f>
        <v>-12.969842073209065</v>
      </c>
      <c r="J24" s="39">
        <f>'[2]14'!J24</f>
        <v>-1.4033587683587712</v>
      </c>
      <c r="K24" s="272"/>
    </row>
    <row r="25" spans="1:11" ht="12.75" customHeight="1">
      <c r="A25" s="131">
        <f>'[2]14'!$A25</f>
        <v>2015</v>
      </c>
      <c r="B25" s="769">
        <f>'[2]14'!B25</f>
        <v>0.44110300654853063</v>
      </c>
      <c r="C25" s="282">
        <f>'[2]14'!C25</f>
        <v>19.076771417820737</v>
      </c>
      <c r="D25" s="39">
        <f>'[2]14'!D25</f>
        <v>-1.0073154397207844</v>
      </c>
      <c r="E25" s="39">
        <f>'[2]14'!E25</f>
        <v>-2.0981537657987417</v>
      </c>
      <c r="F25" s="39">
        <f>'[2]14'!F25</f>
        <v>-0.67319559544878871</v>
      </c>
      <c r="G25" s="39">
        <f>'[2]14'!G25</f>
        <v>0.71594674194541597</v>
      </c>
      <c r="H25" s="39">
        <f>'[2]14'!H25</f>
        <v>3.0140677563714462</v>
      </c>
      <c r="I25" s="39">
        <f>'[2]14'!I25</f>
        <v>-2.7478520374000084</v>
      </c>
      <c r="J25" s="39">
        <f>'[2]14'!J25</f>
        <v>-1.3647792525859188</v>
      </c>
      <c r="K25" s="272"/>
    </row>
    <row r="26" spans="1:11" ht="12.75" customHeight="1">
      <c r="A26" s="131">
        <f>'[2]14'!$A26</f>
        <v>2016</v>
      </c>
      <c r="B26" s="769">
        <f>'[2]14'!B26</f>
        <v>0.3986727396489016</v>
      </c>
      <c r="C26" s="282">
        <f>'[2]14'!C26</f>
        <v>6.4695539721959534</v>
      </c>
      <c r="D26" s="39">
        <f>'[2]14'!D26</f>
        <v>1.8019424258453967</v>
      </c>
      <c r="E26" s="39">
        <f>'[2]14'!E26</f>
        <v>-3.6404997694566816</v>
      </c>
      <c r="F26" s="39">
        <f>'[2]14'!F26</f>
        <v>-2.5096340664838408</v>
      </c>
      <c r="G26" s="39">
        <f>'[2]14'!G26</f>
        <v>1.5344549048956537</v>
      </c>
      <c r="H26" s="39">
        <f>'[2]14'!H26</f>
        <v>-7.7066598083252558</v>
      </c>
      <c r="I26" s="39">
        <f>'[2]14'!I26</f>
        <v>-3.1520454686371551</v>
      </c>
      <c r="J26" s="39">
        <f>'[2]14'!J26</f>
        <v>2.1894372227468324</v>
      </c>
      <c r="K26" s="272"/>
    </row>
    <row r="27" spans="1:11" ht="12.75" customHeight="1">
      <c r="A27" s="131">
        <f>'[2]14'!$A27</f>
        <v>2017</v>
      </c>
      <c r="B27" s="769">
        <f>'[2]14'!B27</f>
        <v>-2.6585646845092015E-3</v>
      </c>
      <c r="C27" s="282">
        <f>'[2]14'!C27</f>
        <v>6.706052177917627</v>
      </c>
      <c r="D27" s="39">
        <f>'[2]14'!D27</f>
        <v>-1.7927161868948787</v>
      </c>
      <c r="E27" s="39">
        <f>'[2]14'!E27</f>
        <v>-6.6949888412111846</v>
      </c>
      <c r="F27" s="39">
        <f>'[2]14'!F27</f>
        <v>-0.71299307961199077</v>
      </c>
      <c r="G27" s="39">
        <f>'[2]14'!G27</f>
        <v>-1.7443919457800092</v>
      </c>
      <c r="H27" s="39">
        <f>'[2]14'!H27</f>
        <v>-1.1385921725546382</v>
      </c>
      <c r="I27" s="39">
        <f>'[2]14'!I27</f>
        <v>-1.2147675288794062</v>
      </c>
      <c r="J27" s="39">
        <f>'[2]14'!J27</f>
        <v>0.69632690231584604</v>
      </c>
      <c r="K27" s="272"/>
    </row>
    <row r="28" spans="1:11" ht="12.75" customHeight="1">
      <c r="A28" s="131">
        <f>'[2]14'!$A28</f>
        <v>2018</v>
      </c>
      <c r="B28" s="769">
        <f>'[2]14'!B28</f>
        <v>-1.6277500776084253E-2</v>
      </c>
      <c r="C28" s="282">
        <f>'[2]14'!C28</f>
        <v>2.7326179734184564</v>
      </c>
      <c r="D28" s="39">
        <f>'[2]14'!D28</f>
        <v>-1.94998131478674</v>
      </c>
      <c r="E28" s="39">
        <f>'[2]14'!E28</f>
        <v>2.2287430104568813</v>
      </c>
      <c r="F28" s="39">
        <f>'[2]14'!F28</f>
        <v>4.39769820487723</v>
      </c>
      <c r="G28" s="39">
        <f>'[2]14'!G28</f>
        <v>4.043600204106724</v>
      </c>
      <c r="H28" s="39">
        <f>'[2]14'!H28</f>
        <v>-0.7217294033711994</v>
      </c>
      <c r="I28" s="39">
        <f>'[2]14'!I28</f>
        <v>-1.0280610082567989</v>
      </c>
      <c r="J28" s="39">
        <f>'[2]14'!J28</f>
        <v>-2.8054297592283177</v>
      </c>
      <c r="K28" s="272"/>
    </row>
    <row r="29" spans="1:11" ht="12.75" customHeight="1">
      <c r="A29" s="131">
        <f>'[2]14'!$A29</f>
        <v>2019</v>
      </c>
      <c r="B29" s="769">
        <f>'[2]14'!B29</f>
        <v>1.0241449896108747</v>
      </c>
      <c r="C29" s="282">
        <f>'[2]14'!C29</f>
        <v>12.967453341735308</v>
      </c>
      <c r="D29" s="39">
        <f>'[2]14'!D29</f>
        <v>-4.8500717708174363</v>
      </c>
      <c r="E29" s="39">
        <f>'[2]14'!E29</f>
        <v>-0.93078464540590744</v>
      </c>
      <c r="F29" s="39">
        <f>'[2]14'!F29</f>
        <v>7.9550108086847473</v>
      </c>
      <c r="G29" s="39">
        <f>'[2]14'!G29</f>
        <v>2.9422671148526121</v>
      </c>
      <c r="H29" s="39">
        <f>'[2]14'!H29</f>
        <v>-3.2724550498274567</v>
      </c>
      <c r="I29" s="39">
        <f>'[2]14'!I29</f>
        <v>-2.0821032628720673</v>
      </c>
      <c r="J29" s="39">
        <f>'[2]14'!J29</f>
        <v>0.1318762083838152</v>
      </c>
      <c r="K29" s="272"/>
    </row>
    <row r="30" spans="1:11" ht="9.9499999999999993" hidden="1" customHeight="1">
      <c r="A30" s="278">
        <f>'[2]14'!$A30</f>
        <v>2007</v>
      </c>
      <c r="B30" s="769" t="str">
        <f>'[2]14'!B30</f>
        <v/>
      </c>
      <c r="C30" s="39" t="str">
        <f>'[2]14'!C30</f>
        <v/>
      </c>
      <c r="D30" s="39" t="str">
        <f>'[2]14'!D30</f>
        <v/>
      </c>
      <c r="E30" s="39" t="str">
        <f>'[2]14'!E30</f>
        <v/>
      </c>
      <c r="F30" s="39" t="str">
        <f>'[2]14'!F30</f>
        <v/>
      </c>
      <c r="G30" s="39" t="str">
        <f>'[2]14'!G30</f>
        <v/>
      </c>
      <c r="H30" s="39" t="str">
        <f>'[2]14'!H30</f>
        <v/>
      </c>
      <c r="I30" s="39" t="str">
        <f>'[2]14'!I30</f>
        <v/>
      </c>
      <c r="J30" s="39" t="str">
        <f>'[2]14'!J30</f>
        <v/>
      </c>
      <c r="K30" s="272"/>
    </row>
    <row r="31" spans="1:11" ht="3" customHeight="1">
      <c r="A31" s="278"/>
      <c r="B31" s="1194"/>
      <c r="C31" s="1195"/>
      <c r="D31" s="1195"/>
      <c r="E31" s="1195"/>
      <c r="F31" s="1195"/>
      <c r="G31" s="1195"/>
      <c r="H31" s="1195"/>
      <c r="I31" s="1195"/>
      <c r="J31" s="1195"/>
      <c r="K31" s="272"/>
    </row>
    <row r="32" spans="1:11" ht="12.75" customHeight="1">
      <c r="A32" s="242" t="str">
        <f>'[2]14'!$A32</f>
        <v>4º Trim 11</v>
      </c>
      <c r="B32" s="770">
        <f>'[2]14'!B32</f>
        <v>2.3874604837072866</v>
      </c>
      <c r="C32" s="42">
        <f>'[2]14'!C32</f>
        <v>16.586506671039245</v>
      </c>
      <c r="D32" s="42">
        <f>'[2]14'!D32</f>
        <v>-2.8724820564584945</v>
      </c>
      <c r="E32" s="42">
        <f>'[2]14'!E32</f>
        <v>3.0782213403415284</v>
      </c>
      <c r="F32" s="42">
        <f>'[2]14'!F32</f>
        <v>5.5118503712783991</v>
      </c>
      <c r="G32" s="42">
        <f>'[2]14'!G32</f>
        <v>1.3120459048515443</v>
      </c>
      <c r="H32" s="42">
        <f>'[2]14'!H32</f>
        <v>19.814722466047783</v>
      </c>
      <c r="I32" s="42">
        <f>'[2]14'!I32</f>
        <v>-3.5695432891719037</v>
      </c>
      <c r="J32" s="42">
        <f>'[2]14'!J32</f>
        <v>-3.9311935867896892</v>
      </c>
      <c r="K32" s="292"/>
    </row>
    <row r="33" spans="1:11" ht="12.75" customHeight="1">
      <c r="A33" s="169" t="str">
        <f>'[2]14'!$A33</f>
        <v>1º Trim 12</v>
      </c>
      <c r="B33" s="771">
        <f>'[2]14'!B33</f>
        <v>1.0737842604812329</v>
      </c>
      <c r="C33" s="41">
        <f>'[2]14'!C33</f>
        <v>0.28803249781255147</v>
      </c>
      <c r="D33" s="41">
        <f>'[2]14'!D33</f>
        <v>-3.9432430852404394</v>
      </c>
      <c r="E33" s="41">
        <f>'[2]14'!E33</f>
        <v>4.0189366152299897</v>
      </c>
      <c r="F33" s="41">
        <f>'[2]14'!F33</f>
        <v>2.6941532771954684</v>
      </c>
      <c r="G33" s="41">
        <f>'[2]14'!G33</f>
        <v>6.2622853338333044</v>
      </c>
      <c r="H33" s="41">
        <f>'[2]14'!H33</f>
        <v>0.92351331131376924</v>
      </c>
      <c r="I33" s="41">
        <f>'[2]14'!I33</f>
        <v>-2.3257500822428767</v>
      </c>
      <c r="J33" s="41">
        <f>'[2]14'!J33</f>
        <v>-1.6235562580905167</v>
      </c>
      <c r="K33" s="272"/>
    </row>
    <row r="34" spans="1:11" ht="12.75" customHeight="1">
      <c r="A34" s="169" t="str">
        <f>'[2]14'!$A34</f>
        <v>2º Trim 12</v>
      </c>
      <c r="B34" s="771">
        <f>'[2]14'!B34</f>
        <v>2.3528528479459965E-2</v>
      </c>
      <c r="C34" s="41">
        <f>'[2]14'!C34</f>
        <v>-1.8690180642120566</v>
      </c>
      <c r="D34" s="41">
        <f>'[2]14'!D34</f>
        <v>3.7268977731834241</v>
      </c>
      <c r="E34" s="41">
        <f>'[2]14'!E34</f>
        <v>7.451696695364916</v>
      </c>
      <c r="F34" s="41">
        <f>'[2]14'!F34</f>
        <v>-0.40252027882978325</v>
      </c>
      <c r="G34" s="41">
        <f>'[2]14'!G34</f>
        <v>1.6230814324525369</v>
      </c>
      <c r="H34" s="41">
        <f>'[2]14'!H34</f>
        <v>0.95201289295845015</v>
      </c>
      <c r="I34" s="41">
        <f>'[2]14'!I34</f>
        <v>6.4395925587471368</v>
      </c>
      <c r="J34" s="41">
        <f>'[2]14'!J34</f>
        <v>-4.7071354809202717</v>
      </c>
      <c r="K34" s="272"/>
    </row>
    <row r="35" spans="1:11" ht="12.75" customHeight="1">
      <c r="A35" s="169" t="str">
        <f>'[2]14'!$A35</f>
        <v>3º Trim 12</v>
      </c>
      <c r="B35" s="771">
        <f>'[2]14'!B35</f>
        <v>0.87503847679461444</v>
      </c>
      <c r="C35" s="41">
        <f>'[2]14'!C35</f>
        <v>-4.4860971787681052</v>
      </c>
      <c r="D35" s="41">
        <f>'[2]14'!D35</f>
        <v>18.192712425339749</v>
      </c>
      <c r="E35" s="41">
        <f>'[2]14'!E35</f>
        <v>5.2580370831554148</v>
      </c>
      <c r="F35" s="41">
        <f>'[2]14'!F35</f>
        <v>3.233393662812972</v>
      </c>
      <c r="G35" s="41">
        <f>'[2]14'!G35</f>
        <v>2.9829970582853917</v>
      </c>
      <c r="H35" s="41">
        <f>'[2]14'!H35</f>
        <v>-1.9885025625582529</v>
      </c>
      <c r="I35" s="41">
        <f>'[2]14'!I35</f>
        <v>-2.2445578501577756</v>
      </c>
      <c r="J35" s="41">
        <f>'[2]14'!J35</f>
        <v>-0.28701404635990002</v>
      </c>
      <c r="K35" s="272"/>
    </row>
    <row r="36" spans="1:11" ht="12.75" customHeight="1">
      <c r="A36" s="242" t="str">
        <f>'[2]14'!$A36</f>
        <v>4º Trim 12</v>
      </c>
      <c r="B36" s="770">
        <f>'[2]14'!B36</f>
        <v>1.4263149215909294</v>
      </c>
      <c r="C36" s="42">
        <f>'[2]14'!C36</f>
        <v>-1.8694422530554533</v>
      </c>
      <c r="D36" s="42">
        <f>'[2]14'!D36</f>
        <v>15.124608644773232</v>
      </c>
      <c r="E36" s="42">
        <f>'[2]14'!E36</f>
        <v>3.0294501189839167</v>
      </c>
      <c r="F36" s="42">
        <f>'[2]14'!F36</f>
        <v>14.151295219761124</v>
      </c>
      <c r="G36" s="42">
        <f>'[2]14'!G36</f>
        <v>2.958136238406837</v>
      </c>
      <c r="H36" s="42">
        <f>'[2]14'!H36</f>
        <v>-9.7861839067768415</v>
      </c>
      <c r="I36" s="42">
        <f>'[2]14'!I36</f>
        <v>-0.34265534994290192</v>
      </c>
      <c r="J36" s="42">
        <f>'[2]14'!J36</f>
        <v>0.18264779362885974</v>
      </c>
      <c r="K36" s="292"/>
    </row>
    <row r="37" spans="1:11" ht="12.75" customHeight="1">
      <c r="A37" s="169" t="str">
        <f>'[2]14'!$A37</f>
        <v>1º Trim 13</v>
      </c>
      <c r="B37" s="771">
        <f>'[2]14'!B37</f>
        <v>2.8573519318855602</v>
      </c>
      <c r="C37" s="41">
        <f>'[2]14'!C37</f>
        <v>13.174799416223124</v>
      </c>
      <c r="D37" s="41">
        <f>'[2]14'!D37</f>
        <v>10.577242221988541</v>
      </c>
      <c r="E37" s="41">
        <f>'[2]14'!E37</f>
        <v>1.6069623564176823</v>
      </c>
      <c r="F37" s="41">
        <f>'[2]14'!F37</f>
        <v>5.9787129458507735</v>
      </c>
      <c r="G37" s="41">
        <f>'[2]14'!G37</f>
        <v>5.1090616259084953</v>
      </c>
      <c r="H37" s="41">
        <f>'[2]14'!H37</f>
        <v>-9.6990626467475209</v>
      </c>
      <c r="I37" s="41">
        <f>'[2]14'!I37</f>
        <v>0.23950400854776888</v>
      </c>
      <c r="J37" s="41">
        <f>'[2]14'!J37</f>
        <v>-0.44338416292771399</v>
      </c>
      <c r="K37" s="272"/>
    </row>
    <row r="38" spans="1:11" ht="12.75" customHeight="1">
      <c r="A38" s="169" t="str">
        <f>'[2]14'!$A38</f>
        <v>2º Trim 13</v>
      </c>
      <c r="B38" s="771">
        <f>'[2]14'!B38</f>
        <v>3.7223806113179734</v>
      </c>
      <c r="C38" s="41">
        <f>'[2]14'!C38</f>
        <v>8.6983289539651025</v>
      </c>
      <c r="D38" s="41">
        <f>'[2]14'!D38</f>
        <v>6.2009293371985308</v>
      </c>
      <c r="E38" s="41">
        <f>'[2]14'!E38</f>
        <v>-3.3332920580237868</v>
      </c>
      <c r="F38" s="41">
        <f>'[2]14'!F38</f>
        <v>19.303944133233202</v>
      </c>
      <c r="G38" s="41">
        <f>'[2]14'!G38</f>
        <v>6.9123691517107204</v>
      </c>
      <c r="H38" s="41">
        <f>'[2]14'!H38</f>
        <v>-4.2078137391523285</v>
      </c>
      <c r="I38" s="41">
        <f>'[2]14'!I38</f>
        <v>-4.0315514217109438</v>
      </c>
      <c r="J38" s="41">
        <f>'[2]14'!J38</f>
        <v>1.7392280584824391</v>
      </c>
      <c r="K38" s="272"/>
    </row>
    <row r="39" spans="1:11" ht="12.75" customHeight="1">
      <c r="A39" s="169" t="str">
        <f>'[2]14'!$A39</f>
        <v>3º Trim 13</v>
      </c>
      <c r="B39" s="771">
        <f>'[2]14'!B39</f>
        <v>1.7047058854123236</v>
      </c>
      <c r="C39" s="41">
        <f>'[2]14'!C39</f>
        <v>11.85375518656997</v>
      </c>
      <c r="D39" s="41">
        <f>'[2]14'!D39</f>
        <v>2.5436863833606225</v>
      </c>
      <c r="E39" s="41">
        <f>'[2]14'!E39</f>
        <v>-2.3186213310528814</v>
      </c>
      <c r="F39" s="41">
        <f>'[2]14'!F39</f>
        <v>19.440737982425688</v>
      </c>
      <c r="G39" s="41">
        <f>'[2]14'!G39</f>
        <v>1.3700430600467257</v>
      </c>
      <c r="H39" s="41">
        <f>'[2]14'!H39</f>
        <v>-10.880293073143392</v>
      </c>
      <c r="I39" s="41">
        <f>'[2]14'!I39</f>
        <v>-2.1787026913852827</v>
      </c>
      <c r="J39" s="41">
        <f>'[2]14'!J39</f>
        <v>-0.56340047744373578</v>
      </c>
      <c r="K39" s="272"/>
    </row>
    <row r="40" spans="1:11" ht="12.75" customHeight="1">
      <c r="A40" s="242" t="str">
        <f>'[2]14'!$A40</f>
        <v>4º Trim 13</v>
      </c>
      <c r="B40" s="770">
        <f>'[2]14'!B40</f>
        <v>-0.17126707654088591</v>
      </c>
      <c r="C40" s="42">
        <f>'[2]14'!C40</f>
        <v>13.958013756790038</v>
      </c>
      <c r="D40" s="42">
        <f>'[2]14'!D40</f>
        <v>6.6360508863807013</v>
      </c>
      <c r="E40" s="42">
        <f>'[2]14'!E40</f>
        <v>-2.845011922668661</v>
      </c>
      <c r="F40" s="42">
        <f>'[2]14'!F40</f>
        <v>0.49259333689477103</v>
      </c>
      <c r="G40" s="42">
        <f>'[2]14'!G40</f>
        <v>-0.25291962419051117</v>
      </c>
      <c r="H40" s="42">
        <f>'[2]14'!H40</f>
        <v>-10.138548875029741</v>
      </c>
      <c r="I40" s="42">
        <f>'[2]14'!I40</f>
        <v>-4.7592382764197225</v>
      </c>
      <c r="J40" s="42">
        <f>'[2]14'!J40</f>
        <v>-2.2884074567541717</v>
      </c>
      <c r="K40" s="292"/>
    </row>
    <row r="41" spans="1:11" ht="12.75" customHeight="1">
      <c r="A41" s="169" t="str">
        <f>'[2]14'!$A41</f>
        <v>1º Trim 14</v>
      </c>
      <c r="B41" s="771">
        <f>'[2]14'!B41</f>
        <v>-1.1481708332796501</v>
      </c>
      <c r="C41" s="41">
        <f>'[2]14'!C41</f>
        <v>11.926370133956297</v>
      </c>
      <c r="D41" s="41">
        <f>'[2]14'!D41</f>
        <v>18.668171901123316</v>
      </c>
      <c r="E41" s="41">
        <f>'[2]14'!E41</f>
        <v>-4.4827352287721425</v>
      </c>
      <c r="F41" s="41">
        <f>'[2]14'!F41</f>
        <v>-0.63905992282646196</v>
      </c>
      <c r="G41" s="41">
        <f>'[2]14'!G41</f>
        <v>1.9821641343163492</v>
      </c>
      <c r="H41" s="41">
        <f>'[2]14'!H41</f>
        <v>-10.973454959539666</v>
      </c>
      <c r="I41" s="41">
        <f>'[2]14'!I41</f>
        <v>-10.958502913859007</v>
      </c>
      <c r="J41" s="41">
        <f>'[2]14'!J41</f>
        <v>-2.3377813330678094</v>
      </c>
      <c r="K41" s="272"/>
    </row>
    <row r="42" spans="1:11" ht="12.75" customHeight="1">
      <c r="A42" s="169" t="str">
        <f>'[2]14'!$A42</f>
        <v>2º Trim 14</v>
      </c>
      <c r="B42" s="771">
        <f>'[2]14'!B42</f>
        <v>-1.5289158778079894</v>
      </c>
      <c r="C42" s="41">
        <f>'[2]14'!C42</f>
        <v>17.254612192382268</v>
      </c>
      <c r="D42" s="41">
        <f>'[2]14'!D42</f>
        <v>-3.0890994275941068</v>
      </c>
      <c r="E42" s="41">
        <f>'[2]14'!E42</f>
        <v>-4.2721407442070074</v>
      </c>
      <c r="F42" s="41">
        <f>'[2]14'!F42</f>
        <v>0.63494815464480325</v>
      </c>
      <c r="G42" s="41">
        <f>'[2]14'!G42</f>
        <v>-0.76920469479699705</v>
      </c>
      <c r="H42" s="41">
        <f>'[2]14'!H42</f>
        <v>-10.882195626648425</v>
      </c>
      <c r="I42" s="41">
        <f>'[2]14'!I42</f>
        <v>-14.269590161598842</v>
      </c>
      <c r="J42" s="41">
        <f>'[2]14'!J42</f>
        <v>-0.59748922998154796</v>
      </c>
      <c r="K42" s="272"/>
    </row>
    <row r="43" spans="1:11" ht="12.75" customHeight="1">
      <c r="A43" s="169" t="str">
        <f>'[2]14'!$A43</f>
        <v>3º Trim 14</v>
      </c>
      <c r="B43" s="771">
        <f>'[2]14'!B43</f>
        <v>-1.8145332175921141</v>
      </c>
      <c r="C43" s="41">
        <f>'[2]14'!C43</f>
        <v>14.289870154662836</v>
      </c>
      <c r="D43" s="41">
        <f>'[2]14'!D43</f>
        <v>-4.2531466018282771</v>
      </c>
      <c r="E43" s="41">
        <f>'[2]14'!E43</f>
        <v>-3.4492020010651601</v>
      </c>
      <c r="F43" s="41">
        <f>'[2]14'!F43</f>
        <v>-10.599186037248714</v>
      </c>
      <c r="G43" s="41">
        <f>'[2]14'!G43</f>
        <v>1.968897831613674</v>
      </c>
      <c r="H43" s="41">
        <f>'[2]14'!H43</f>
        <v>-3.5322178817452112</v>
      </c>
      <c r="I43" s="41">
        <f>'[2]14'!I43</f>
        <v>-14.738885884640936</v>
      </c>
      <c r="J43" s="41">
        <f>'[2]14'!J43</f>
        <v>-0.88922375182720259</v>
      </c>
      <c r="K43" s="272"/>
    </row>
    <row r="44" spans="1:11" ht="12.75" customHeight="1">
      <c r="A44" s="242" t="str">
        <f>'[2]14'!$A44</f>
        <v>4º Trim 14</v>
      </c>
      <c r="B44" s="770">
        <f>'[2]14'!B44</f>
        <v>-0.51192886205464561</v>
      </c>
      <c r="C44" s="42">
        <f>'[2]14'!C44</f>
        <v>22.76256349836008</v>
      </c>
      <c r="D44" s="42">
        <f>'[2]14'!D44</f>
        <v>-14.365008040830759</v>
      </c>
      <c r="E44" s="42">
        <f>'[2]14'!E44</f>
        <v>-1.3768147826433506</v>
      </c>
      <c r="F44" s="42">
        <f>'[2]14'!F44</f>
        <v>-5.3335050845670651</v>
      </c>
      <c r="G44" s="42">
        <f>'[2]14'!G44</f>
        <v>5.2963968384778752</v>
      </c>
      <c r="H44" s="42">
        <f>'[2]14'!H44</f>
        <v>-0.9781379142965676</v>
      </c>
      <c r="I44" s="42">
        <f>'[2]14'!I44</f>
        <v>-11.993726565378878</v>
      </c>
      <c r="J44" s="42">
        <f>'[2]14'!J44</f>
        <v>-1.7912837551985916</v>
      </c>
      <c r="K44" s="292"/>
    </row>
    <row r="45" spans="1:11" ht="12.75" customHeight="1">
      <c r="A45" s="169" t="str">
        <f>'[2]14'!$A45</f>
        <v>1º Trim 15</v>
      </c>
      <c r="B45" s="771">
        <f>'[2]14'!B45</f>
        <v>-0.12107229384555751</v>
      </c>
      <c r="C45" s="41">
        <f>'[2]14'!C45</f>
        <v>21.284137832165385</v>
      </c>
      <c r="D45" s="41">
        <f>'[2]14'!D45</f>
        <v>-12.483272572836071</v>
      </c>
      <c r="E45" s="41">
        <f>'[2]14'!E45</f>
        <v>-0.77577133722580527</v>
      </c>
      <c r="F45" s="41">
        <f>'[2]14'!F45</f>
        <v>2.8451282586417221</v>
      </c>
      <c r="G45" s="41">
        <f>'[2]14'!G45</f>
        <v>0.21567666061621082</v>
      </c>
      <c r="H45" s="41">
        <f>'[2]14'!H45</f>
        <v>3.0077230448714971</v>
      </c>
      <c r="I45" s="41">
        <f>'[2]14'!I45</f>
        <v>-6.7422006602532178</v>
      </c>
      <c r="J45" s="41">
        <f>'[2]14'!J45</f>
        <v>-0.84808163145642368</v>
      </c>
      <c r="K45" s="272"/>
    </row>
    <row r="46" spans="1:11" ht="12.75" customHeight="1">
      <c r="A46" s="169" t="str">
        <f>'[2]14'!$A46</f>
        <v>2º Trim 15</v>
      </c>
      <c r="B46" s="771">
        <f>'[2]14'!B46</f>
        <v>-4.561468628349985E-2</v>
      </c>
      <c r="C46" s="41">
        <f>'[2]14'!C46</f>
        <v>18.676698743602628</v>
      </c>
      <c r="D46" s="41">
        <f>'[2]14'!D46</f>
        <v>-2.7343443888772043</v>
      </c>
      <c r="E46" s="41">
        <f>'[2]14'!E46</f>
        <v>0.23293079828373209</v>
      </c>
      <c r="F46" s="41">
        <f>'[2]14'!F46</f>
        <v>-6.2835717303718894</v>
      </c>
      <c r="G46" s="41">
        <f>'[2]14'!G46</f>
        <v>1.6558281686451721</v>
      </c>
      <c r="H46" s="41">
        <f>'[2]14'!H46</f>
        <v>5.8259987019066273</v>
      </c>
      <c r="I46" s="41">
        <f>'[2]14'!I46</f>
        <v>-5.4011272445065259</v>
      </c>
      <c r="J46" s="41">
        <f>'[2]14'!J46</f>
        <v>-2.3809024389689029</v>
      </c>
      <c r="K46" s="272"/>
    </row>
    <row r="47" spans="1:11" ht="12.75" customHeight="1">
      <c r="A47" s="169" t="str">
        <f>'[2]14'!$A47</f>
        <v>3º Trim 15</v>
      </c>
      <c r="B47" s="771">
        <f>'[2]14'!B47</f>
        <v>1.4950364025325484</v>
      </c>
      <c r="C47" s="41">
        <f>'[2]14'!C47</f>
        <v>25.770377787602968</v>
      </c>
      <c r="D47" s="41">
        <f>'[2]14'!D47</f>
        <v>-4.3605168606543998</v>
      </c>
      <c r="E47" s="41">
        <f>'[2]14'!E47</f>
        <v>-1.7273308000044381</v>
      </c>
      <c r="F47" s="41">
        <f>'[2]14'!F47</f>
        <v>1.0291371877642916</v>
      </c>
      <c r="G47" s="41">
        <f>'[2]14'!G47</f>
        <v>1.7392937953277965</v>
      </c>
      <c r="H47" s="41">
        <f>'[2]14'!H47</f>
        <v>2.2322327627063885</v>
      </c>
      <c r="I47" s="41">
        <f>'[2]14'!I47</f>
        <v>3.277103531786409</v>
      </c>
      <c r="J47" s="41">
        <f>'[2]14'!J47</f>
        <v>-2.8605492644813779</v>
      </c>
      <c r="K47" s="272"/>
    </row>
    <row r="48" spans="1:11" ht="12.75" customHeight="1">
      <c r="A48" s="242" t="str">
        <f>'[2]14'!$A48</f>
        <v>4º Trim 15</v>
      </c>
      <c r="B48" s="770">
        <f>'[2]14'!B48</f>
        <v>0.45833802152979786</v>
      </c>
      <c r="C48" s="42">
        <f>'[2]14'!C48</f>
        <v>11.847561119241306</v>
      </c>
      <c r="D48" s="42">
        <f>'[2]14'!D48</f>
        <v>18.278738629793651</v>
      </c>
      <c r="E48" s="42">
        <f>'[2]14'!E48</f>
        <v>-6.0173447750428011</v>
      </c>
      <c r="F48" s="42">
        <f>'[2]14'!F48</f>
        <v>0.1056157563099589</v>
      </c>
      <c r="G48" s="42">
        <f>'[2]14'!G48</f>
        <v>-0.68794838875624009</v>
      </c>
      <c r="H48" s="42">
        <f>'[2]14'!H48</f>
        <v>0.99220115125962138</v>
      </c>
      <c r="I48" s="42">
        <f>'[2]14'!I48</f>
        <v>-1.4190656533796044</v>
      </c>
      <c r="J48" s="42">
        <f>'[2]14'!J48</f>
        <v>0.69690304467799535</v>
      </c>
      <c r="K48" s="292"/>
    </row>
    <row r="49" spans="1:11" ht="12.75" customHeight="1">
      <c r="A49" s="169" t="str">
        <f>'[2]14'!$A49</f>
        <v>1º Trim 16</v>
      </c>
      <c r="B49" s="771">
        <f>'[2]14'!B49</f>
        <v>0.6680968032931105</v>
      </c>
      <c r="C49" s="41">
        <f>'[2]14'!C49</f>
        <v>14.760668115634388</v>
      </c>
      <c r="D49" s="41">
        <f>'[2]14'!D49</f>
        <v>8.0604134622144841</v>
      </c>
      <c r="E49" s="41">
        <f>'[2]14'!E49</f>
        <v>-2.0289796032569996</v>
      </c>
      <c r="F49" s="41">
        <f>'[2]14'!F49</f>
        <v>-6.8264219844813283</v>
      </c>
      <c r="G49" s="41">
        <f>'[2]14'!G49</f>
        <v>-1.0437984396844229</v>
      </c>
      <c r="H49" s="41">
        <f>'[2]14'!H49</f>
        <v>-0.99795676074641904</v>
      </c>
      <c r="I49" s="41">
        <f>'[2]14'!I49</f>
        <v>-2.8121881187200586</v>
      </c>
      <c r="J49" s="41">
        <f>'[2]14'!J49</f>
        <v>1.4702138621760668</v>
      </c>
      <c r="K49" s="272"/>
    </row>
    <row r="50" spans="1:11" ht="12.75" customHeight="1">
      <c r="A50" s="169" t="str">
        <f>'[2]14'!$A50</f>
        <v>2º Trim 16</v>
      </c>
      <c r="B50" s="771">
        <f>'[2]14'!B50</f>
        <v>0.48791676452151478</v>
      </c>
      <c r="C50" s="41">
        <f>'[2]14'!C50</f>
        <v>9.2501302621186881</v>
      </c>
      <c r="D50" s="41">
        <f>'[2]14'!D50</f>
        <v>15.562700199623293</v>
      </c>
      <c r="E50" s="41">
        <f>'[2]14'!E50</f>
        <v>-3.3096100887995306</v>
      </c>
      <c r="F50" s="41">
        <f>'[2]14'!F50</f>
        <v>-2.4880207663832437</v>
      </c>
      <c r="G50" s="41">
        <f>'[2]14'!G50</f>
        <v>0.81240076721771004</v>
      </c>
      <c r="H50" s="41">
        <f>'[2]14'!H50</f>
        <v>-9.9306602247077649</v>
      </c>
      <c r="I50" s="41">
        <f>'[2]14'!I50</f>
        <v>-2.6746073956119432</v>
      </c>
      <c r="J50" s="41">
        <f>'[2]14'!J50</f>
        <v>2.3091617992798916</v>
      </c>
      <c r="K50" s="272"/>
    </row>
    <row r="51" spans="1:11" ht="12.75" customHeight="1">
      <c r="A51" s="169" t="str">
        <f>'[2]14'!$A51</f>
        <v>3º Trim 16</v>
      </c>
      <c r="B51" s="771">
        <f>'[2]14'!B51</f>
        <v>-0.1802050373569557</v>
      </c>
      <c r="C51" s="41">
        <f>'[2]14'!C51</f>
        <v>-1.8785656090848306</v>
      </c>
      <c r="D51" s="41">
        <f>'[2]14'!D51</f>
        <v>-5.2798916089285228</v>
      </c>
      <c r="E51" s="41">
        <f>'[2]14'!E51</f>
        <v>-3.4104756237093454</v>
      </c>
      <c r="F51" s="41">
        <f>'[2]14'!F51</f>
        <v>1.1874629410890236</v>
      </c>
      <c r="G51" s="41">
        <f>'[2]14'!G51</f>
        <v>2.3806127152009964</v>
      </c>
      <c r="H51" s="41">
        <f>'[2]14'!H51</f>
        <v>-12.494075723121341</v>
      </c>
      <c r="I51" s="41">
        <f>'[2]14'!I51</f>
        <v>-3.6204690227179839</v>
      </c>
      <c r="J51" s="41">
        <f>'[2]14'!J51</f>
        <v>2.2992017230081672</v>
      </c>
      <c r="K51" s="272"/>
    </row>
    <row r="52" spans="1:11" ht="12.75" customHeight="1">
      <c r="A52" s="242" t="str">
        <f>'[2]14'!$A52</f>
        <v>4º Trim 16</v>
      </c>
      <c r="B52" s="770">
        <f>'[2]14'!B52</f>
        <v>0.61478507740486066</v>
      </c>
      <c r="C52" s="42">
        <f>'[2]14'!C52</f>
        <v>4.1020018795003352</v>
      </c>
      <c r="D52" s="42">
        <f>'[2]14'!D52</f>
        <v>-9.8274428777096432</v>
      </c>
      <c r="E52" s="42">
        <f>'[2]14'!E52</f>
        <v>-5.9010897251915395</v>
      </c>
      <c r="F52" s="42">
        <f>'[2]14'!F52</f>
        <v>-1.7212271086373647</v>
      </c>
      <c r="G52" s="42">
        <f>'[2]14'!G52</f>
        <v>4.0414479869996853</v>
      </c>
      <c r="H52" s="42">
        <f>'[2]14'!H52</f>
        <v>-7.3379935032439505</v>
      </c>
      <c r="I52" s="42">
        <f>'[2]14'!I52</f>
        <v>-3.5098113401371052</v>
      </c>
      <c r="J52" s="42">
        <f>'[2]14'!J52</f>
        <v>2.6792562472438988</v>
      </c>
      <c r="K52" s="292"/>
    </row>
    <row r="53" spans="1:11" ht="12.75" customHeight="1">
      <c r="A53" s="169" t="str">
        <f>'[2]14'!$A53</f>
        <v>1º Trim 17</v>
      </c>
      <c r="B53" s="771">
        <f>'[2]14'!B53</f>
        <v>-0.11209925693309231</v>
      </c>
      <c r="C53" s="41">
        <f>'[2]14'!C53</f>
        <v>-0.51301491259721388</v>
      </c>
      <c r="D53" s="41">
        <f>'[2]14'!D53</f>
        <v>-2.0824494211519209</v>
      </c>
      <c r="E53" s="41">
        <f>'[2]14'!E53</f>
        <v>-6.6396412701188723</v>
      </c>
      <c r="F53" s="41">
        <f>'[2]14'!F53</f>
        <v>1.3975390793820992</v>
      </c>
      <c r="G53" s="41">
        <f>'[2]14'!G53</f>
        <v>-0.24663165589967662</v>
      </c>
      <c r="H53" s="41">
        <f>'[2]14'!H53</f>
        <v>-7.4666197051553098</v>
      </c>
      <c r="I53" s="41">
        <f>'[2]14'!I53</f>
        <v>-4.4455149664572104</v>
      </c>
      <c r="J53" s="41">
        <f>'[2]14'!J53</f>
        <v>2.0573239036386042</v>
      </c>
      <c r="K53" s="272"/>
    </row>
    <row r="54" spans="1:11" ht="12.75" customHeight="1">
      <c r="A54" s="169" t="str">
        <f>'[2]14'!$A54</f>
        <v>2º Trim 17</v>
      </c>
      <c r="B54" s="771">
        <f>'[2]14'!B54</f>
        <v>-0.15198157006389579</v>
      </c>
      <c r="C54" s="41">
        <f>'[2]14'!C54</f>
        <v>1.6214091896723062</v>
      </c>
      <c r="D54" s="41">
        <f>'[2]14'!D54</f>
        <v>-10.54762830345787</v>
      </c>
      <c r="E54" s="41">
        <f>'[2]14'!E54</f>
        <v>-6.1236962273585505</v>
      </c>
      <c r="F54" s="41">
        <f>'[2]14'!F54</f>
        <v>-3.7997009722054997</v>
      </c>
      <c r="G54" s="41">
        <f>'[2]14'!G54</f>
        <v>-2.2732045750521195</v>
      </c>
      <c r="H54" s="41">
        <f>'[2]14'!H54</f>
        <v>-2.2916392070925724</v>
      </c>
      <c r="I54" s="41">
        <f>'[2]14'!I54</f>
        <v>-0.16617443562405754</v>
      </c>
      <c r="J54" s="41">
        <f>'[2]14'!J54</f>
        <v>1.871091788740415</v>
      </c>
      <c r="K54" s="272"/>
    </row>
    <row r="55" spans="1:11" ht="12.75" customHeight="1">
      <c r="A55" s="169" t="str">
        <f>'[2]14'!$A55</f>
        <v>3º Trim 17</v>
      </c>
      <c r="B55" s="771">
        <f>'[2]14'!B55</f>
        <v>0.44667106182944849</v>
      </c>
      <c r="C55" s="41">
        <f>'[2]14'!C55</f>
        <v>15.253832144522178</v>
      </c>
      <c r="D55" s="41">
        <f>'[2]14'!D55</f>
        <v>12.643577899601539</v>
      </c>
      <c r="E55" s="41">
        <f>'[2]14'!E55</f>
        <v>-8.6131332591648402</v>
      </c>
      <c r="F55" s="41">
        <f>'[2]14'!F55</f>
        <v>3.7004136695458101E-2</v>
      </c>
      <c r="G55" s="41">
        <f>'[2]14'!G55</f>
        <v>-3.9475775485590106</v>
      </c>
      <c r="H55" s="41">
        <f>'[2]14'!H55</f>
        <v>5.2450670169332341</v>
      </c>
      <c r="I55" s="41">
        <f>'[2]14'!I55</f>
        <v>-0.46598015096201095</v>
      </c>
      <c r="J55" s="41">
        <f>'[2]14'!J55</f>
        <v>0.32883138072510576</v>
      </c>
      <c r="K55" s="272"/>
    </row>
    <row r="56" spans="1:11" ht="12.75" customHeight="1">
      <c r="A56" s="242" t="str">
        <f>'[2]14'!$A56</f>
        <v>4º Trim 17</v>
      </c>
      <c r="B56" s="770">
        <f>'[2]14'!B56</f>
        <v>-0.1879919026456065</v>
      </c>
      <c r="C56" s="42">
        <f>'[2]14'!C56</f>
        <v>11.298515953097564</v>
      </c>
      <c r="D56" s="42">
        <f>'[2]14'!D56</f>
        <v>-4.8096220792358366</v>
      </c>
      <c r="E56" s="42">
        <f>'[2]14'!E56</f>
        <v>-5.3644692017114295</v>
      </c>
      <c r="F56" s="42">
        <f>'[2]14'!F56</f>
        <v>-0.48821275901906347</v>
      </c>
      <c r="G56" s="42">
        <f>'[2]14'!G56</f>
        <v>-0.53510160285699726</v>
      </c>
      <c r="H56" s="42">
        <f>'[2]14'!H56</f>
        <v>0.79077402155158438</v>
      </c>
      <c r="I56" s="42">
        <f>'[2]14'!I56</f>
        <v>0.37412989407779662</v>
      </c>
      <c r="J56" s="42">
        <f>'[2]14'!J56</f>
        <v>-1.4403606532418394</v>
      </c>
      <c r="K56" s="292"/>
    </row>
    <row r="57" spans="1:11" ht="12.75" customHeight="1">
      <c r="A57" s="169" t="str">
        <f>'[2]14'!$A57</f>
        <v>1º Trim 18</v>
      </c>
      <c r="B57" s="771">
        <f>'[2]14'!B57</f>
        <v>-0.38618241829341571</v>
      </c>
      <c r="C57" s="41">
        <f>'[2]14'!C57</f>
        <v>5.2339716660192011</v>
      </c>
      <c r="D57" s="41">
        <f>'[2]14'!D57</f>
        <v>-0.66078197154230622</v>
      </c>
      <c r="E57" s="41">
        <f>'[2]14'!E57</f>
        <v>-1.3665879846078326</v>
      </c>
      <c r="F57" s="41">
        <f>'[2]14'!F57</f>
        <v>2.4145696356729047</v>
      </c>
      <c r="G57" s="41">
        <f>'[2]14'!G57</f>
        <v>2.0767347565994356</v>
      </c>
      <c r="H57" s="41">
        <f>'[2]14'!H57</f>
        <v>2.0579277545833747</v>
      </c>
      <c r="I57" s="41">
        <f>'[2]14'!I57</f>
        <v>0.76406402726290423</v>
      </c>
      <c r="J57" s="41">
        <f>'[2]14'!J57</f>
        <v>-3.1216158080349317</v>
      </c>
      <c r="K57" s="272"/>
    </row>
    <row r="58" spans="1:11" ht="12.75" customHeight="1">
      <c r="A58" s="169" t="str">
        <f>'[2]14'!$A58</f>
        <v>2º Trim 18</v>
      </c>
      <c r="B58" s="771">
        <f>'[2]14'!B58</f>
        <v>0.53057232130497312</v>
      </c>
      <c r="C58" s="41">
        <f>'[2]14'!C58</f>
        <v>3.8805248450872938</v>
      </c>
      <c r="D58" s="41">
        <f>'[2]14'!D58</f>
        <v>-3.3767822147695199</v>
      </c>
      <c r="E58" s="41">
        <f>'[2]14'!E58</f>
        <v>1.7405722910276182</v>
      </c>
      <c r="F58" s="41">
        <f>'[2]14'!F58</f>
        <v>4.8425321044282441</v>
      </c>
      <c r="G58" s="41">
        <f>'[2]14'!G58</f>
        <v>5.3045659441011139</v>
      </c>
      <c r="H58" s="41">
        <f>'[2]14'!H58</f>
        <v>3.0463632841259738</v>
      </c>
      <c r="I58" s="41">
        <f>'[2]14'!I58</f>
        <v>-1.1206390569217319</v>
      </c>
      <c r="J58" s="41">
        <f>'[2]14'!J58</f>
        <v>-3.3302685456191767</v>
      </c>
      <c r="K58" s="272"/>
    </row>
    <row r="59" spans="1:11" ht="12.75" customHeight="1">
      <c r="A59" s="169" t="str">
        <f>'[2]14'!$A59</f>
        <v>3º Trim 18</v>
      </c>
      <c r="B59" s="771">
        <f>'[2]14'!B59</f>
        <v>3.7604439362070252E-2</v>
      </c>
      <c r="C59" s="41">
        <f>'[2]14'!C59</f>
        <v>-0.24026390548753795</v>
      </c>
      <c r="D59" s="41">
        <f>'[2]14'!D59</f>
        <v>-8.7086672992371632</v>
      </c>
      <c r="E59" s="41">
        <f>'[2]14'!E59</f>
        <v>5.7230601290607126</v>
      </c>
      <c r="F59" s="41">
        <f>'[2]14'!F59</f>
        <v>-0.32435735189393711</v>
      </c>
      <c r="G59" s="41">
        <f>'[2]14'!G59</f>
        <v>5.7066666476633969</v>
      </c>
      <c r="H59" s="41">
        <f>'[2]14'!H59</f>
        <v>-4.2657017949427853</v>
      </c>
      <c r="I59" s="41">
        <f>'[2]14'!I59</f>
        <v>-0.31213946119562763</v>
      </c>
      <c r="J59" s="41">
        <f>'[2]14'!J59</f>
        <v>-2.5201064091007765</v>
      </c>
      <c r="K59" s="272"/>
    </row>
    <row r="60" spans="1:11" ht="12.75" customHeight="1">
      <c r="A60" s="242" t="str">
        <f>'[2]14'!$A60</f>
        <v>4º Trim 18</v>
      </c>
      <c r="B60" s="770">
        <f>'[2]14'!B60</f>
        <v>-0.23908747794294527</v>
      </c>
      <c r="C60" s="42">
        <f>'[2]14'!C60</f>
        <v>2.1848668956119752</v>
      </c>
      <c r="D60" s="42">
        <f>'[2]14'!D60</f>
        <v>5.5932963457240561</v>
      </c>
      <c r="E60" s="42">
        <f>'[2]14'!E60</f>
        <v>3.097617297825451</v>
      </c>
      <c r="F60" s="42">
        <f>'[2]14'!F60</f>
        <v>10.915012559128925</v>
      </c>
      <c r="G60" s="42">
        <f>'[2]14'!G60</f>
        <v>3.1848014030304341</v>
      </c>
      <c r="H60" s="42">
        <f>'[2]14'!H60</f>
        <v>-3.6670408819226168</v>
      </c>
      <c r="I60" s="42">
        <f>'[2]14'!I60</f>
        <v>-3.4663927630660822</v>
      </c>
      <c r="J60" s="42">
        <f>'[2]14'!J60</f>
        <v>-2.2357994204530343</v>
      </c>
      <c r="K60" s="292"/>
    </row>
    <row r="61" spans="1:11" ht="12.75" customHeight="1">
      <c r="A61" s="169" t="str">
        <f>'[2]14'!$A61</f>
        <v>1º Trim 19</v>
      </c>
      <c r="B61" s="771">
        <f>'[2]14'!B61</f>
        <v>0.5846634739462786</v>
      </c>
      <c r="C61" s="41">
        <f>'[2]14'!C61</f>
        <v>3.4935396604867606</v>
      </c>
      <c r="D61" s="41">
        <f>'[2]14'!D61</f>
        <v>-1.9080903426973066</v>
      </c>
      <c r="E61" s="41">
        <f>'[2]14'!E61</f>
        <v>-2.7977961287675441</v>
      </c>
      <c r="F61" s="41">
        <f>'[2]14'!F61</f>
        <v>8.6205742498014786</v>
      </c>
      <c r="G61" s="41">
        <f>'[2]14'!G61</f>
        <v>6.211158791805758</v>
      </c>
      <c r="H61" s="41">
        <f>'[2]14'!H61</f>
        <v>-4.6348715448977913</v>
      </c>
      <c r="I61" s="41">
        <f>'[2]14'!I61</f>
        <v>-3.2991453282215701</v>
      </c>
      <c r="J61" s="41">
        <f>'[2]14'!J61</f>
        <v>-0.26474550683359155</v>
      </c>
      <c r="K61" s="272"/>
    </row>
    <row r="62" spans="1:11" ht="12.75" customHeight="1">
      <c r="A62" s="169" t="str">
        <f>'[2]14'!$A62</f>
        <v>2º Trim 19</v>
      </c>
      <c r="B62" s="771">
        <f>'[2]14'!B62</f>
        <v>0.87821168007207007</v>
      </c>
      <c r="C62" s="41">
        <f>'[2]14'!C62</f>
        <v>18.964010938644279</v>
      </c>
      <c r="D62" s="41">
        <f>'[2]14'!D62</f>
        <v>-5.7828522754704892</v>
      </c>
      <c r="E62" s="41">
        <f>'[2]14'!E62</f>
        <v>-2.0332198933985666</v>
      </c>
      <c r="F62" s="41">
        <f>'[2]14'!F62</f>
        <v>10.473110543089504</v>
      </c>
      <c r="G62" s="41">
        <f>'[2]14'!G62</f>
        <v>1.8805828481205822</v>
      </c>
      <c r="H62" s="41">
        <f>'[2]14'!H62</f>
        <v>-4.1971070180472907</v>
      </c>
      <c r="I62" s="41">
        <f>'[2]14'!I62</f>
        <v>-1.4377044015350293</v>
      </c>
      <c r="J62" s="41">
        <f>'[2]14'!J62</f>
        <v>-0.67773017186736695</v>
      </c>
      <c r="K62" s="272"/>
    </row>
    <row r="63" spans="1:11" ht="12.75" customHeight="1">
      <c r="A63" s="169" t="str">
        <f>'[2]14'!$A63</f>
        <v>3º Trim 19</v>
      </c>
      <c r="B63" s="771">
        <f>'[2]14'!B63</f>
        <v>1.0454819933016495</v>
      </c>
      <c r="C63" s="41">
        <f>'[2]14'!C63</f>
        <v>14.505048186987807</v>
      </c>
      <c r="D63" s="41">
        <f>'[2]14'!D63</f>
        <v>-6.1079156670927404</v>
      </c>
      <c r="E63" s="41">
        <f>'[2]14'!E63</f>
        <v>-0.9973025096438306</v>
      </c>
      <c r="F63" s="41">
        <f>'[2]14'!F63</f>
        <v>8.0686672796394419</v>
      </c>
      <c r="G63" s="41">
        <f>'[2]14'!G63</f>
        <v>3.3653776304351197</v>
      </c>
      <c r="H63" s="41">
        <f>'[2]14'!H63</f>
        <v>-0.82194026221267791</v>
      </c>
      <c r="I63" s="41">
        <f>'[2]14'!I63</f>
        <v>-3.964373406559389</v>
      </c>
      <c r="J63" s="41">
        <f>'[2]14'!J63</f>
        <v>-0.22444300077945911</v>
      </c>
      <c r="K63" s="272"/>
    </row>
    <row r="64" spans="1:11" ht="12.75" customHeight="1">
      <c r="A64" s="242" t="str">
        <f>'[2]14'!$A64</f>
        <v>4º Trim 19</v>
      </c>
      <c r="B64" s="770">
        <f>'[2]14'!B64</f>
        <v>1.5917662386664517</v>
      </c>
      <c r="C64" s="42">
        <f>'[2]14'!C64</f>
        <v>15.474179971044833</v>
      </c>
      <c r="D64" s="42">
        <f>'[2]14'!D64</f>
        <v>-5.7600883422632307</v>
      </c>
      <c r="E64" s="42">
        <f>'[2]14'!E64</f>
        <v>2.1992297300206758</v>
      </c>
      <c r="F64" s="42">
        <f>'[2]14'!F64</f>
        <v>4.9049842174105294</v>
      </c>
      <c r="G64" s="42">
        <f>'[2]14'!G64</f>
        <v>0.43387506163273315</v>
      </c>
      <c r="H64" s="42">
        <f>'[2]14'!H64</f>
        <v>-3.2963033294461752</v>
      </c>
      <c r="I64" s="42">
        <f>'[2]14'!I64</f>
        <v>0.50326226205285707</v>
      </c>
      <c r="J64" s="42">
        <f>'[2]14'!J64</f>
        <v>1.7095620801094356</v>
      </c>
      <c r="K64" s="292"/>
    </row>
    <row r="65" spans="1:11" ht="3" customHeight="1" thickBot="1">
      <c r="A65" s="279"/>
      <c r="B65" s="280"/>
      <c r="C65" s="281"/>
      <c r="D65" s="281"/>
      <c r="E65" s="281"/>
      <c r="F65" s="281"/>
      <c r="G65" s="281"/>
      <c r="H65" s="281"/>
      <c r="I65" s="281"/>
      <c r="J65" s="281"/>
      <c r="K65" s="275"/>
    </row>
    <row r="66" spans="1:11" ht="9.9499999999999993" customHeight="1"/>
    <row r="67" spans="1:11" ht="9.9499999999999993" customHeight="1"/>
    <row r="68" spans="1:11" ht="9.9499999999999993" customHeight="1"/>
    <row r="69" spans="1:11" ht="9.9499999999999993" customHeight="1"/>
    <row r="70" spans="1:11" ht="9.9499999999999993" customHeight="1"/>
    <row r="71" spans="1:11" ht="9.9499999999999993" customHeight="1"/>
    <row r="72" spans="1:11" ht="9.9499999999999993" customHeight="1"/>
    <row r="73" spans="1:11" ht="9.9499999999999993" customHeight="1"/>
    <row r="74" spans="1:11" ht="9.9499999999999993" customHeight="1"/>
    <row r="75" spans="1:11" ht="9.9499999999999993" customHeight="1"/>
    <row r="76" spans="1:11" ht="9.9499999999999993" customHeight="1"/>
    <row r="77" spans="1:11" ht="9.9499999999999993" customHeight="1"/>
    <row r="78" spans="1:11" ht="9.9499999999999993" customHeight="1"/>
    <row r="79" spans="1:11" ht="9.9499999999999993" customHeight="1"/>
    <row r="80" spans="1:11" ht="9.9499999999999993" customHeight="1"/>
    <row r="81" ht="9.9499999999999993" customHeight="1"/>
    <row r="82" ht="9.9499999999999993" customHeight="1"/>
    <row r="83" ht="9.9499999999999993" customHeight="1"/>
    <row r="84" ht="9.9499999999999993" customHeight="1"/>
    <row r="85" ht="9.9499999999999993" customHeight="1"/>
    <row r="86" ht="9.9499999999999993" customHeight="1"/>
    <row r="87" ht="9.9499999999999993" customHeight="1"/>
    <row r="88" ht="9.9499999999999993" customHeight="1"/>
  </sheetData>
  <sheetProtection password="CA77" sheet="1" objects="1" scenarios="1" insertHyperlinks="0" autoFilter="0"/>
  <mergeCells count="3">
    <mergeCell ref="A1:J1"/>
    <mergeCell ref="G5:H5"/>
    <mergeCell ref="I5:J5"/>
  </mergeCells>
  <phoneticPr fontId="0" type="noConversion"/>
  <hyperlinks>
    <hyperlink ref="L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pageSetUpPr fitToPage="1"/>
  </sheetPr>
  <dimension ref="A1:J92"/>
  <sheetViews>
    <sheetView showGridLines="0" zoomScale="90" zoomScaleNormal="90" workbookViewId="0">
      <pane xSplit="1" ySplit="9" topLeftCell="B10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49" customWidth="1"/>
    <col min="2" max="7" width="9.7109375" style="49" customWidth="1"/>
    <col min="8" max="8" width="0.5703125" style="49" customWidth="1"/>
    <col min="9" max="16384" width="9.140625" style="49"/>
  </cols>
  <sheetData>
    <row r="1" spans="1:10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283"/>
    </row>
    <row r="2" spans="1:10" ht="12" customHeight="1">
      <c r="A2" s="620"/>
      <c r="B2" s="620"/>
      <c r="C2" s="620"/>
      <c r="D2" s="620"/>
      <c r="E2" s="620"/>
      <c r="F2" s="620"/>
      <c r="G2" s="620"/>
      <c r="H2" s="620"/>
      <c r="I2" s="283"/>
    </row>
    <row r="3" spans="1:10" ht="20.100000000000001" customHeight="1">
      <c r="A3" s="669" t="s">
        <v>177</v>
      </c>
      <c r="B3" s="759"/>
      <c r="C3" s="759"/>
      <c r="D3" s="759"/>
      <c r="E3" s="759"/>
      <c r="F3" s="759"/>
      <c r="G3" s="759"/>
      <c r="H3" s="759"/>
      <c r="I3" s="1242" t="s">
        <v>428</v>
      </c>
    </row>
    <row r="4" spans="1:10" ht="6" customHeight="1">
      <c r="B4" s="2"/>
      <c r="C4" s="2"/>
      <c r="D4" s="2"/>
      <c r="E4" s="2"/>
      <c r="F4" s="2"/>
      <c r="G4" s="2"/>
    </row>
    <row r="5" spans="1:10" s="55" customFormat="1" ht="20.100000000000001" customHeight="1">
      <c r="B5" s="46"/>
      <c r="C5" s="46"/>
      <c r="D5" s="1584" t="s">
        <v>486</v>
      </c>
      <c r="E5" s="1585"/>
      <c r="F5" s="1582">
        <f>'[2]15'!$E$5:$F$5</f>
        <v>44124</v>
      </c>
      <c r="G5" s="1583"/>
    </row>
    <row r="6" spans="1:10" s="55" customFormat="1" ht="8.1" customHeight="1" thickBot="1">
      <c r="A6" s="4"/>
      <c r="B6" s="46"/>
      <c r="C6" s="46"/>
      <c r="D6" s="46"/>
      <c r="E6" s="46"/>
      <c r="F6" s="298"/>
      <c r="G6" s="298"/>
      <c r="H6" s="299"/>
    </row>
    <row r="7" spans="1:10" ht="84.95" customHeight="1">
      <c r="A7" s="269" t="s">
        <v>140</v>
      </c>
      <c r="B7" s="300" t="s">
        <v>571</v>
      </c>
      <c r="C7" s="1023" t="s">
        <v>572</v>
      </c>
      <c r="D7" s="301" t="s">
        <v>573</v>
      </c>
      <c r="E7" s="302" t="s">
        <v>574</v>
      </c>
      <c r="F7" s="302" t="s">
        <v>575</v>
      </c>
      <c r="G7" s="303" t="s">
        <v>576</v>
      </c>
      <c r="H7" s="293"/>
    </row>
    <row r="8" spans="1:10" ht="20.100000000000001" customHeight="1">
      <c r="A8" s="305" t="s">
        <v>53</v>
      </c>
      <c r="B8" s="623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304" t="s">
        <v>4</v>
      </c>
      <c r="H8" s="296"/>
      <c r="J8" s="49" t="s">
        <v>178</v>
      </c>
    </row>
    <row r="9" spans="1:10" s="218" customFormat="1" ht="20.100000000000001" customHeight="1" thickBot="1">
      <c r="A9" s="307" t="s">
        <v>121</v>
      </c>
      <c r="B9" s="749" t="s">
        <v>7</v>
      </c>
      <c r="C9" s="215" t="s">
        <v>12</v>
      </c>
      <c r="D9" s="215" t="s">
        <v>7</v>
      </c>
      <c r="E9" s="215" t="s">
        <v>12</v>
      </c>
      <c r="F9" s="215" t="s">
        <v>12</v>
      </c>
      <c r="G9" s="308" t="s">
        <v>12</v>
      </c>
      <c r="H9" s="309"/>
    </row>
    <row r="10" spans="1:10" ht="6" customHeight="1">
      <c r="A10" s="219"/>
      <c r="B10" s="761"/>
      <c r="C10" s="55"/>
      <c r="D10" s="55"/>
      <c r="E10" s="306"/>
      <c r="F10" s="55"/>
      <c r="G10" s="55"/>
      <c r="H10" s="221"/>
    </row>
    <row r="11" spans="1:10" ht="12.75" customHeight="1">
      <c r="A11" s="240">
        <f>'[2]15'!$A11</f>
        <v>2001</v>
      </c>
      <c r="B11" s="756">
        <f>'[2]15'!B11</f>
        <v>4.4103077991733102</v>
      </c>
      <c r="C11" s="39">
        <f>'[2]15'!C11</f>
        <v>4.4103077991733102</v>
      </c>
      <c r="D11" s="39">
        <f>'[2]15'!D11</f>
        <v>4.369903305517937</v>
      </c>
      <c r="E11" s="263">
        <f>'[2]15'!E11</f>
        <v>4.369903305517937</v>
      </c>
      <c r="F11" s="39">
        <f>'[2]15'!F11</f>
        <v>4.2</v>
      </c>
      <c r="G11" s="39">
        <f>'[2]15'!G11</f>
        <v>4.7</v>
      </c>
      <c r="H11" s="221"/>
    </row>
    <row r="12" spans="1:10" ht="12.75" customHeight="1">
      <c r="A12" s="240">
        <f>'[2]15'!$A12</f>
        <v>2002</v>
      </c>
      <c r="B12" s="756">
        <f>'[2]15'!B12</f>
        <v>3.7005125967935442</v>
      </c>
      <c r="C12" s="39">
        <f>'[2]15'!C12</f>
        <v>3.7005125967935442</v>
      </c>
      <c r="D12" s="39">
        <f>'[2]15'!D12</f>
        <v>3.6003465829091255</v>
      </c>
      <c r="E12" s="263">
        <f>'[2]15'!E12</f>
        <v>3.6003465829091255</v>
      </c>
      <c r="F12" s="39">
        <f>'[2]15'!F12</f>
        <v>2.4</v>
      </c>
      <c r="G12" s="39">
        <f>'[2]15'!G12</f>
        <v>6</v>
      </c>
      <c r="H12" s="221"/>
    </row>
    <row r="13" spans="1:10" ht="12.75" customHeight="1">
      <c r="A13" s="240">
        <f>'[2]15'!$A13</f>
        <v>2003</v>
      </c>
      <c r="B13" s="756">
        <f>'[2]15'!B13</f>
        <v>3.2371717341690669</v>
      </c>
      <c r="C13" s="39">
        <f>'[2]15'!C13</f>
        <v>3.2371717341690669</v>
      </c>
      <c r="D13" s="39">
        <f>'[2]15'!D13</f>
        <v>3.2189909068289495</v>
      </c>
      <c r="E13" s="263">
        <f>'[2]15'!E13</f>
        <v>3.2189909068289495</v>
      </c>
      <c r="F13" s="39">
        <f>'[2]15'!F13</f>
        <v>2.7</v>
      </c>
      <c r="G13" s="39">
        <f>'[2]15'!G13</f>
        <v>4.4000000000000004</v>
      </c>
      <c r="H13" s="221"/>
    </row>
    <row r="14" spans="1:10" ht="12.75" customHeight="1">
      <c r="A14" s="240">
        <f>'[2]15'!$A14</f>
        <v>2004</v>
      </c>
      <c r="B14" s="756">
        <f>'[2]15'!B14</f>
        <v>2.5101618769164986</v>
      </c>
      <c r="C14" s="39">
        <f>'[2]15'!C14</f>
        <v>2.5101618769164986</v>
      </c>
      <c r="D14" s="39">
        <f>'[2]15'!D14</f>
        <v>2.3653620409730252</v>
      </c>
      <c r="E14" s="263">
        <f>'[2]15'!E14</f>
        <v>2.3653620409730252</v>
      </c>
      <c r="F14" s="39">
        <f>'[2]15'!F14</f>
        <v>1.6</v>
      </c>
      <c r="G14" s="39">
        <f>'[2]15'!G14</f>
        <v>3.8</v>
      </c>
      <c r="H14" s="221"/>
    </row>
    <row r="15" spans="1:10" ht="12.75" customHeight="1">
      <c r="A15" s="240">
        <f>'[2]15'!$A15</f>
        <v>2005</v>
      </c>
      <c r="B15" s="756">
        <f>'[2]15'!B15</f>
        <v>2.1296894409937579</v>
      </c>
      <c r="C15" s="39">
        <f>'[2]15'!C15</f>
        <v>2.1296894409937579</v>
      </c>
      <c r="D15" s="39">
        <f>'[2]15'!D15</f>
        <v>2.2771639488783393</v>
      </c>
      <c r="E15" s="263">
        <f>'[2]15'!E15</f>
        <v>2.2771639488783393</v>
      </c>
      <c r="F15" s="39">
        <f>'[2]15'!F15</f>
        <v>1.9</v>
      </c>
      <c r="G15" s="39">
        <f>'[2]15'!G15</f>
        <v>3</v>
      </c>
      <c r="H15" s="221"/>
    </row>
    <row r="16" spans="1:10" ht="12.75" customHeight="1">
      <c r="A16" s="240">
        <f>'[2]15'!$A16</f>
        <v>2006</v>
      </c>
      <c r="B16" s="756">
        <f>'[2]15'!B16</f>
        <v>3.0456951580258647</v>
      </c>
      <c r="C16" s="39">
        <f>'[2]15'!C16</f>
        <v>3.0456951580258647</v>
      </c>
      <c r="D16" s="39">
        <f>'[2]15'!D16</f>
        <v>3.1076654587105281</v>
      </c>
      <c r="E16" s="263">
        <f>'[2]15'!E16</f>
        <v>3.1076654587105281</v>
      </c>
      <c r="F16" s="39">
        <f>'[2]15'!F16</f>
        <v>3.2</v>
      </c>
      <c r="G16" s="39">
        <f>'[2]15'!G16</f>
        <v>2.9</v>
      </c>
      <c r="H16" s="221"/>
    </row>
    <row r="17" spans="1:8" ht="12.75" customHeight="1">
      <c r="A17" s="240">
        <f>'[2]15'!$A17</f>
        <v>2007</v>
      </c>
      <c r="B17" s="756">
        <f>'[2]15'!B17</f>
        <v>2.4221420612287261</v>
      </c>
      <c r="C17" s="39">
        <f>'[2]15'!C17</f>
        <v>2.4221420612287261</v>
      </c>
      <c r="D17" s="39">
        <f>'[2]15'!D17</f>
        <v>2.4539652813873971</v>
      </c>
      <c r="E17" s="263">
        <f>'[2]15'!E17</f>
        <v>2.4539652813873971</v>
      </c>
      <c r="F17" s="39">
        <f>'[2]15'!F17</f>
        <v>2.2000000000000002</v>
      </c>
      <c r="G17" s="39">
        <f>'[2]15'!G17</f>
        <v>2.9</v>
      </c>
      <c r="H17" s="221"/>
    </row>
    <row r="18" spans="1:8" ht="12.75" customHeight="1">
      <c r="A18" s="240">
        <f>'[2]15'!$A18</f>
        <v>2008</v>
      </c>
      <c r="B18" s="756">
        <f>'[2]15'!B18</f>
        <v>2.6515954749545898</v>
      </c>
      <c r="C18" s="39">
        <f>'[2]15'!C18</f>
        <v>2.6515954749545898</v>
      </c>
      <c r="D18" s="39">
        <f>'[2]15'!D18</f>
        <v>2.5885065765796327</v>
      </c>
      <c r="E18" s="263">
        <f>'[2]15'!E18</f>
        <v>2.5885065765796327</v>
      </c>
      <c r="F18" s="39">
        <f>'[2]15'!F18</f>
        <v>2.2999999999999998</v>
      </c>
      <c r="G18" s="39">
        <f>'[2]15'!G18</f>
        <v>3</v>
      </c>
      <c r="H18" s="221"/>
    </row>
    <row r="19" spans="1:8" ht="12.75" customHeight="1">
      <c r="A19" s="240">
        <f>'[2]15'!$A19</f>
        <v>2009</v>
      </c>
      <c r="B19" s="756">
        <f>'[2]15'!B19</f>
        <v>-0.90264866758278117</v>
      </c>
      <c r="C19" s="39">
        <f>'[2]15'!C19</f>
        <v>-0.90264866758278117</v>
      </c>
      <c r="D19" s="39">
        <f>'[2]15'!D19</f>
        <v>-0.83553002150421207</v>
      </c>
      <c r="E19" s="263">
        <f>'[2]15'!E19</f>
        <v>-0.83553002150421207</v>
      </c>
      <c r="F19" s="39">
        <f>'[2]15'!F19</f>
        <v>-2.2999999999999998</v>
      </c>
      <c r="G19" s="39">
        <f>'[2]15'!G19</f>
        <v>1.7</v>
      </c>
      <c r="H19" s="221"/>
    </row>
    <row r="20" spans="1:8" ht="12.75" customHeight="1">
      <c r="A20" s="240">
        <f>'[2]15'!$A20</f>
        <v>2010</v>
      </c>
      <c r="B20" s="756">
        <f>'[2]15'!B20</f>
        <v>1.3912302644696837</v>
      </c>
      <c r="C20" s="39">
        <f>'[2]15'!C20</f>
        <v>1.3912302644696837</v>
      </c>
      <c r="D20" s="39">
        <f>'[2]15'!D20</f>
        <v>1.4025728989537356</v>
      </c>
      <c r="E20" s="263">
        <f>'[2]15'!E20</f>
        <v>1.4025728989537356</v>
      </c>
      <c r="F20" s="39">
        <f>'[2]15'!F20</f>
        <v>1.7</v>
      </c>
      <c r="G20" s="39">
        <f>'[2]15'!G20</f>
        <v>1</v>
      </c>
      <c r="H20" s="221"/>
    </row>
    <row r="21" spans="1:8" ht="12.75" customHeight="1">
      <c r="A21" s="240">
        <f>'[2]15'!$A21</f>
        <v>2011</v>
      </c>
      <c r="B21" s="756">
        <f>'[2]15'!B21</f>
        <v>3.5541570944587448</v>
      </c>
      <c r="C21" s="39">
        <f>'[2]15'!C21</f>
        <v>3.5541570944587448</v>
      </c>
      <c r="D21" s="39">
        <f>'[2]15'!D21</f>
        <v>3.6530110043072455</v>
      </c>
      <c r="E21" s="263">
        <f>'[2]15'!E21</f>
        <v>3.6530110043072455</v>
      </c>
      <c r="F21" s="39">
        <f>'[2]15'!F21</f>
        <v>4.4000000000000004</v>
      </c>
      <c r="G21" s="39">
        <f>'[2]15'!G21</f>
        <v>2.5</v>
      </c>
      <c r="H21" s="221"/>
    </row>
    <row r="22" spans="1:8" ht="12.75" customHeight="1">
      <c r="A22" s="240">
        <f>'[2]15'!$A22</f>
        <v>2012</v>
      </c>
      <c r="B22" s="756">
        <f>'[2]15'!B22</f>
        <v>2.7761232681600347</v>
      </c>
      <c r="C22" s="39">
        <f>'[2]15'!C22</f>
        <v>2.7761232681600347</v>
      </c>
      <c r="D22" s="39">
        <f>'[2]15'!D22</f>
        <v>2.7733385405158231</v>
      </c>
      <c r="E22" s="263">
        <f>'[2]15'!E22</f>
        <v>2.7733385405158231</v>
      </c>
      <c r="F22" s="39">
        <f>'[2]15'!F22</f>
        <v>2.5</v>
      </c>
      <c r="G22" s="39">
        <f>'[2]15'!G22</f>
        <v>3.1</v>
      </c>
      <c r="H22" s="221"/>
    </row>
    <row r="23" spans="1:8" ht="12.75" customHeight="1">
      <c r="A23" s="240">
        <f>'[2]15'!$A23</f>
        <v>2013</v>
      </c>
      <c r="B23" s="756">
        <f>'[2]15'!B23</f>
        <v>0.44011053157622371</v>
      </c>
      <c r="C23" s="39">
        <f>'[2]15'!C23</f>
        <v>0.44011053157622371</v>
      </c>
      <c r="D23" s="39">
        <f>'[2]15'!D23</f>
        <v>0.27441666666668141</v>
      </c>
      <c r="E23" s="263">
        <f>'[2]15'!E23</f>
        <v>0.27441666666668141</v>
      </c>
      <c r="F23" s="39">
        <f>'[2]15'!F23</f>
        <v>0</v>
      </c>
      <c r="G23" s="39">
        <f>'[2]15'!G23</f>
        <v>0.7</v>
      </c>
      <c r="H23" s="221"/>
    </row>
    <row r="24" spans="1:8" ht="12.75" customHeight="1">
      <c r="A24" s="240">
        <f>'[2]15'!$A24</f>
        <v>2014</v>
      </c>
      <c r="B24" s="756">
        <f>'[2]15'!B24</f>
        <v>-0.15971902830619911</v>
      </c>
      <c r="C24" s="39">
        <f>'[2]15'!C24</f>
        <v>-0.15971902830619911</v>
      </c>
      <c r="D24" s="39">
        <f>'[2]15'!D24</f>
        <v>-0.27815336746745345</v>
      </c>
      <c r="E24" s="263">
        <f>'[2]15'!E24</f>
        <v>-0.27815336746745345</v>
      </c>
      <c r="F24" s="39">
        <f>'[2]15'!F24</f>
        <v>-1.1000000000000001</v>
      </c>
      <c r="G24" s="39">
        <f>'[2]15'!G24</f>
        <v>0.8</v>
      </c>
      <c r="H24" s="221"/>
    </row>
    <row r="25" spans="1:8" ht="12.75" customHeight="1">
      <c r="A25" s="240">
        <f>'[2]15'!$A25</f>
        <v>2015</v>
      </c>
      <c r="B25" s="756">
        <f>'[2]15'!B25</f>
        <v>0.50756319413034134</v>
      </c>
      <c r="C25" s="39">
        <f>'[2]15'!C25</f>
        <v>0.50756319413034134</v>
      </c>
      <c r="D25" s="39">
        <f>'[2]15'!D25</f>
        <v>0.48793862390476761</v>
      </c>
      <c r="E25" s="263">
        <f>'[2]15'!E25</f>
        <v>0.48793862390476761</v>
      </c>
      <c r="F25" s="39">
        <f>'[2]15'!F25</f>
        <v>-0.1</v>
      </c>
      <c r="G25" s="39">
        <f>'[2]15'!G25</f>
        <v>1.3</v>
      </c>
      <c r="H25" s="221"/>
    </row>
    <row r="26" spans="1:8" ht="12.75" customHeight="1">
      <c r="A26" s="240">
        <f>'[2]15'!$A26</f>
        <v>2016</v>
      </c>
      <c r="B26" s="756">
        <f>'[2]15'!B26</f>
        <v>0.6358333333333519</v>
      </c>
      <c r="C26" s="39">
        <f>'[2]15'!C26</f>
        <v>0.6358333333333519</v>
      </c>
      <c r="D26" s="39">
        <f>'[2]15'!D26</f>
        <v>0.60739707464165349</v>
      </c>
      <c r="E26" s="263">
        <f>'[2]15'!E26</f>
        <v>0.60739707464165349</v>
      </c>
      <c r="F26" s="39">
        <f>'[2]15'!F26</f>
        <v>0</v>
      </c>
      <c r="G26" s="39">
        <f>'[2]15'!G26</f>
        <v>1.5</v>
      </c>
      <c r="H26" s="221"/>
    </row>
    <row r="27" spans="1:8" ht="12.75" customHeight="1">
      <c r="A27" s="240">
        <f>'[2]15'!$A27</f>
        <v>2017</v>
      </c>
      <c r="B27" s="756">
        <f>'[2]15'!B27</f>
        <v>1.5559401472305296</v>
      </c>
      <c r="C27" s="39">
        <f>'[2]15'!C27</f>
        <v>1.5559401472305296</v>
      </c>
      <c r="D27" s="39">
        <f>'[2]15'!D27</f>
        <v>1.3686141164348271</v>
      </c>
      <c r="E27" s="263">
        <f>'[2]15'!E27</f>
        <v>1.3686141164348271</v>
      </c>
      <c r="F27" s="39">
        <f>'[2]15'!F27</f>
        <v>0.9</v>
      </c>
      <c r="G27" s="39">
        <f>'[2]15'!G27</f>
        <v>2.1</v>
      </c>
      <c r="H27" s="221"/>
    </row>
    <row r="28" spans="1:8" ht="12.75" customHeight="1">
      <c r="A28" s="240">
        <f>'[2]15'!$A28</f>
        <v>2018</v>
      </c>
      <c r="B28" s="756">
        <f>'[2]15'!B28</f>
        <v>1.1676260987263589</v>
      </c>
      <c r="C28" s="39">
        <f>'[2]15'!C28</f>
        <v>1.1676260987263589</v>
      </c>
      <c r="D28" s="39">
        <f>'[2]15'!D28</f>
        <v>0.99371568346819572</v>
      </c>
      <c r="E28" s="263">
        <f>'[2]15'!E28</f>
        <v>0.99371568346819572</v>
      </c>
      <c r="F28" s="39">
        <f>'[2]15'!F28</f>
        <v>0.5</v>
      </c>
      <c r="G28" s="39">
        <f>'[2]15'!G28</f>
        <v>1.7</v>
      </c>
      <c r="H28" s="221"/>
    </row>
    <row r="29" spans="1:8" ht="12.75" customHeight="1">
      <c r="A29" s="240">
        <f>'[2]15'!$A29</f>
        <v>2019</v>
      </c>
      <c r="B29" s="756">
        <f>'[2]15'!B29</f>
        <v>0.29982107452006801</v>
      </c>
      <c r="C29" s="39">
        <f>'[2]15'!C29</f>
        <v>0.29982107452006801</v>
      </c>
      <c r="D29" s="39">
        <f>'[2]15'!D29</f>
        <v>0.33817841004616866</v>
      </c>
      <c r="E29" s="263">
        <f>'[2]15'!E29</f>
        <v>0.33817841004616866</v>
      </c>
      <c r="F29" s="39">
        <f>'[2]15'!F29</f>
        <v>-0.3</v>
      </c>
      <c r="G29" s="39">
        <f>'[2]15'!G29</f>
        <v>1.2</v>
      </c>
      <c r="H29" s="221"/>
    </row>
    <row r="30" spans="1:8" ht="3" customHeight="1">
      <c r="A30" s="169"/>
      <c r="B30" s="756"/>
      <c r="C30" s="39"/>
      <c r="D30" s="39"/>
      <c r="E30" s="263"/>
      <c r="F30" s="284"/>
      <c r="G30" s="284"/>
      <c r="H30" s="221"/>
    </row>
    <row r="31" spans="1:8" ht="12.75" customHeight="1">
      <c r="A31" s="242" t="str">
        <f>'[2]15'!$A31</f>
        <v>3º Trim 15</v>
      </c>
      <c r="B31" s="762">
        <f>'[2]15'!B31</f>
        <v>0.36767169179228176</v>
      </c>
      <c r="C31" s="42">
        <f>'[2]15'!C31</f>
        <v>0.75661198526950102</v>
      </c>
      <c r="D31" s="42">
        <f>'[2]15'!D31</f>
        <v>0.31992481766785374</v>
      </c>
      <c r="E31" s="264">
        <f>'[2]15'!E31</f>
        <v>0.76690292799261783</v>
      </c>
      <c r="F31" s="42">
        <f>'[2]15'!F31</f>
        <v>0.4</v>
      </c>
      <c r="G31" s="42">
        <f>'[2]15'!G31</f>
        <v>1.4</v>
      </c>
      <c r="H31" s="294"/>
    </row>
    <row r="32" spans="1:8" ht="12.75" customHeight="1">
      <c r="A32" s="169" t="str">
        <f>'[2]15'!$A32</f>
        <v>4º Trim 15</v>
      </c>
      <c r="B32" s="472">
        <f>'[2]15'!B32</f>
        <v>0.50756319413034134</v>
      </c>
      <c r="C32" s="41">
        <f>'[2]15'!C32</f>
        <v>0.53833550673756747</v>
      </c>
      <c r="D32" s="41">
        <f>'[2]15'!D32</f>
        <v>0.48793862390476761</v>
      </c>
      <c r="E32" s="261">
        <f>'[2]15'!E32</f>
        <v>0.55807614964018626</v>
      </c>
      <c r="F32" s="41">
        <f>'[2]15'!F32</f>
        <v>-0.1</v>
      </c>
      <c r="G32" s="41">
        <f>'[2]15'!G32</f>
        <v>1.5</v>
      </c>
      <c r="H32" s="297"/>
    </row>
    <row r="33" spans="1:8" ht="12.75" customHeight="1">
      <c r="A33" s="169" t="str">
        <f>'[2]15'!$A33</f>
        <v>1º Trim 16</v>
      </c>
      <c r="B33" s="472">
        <f>'[2]15'!B33</f>
        <v>0.61980183092811103</v>
      </c>
      <c r="C33" s="41">
        <f>'[2]15'!C33</f>
        <v>0.4490057729313861</v>
      </c>
      <c r="D33" s="41">
        <f>'[2]15'!D33</f>
        <v>0.64693221924174793</v>
      </c>
      <c r="E33" s="261">
        <f>'[2]15'!E33</f>
        <v>0.54414009426839982</v>
      </c>
      <c r="F33" s="41">
        <f>'[2]15'!F33</f>
        <v>-0.2</v>
      </c>
      <c r="G33" s="41">
        <f>'[2]15'!G33</f>
        <v>1.6</v>
      </c>
      <c r="H33" s="297"/>
    </row>
    <row r="34" spans="1:8" ht="12.75" customHeight="1">
      <c r="A34" s="169" t="str">
        <f>'[2]15'!$A34</f>
        <v>2º Trim 16</v>
      </c>
      <c r="B34" s="472">
        <f>'[2]15'!B34</f>
        <v>0.56933610895136155</v>
      </c>
      <c r="C34" s="41">
        <f>'[2]15'!C34</f>
        <v>0.53284792321694852</v>
      </c>
      <c r="D34" s="41">
        <f>'[2]15'!D34</f>
        <v>0.57970122130824109</v>
      </c>
      <c r="E34" s="261">
        <f>'[2]15'!E34</f>
        <v>0.45140032948928877</v>
      </c>
      <c r="F34" s="41">
        <f>'[2]15'!F34</f>
        <v>-0.3</v>
      </c>
      <c r="G34" s="41">
        <f>'[2]15'!G34</f>
        <v>1.6</v>
      </c>
      <c r="H34" s="297"/>
    </row>
    <row r="35" spans="1:8" ht="12.75" customHeight="1">
      <c r="A35" s="242" t="str">
        <f>'[2]15'!$A35</f>
        <v>3º Trim 16</v>
      </c>
      <c r="B35" s="762">
        <f>'[2]15'!B35</f>
        <v>0.56575906007228127</v>
      </c>
      <c r="C35" s="42">
        <f>'[2]15'!C35</f>
        <v>0.74096225412012018</v>
      </c>
      <c r="D35" s="42">
        <f>'[2]15'!D35</f>
        <v>0.55193742826722314</v>
      </c>
      <c r="E35" s="264">
        <f>'[2]15'!E35</f>
        <v>0.65466285691555015</v>
      </c>
      <c r="F35" s="42">
        <f>'[2]15'!F35</f>
        <v>0.2</v>
      </c>
      <c r="G35" s="42">
        <f>'[2]15'!G35</f>
        <v>1.3</v>
      </c>
      <c r="H35" s="294"/>
    </row>
    <row r="36" spans="1:8" ht="12.75" customHeight="1">
      <c r="A36" s="169" t="str">
        <f>'[2]15'!$A36</f>
        <v>4º Trim 16</v>
      </c>
      <c r="B36" s="472">
        <f>'[2]15'!B36</f>
        <v>0.6358333333333519</v>
      </c>
      <c r="C36" s="41">
        <f>'[2]15'!C36</f>
        <v>0.81814553678327684</v>
      </c>
      <c r="D36" s="41">
        <f>'[2]15'!D36</f>
        <v>0.60739707464165349</v>
      </c>
      <c r="E36" s="261">
        <f>'[2]15'!E36</f>
        <v>0.77908598702956056</v>
      </c>
      <c r="F36" s="41">
        <f>'[2]15'!F36</f>
        <v>0.3</v>
      </c>
      <c r="G36" s="41">
        <f>'[2]15'!G36</f>
        <v>1.5</v>
      </c>
      <c r="H36" s="297"/>
    </row>
    <row r="37" spans="1:8" ht="12.75" customHeight="1">
      <c r="A37" s="169" t="str">
        <f>'[2]15'!$A37</f>
        <v>1º Trim 17</v>
      </c>
      <c r="B37" s="472">
        <f>'[2]15'!B37</f>
        <v>0.87569610348528215</v>
      </c>
      <c r="C37" s="41">
        <f>'[2]15'!C37</f>
        <v>1.4182966996034025</v>
      </c>
      <c r="D37" s="41">
        <f>'[2]15'!D37</f>
        <v>0.82406911248169479</v>
      </c>
      <c r="E37" s="261">
        <f>'[2]15'!E37</f>
        <v>1.4173843120114213</v>
      </c>
      <c r="F37" s="41">
        <f>'[2]15'!F37</f>
        <v>1.5</v>
      </c>
      <c r="G37" s="41">
        <f>'[2]15'!G37</f>
        <v>1.3</v>
      </c>
      <c r="H37" s="297"/>
    </row>
    <row r="38" spans="1:8" ht="12.75" customHeight="1">
      <c r="A38" s="169" t="str">
        <f>'[2]15'!$A38</f>
        <v>2º Trim 17</v>
      </c>
      <c r="B38" s="472">
        <f>'[2]15'!B38</f>
        <v>1.1729595823565688</v>
      </c>
      <c r="C38" s="41">
        <f>'[2]15'!C38</f>
        <v>1.7118777982618099</v>
      </c>
      <c r="D38" s="41">
        <f>'[2]15'!D38</f>
        <v>1.0742947717268265</v>
      </c>
      <c r="E38" s="261">
        <f>'[2]15'!E38</f>
        <v>1.4452061534424558</v>
      </c>
      <c r="F38" s="41">
        <f>'[2]15'!F38</f>
        <v>0.7</v>
      </c>
      <c r="G38" s="41">
        <f>'[2]15'!G38</f>
        <v>2.6</v>
      </c>
      <c r="H38" s="297"/>
    </row>
    <row r="39" spans="1:8" ht="12.75" customHeight="1">
      <c r="A39" s="242" t="str">
        <f>'[2]15'!$A39</f>
        <v>3º Trim 17</v>
      </c>
      <c r="B39" s="762">
        <f>'[2]15'!B39</f>
        <v>1.3151671548412196</v>
      </c>
      <c r="C39" s="42">
        <f>'[2]15'!C39</f>
        <v>1.3094099409611175</v>
      </c>
      <c r="D39" s="42">
        <f>'[2]15'!D39</f>
        <v>1.1960177341984632</v>
      </c>
      <c r="E39" s="264">
        <f>'[2]15'!E39</f>
        <v>1.1427367062178462</v>
      </c>
      <c r="F39" s="42">
        <f>'[2]15'!F39</f>
        <v>0.3</v>
      </c>
      <c r="G39" s="42">
        <f>'[2]15'!G39</f>
        <v>2.4</v>
      </c>
      <c r="H39" s="294"/>
    </row>
    <row r="40" spans="1:8" ht="12.75" customHeight="1">
      <c r="A40" s="169" t="str">
        <f>'[2]15'!$A40</f>
        <v>4º Trim 17</v>
      </c>
      <c r="B40" s="472">
        <f>'[2]15'!B40</f>
        <v>1.5559401472305296</v>
      </c>
      <c r="C40" s="41">
        <f>'[2]15'!C40</f>
        <v>1.7813551494359103</v>
      </c>
      <c r="D40" s="41">
        <f>'[2]15'!D40</f>
        <v>1.3686141164348271</v>
      </c>
      <c r="E40" s="261">
        <f>'[2]15'!E40</f>
        <v>1.4690495947732103</v>
      </c>
      <c r="F40" s="41">
        <f>'[2]15'!F40</f>
        <v>1</v>
      </c>
      <c r="G40" s="41">
        <f>'[2]15'!G40</f>
        <v>2.2000000000000002</v>
      </c>
      <c r="H40" s="297"/>
    </row>
    <row r="41" spans="1:8" ht="12.75" customHeight="1">
      <c r="A41" s="169" t="str">
        <f>'[2]15'!$A41</f>
        <v>1º Trim 18</v>
      </c>
      <c r="B41" s="472">
        <f>'[2]15'!B41</f>
        <v>1.416016833766605</v>
      </c>
      <c r="C41" s="41">
        <f>'[2]15'!C41</f>
        <v>0.85829798515378286</v>
      </c>
      <c r="D41" s="41">
        <f>'[2]15'!D41</f>
        <v>1.20603956223772</v>
      </c>
      <c r="E41" s="261">
        <f>'[2]15'!E41</f>
        <v>0.76557385139246037</v>
      </c>
      <c r="F41" s="41">
        <f>'[2]15'!F41</f>
        <v>0</v>
      </c>
      <c r="G41" s="41">
        <f>'[2]15'!G41</f>
        <v>1.9</v>
      </c>
      <c r="H41" s="297"/>
    </row>
    <row r="42" spans="1:8" ht="12.75" customHeight="1">
      <c r="A42" s="169" t="str">
        <f>'[2]15'!$A42</f>
        <v>2º Trim 18</v>
      </c>
      <c r="B42" s="472">
        <f>'[2]15'!B42</f>
        <v>1.2982211084178914</v>
      </c>
      <c r="C42" s="41">
        <f>'[2]15'!C42</f>
        <v>1.2428793371310149</v>
      </c>
      <c r="D42" s="41">
        <f>'[2]15'!D42</f>
        <v>1.0902135328893223</v>
      </c>
      <c r="E42" s="261">
        <f>'[2]15'!E42</f>
        <v>0.98423414684619104</v>
      </c>
      <c r="F42" s="41">
        <f>'[2]15'!F42</f>
        <v>0.7</v>
      </c>
      <c r="G42" s="41">
        <f>'[2]15'!G42</f>
        <v>1.4</v>
      </c>
      <c r="H42" s="297"/>
    </row>
    <row r="43" spans="1:8" ht="12.75" customHeight="1">
      <c r="A43" s="242" t="str">
        <f>'[2]15'!$A43</f>
        <v>3º Trim 18</v>
      </c>
      <c r="B43" s="762">
        <f>'[2]15'!B43</f>
        <v>1.4184861836825036</v>
      </c>
      <c r="C43" s="42">
        <f>'[2]15'!C43</f>
        <v>1.7873421018361739</v>
      </c>
      <c r="D43" s="42">
        <f>'[2]15'!D43</f>
        <v>1.1540511357283236</v>
      </c>
      <c r="E43" s="264">
        <f>'[2]15'!E43</f>
        <v>1.3968163007485686</v>
      </c>
      <c r="F43" s="42">
        <f>'[2]15'!F43</f>
        <v>1</v>
      </c>
      <c r="G43" s="42">
        <f>'[2]15'!G43</f>
        <v>2</v>
      </c>
      <c r="H43" s="294"/>
    </row>
    <row r="44" spans="1:8" ht="12.75" customHeight="1">
      <c r="A44" s="169" t="str">
        <f>'[2]15'!$A44</f>
        <v>4º Trim 18</v>
      </c>
      <c r="B44" s="472">
        <f>'[2]15'!B44</f>
        <v>1.1676260987263589</v>
      </c>
      <c r="C44" s="41">
        <f>'[2]15'!C44</f>
        <v>0.77785700395409663</v>
      </c>
      <c r="D44" s="41">
        <f>'[2]15'!D44</f>
        <v>0.99371568346819572</v>
      </c>
      <c r="E44" s="261">
        <f>'[2]15'!E44</f>
        <v>0.82716488347287509</v>
      </c>
      <c r="F44" s="41">
        <f>'[2]15'!F44</f>
        <v>0.4</v>
      </c>
      <c r="G44" s="41">
        <f>'[2]15'!G44</f>
        <v>1.4</v>
      </c>
      <c r="H44" s="297"/>
    </row>
    <row r="45" spans="1:8" ht="12.75" customHeight="1">
      <c r="A45" s="169" t="str">
        <f>'[2]15'!$A45</f>
        <v>1º Trim 19</v>
      </c>
      <c r="B45" s="472">
        <f>'[2]15'!B45</f>
        <v>1.1464512086964476</v>
      </c>
      <c r="C45" s="41">
        <f>'[2]15'!C45</f>
        <v>0.77542303269262902</v>
      </c>
      <c r="D45" s="41">
        <f>'[2]15'!D45</f>
        <v>0.99037786462454847</v>
      </c>
      <c r="E45" s="261">
        <f>'[2]15'!E45</f>
        <v>0.75388041086318935</v>
      </c>
      <c r="F45" s="41">
        <f>'[2]15'!F45</f>
        <v>0.3</v>
      </c>
      <c r="G45" s="41">
        <f>'[2]15'!G45</f>
        <v>1.4</v>
      </c>
      <c r="H45" s="297"/>
    </row>
    <row r="46" spans="1:8" ht="12.75" customHeight="1">
      <c r="A46" s="169" t="str">
        <f>'[2]15'!$A46</f>
        <v>2º Trim 19</v>
      </c>
      <c r="B46" s="472">
        <f>'[2]15'!B46</f>
        <v>0.98876586770491315</v>
      </c>
      <c r="C46" s="41">
        <f>'[2]15'!C46</f>
        <v>0.62020460358056084</v>
      </c>
      <c r="D46" s="41">
        <f>'[2]15'!D46</f>
        <v>0.87450479678147985</v>
      </c>
      <c r="E46" s="261">
        <f>'[2]15'!E46</f>
        <v>0.52606301229506869</v>
      </c>
      <c r="F46" s="41">
        <f>'[2]15'!F46</f>
        <v>-0.1</v>
      </c>
      <c r="G46" s="41">
        <f>'[2]15'!G46</f>
        <v>1.4</v>
      </c>
      <c r="H46" s="297"/>
    </row>
    <row r="47" spans="1:8" ht="12.75" customHeight="1">
      <c r="A47" s="242" t="str">
        <f>'[2]15'!$A47</f>
        <v>3º Trim 19</v>
      </c>
      <c r="B47" s="762">
        <f>'[2]15'!B47</f>
        <v>0.45302582489459553</v>
      </c>
      <c r="C47" s="42">
        <f>'[2]15'!C47</f>
        <v>-0.34863265632495199</v>
      </c>
      <c r="D47" s="42">
        <f>'[2]15'!D47</f>
        <v>0.48241512551750532</v>
      </c>
      <c r="E47" s="264">
        <f>'[2]15'!E47</f>
        <v>-0.17083203550224368</v>
      </c>
      <c r="F47" s="42">
        <f>'[2]15'!F47</f>
        <v>-0.7</v>
      </c>
      <c r="G47" s="42">
        <f>'[2]15'!G47</f>
        <v>0.6</v>
      </c>
      <c r="H47" s="294"/>
    </row>
    <row r="48" spans="1:8" ht="12.75" customHeight="1">
      <c r="A48" s="169" t="str">
        <f>'[2]15'!$A48</f>
        <v>4º Trim 19</v>
      </c>
      <c r="B48" s="472">
        <f>'[2]15'!B48</f>
        <v>0.29982107452006801</v>
      </c>
      <c r="C48" s="41">
        <f>'[2]15'!C48</f>
        <v>0.164018781758557</v>
      </c>
      <c r="D48" s="41">
        <f>'[2]15'!D48</f>
        <v>0.33817841004616866</v>
      </c>
      <c r="E48" s="261">
        <f>'[2]15'!E48</f>
        <v>0.25005690397492231</v>
      </c>
      <c r="F48" s="41">
        <f>'[2]15'!F48</f>
        <v>-0.5</v>
      </c>
      <c r="G48" s="41">
        <f>'[2]15'!G48</f>
        <v>1.4</v>
      </c>
      <c r="H48" s="297"/>
    </row>
    <row r="49" spans="1:9" ht="12.75" customHeight="1">
      <c r="A49" s="169" t="str">
        <f>'[2]15'!$A49</f>
        <v>1º Trim 20</v>
      </c>
      <c r="B49" s="472">
        <f>'[2]15'!B49</f>
        <v>0.23167886734773901</v>
      </c>
      <c r="C49" s="41">
        <f>'[2]15'!C49</f>
        <v>0.49558214600109807</v>
      </c>
      <c r="D49" s="41">
        <f>'[2]15'!D49</f>
        <v>0.25292202495144522</v>
      </c>
      <c r="E49" s="261">
        <f>'[2]15'!E49</f>
        <v>0.40701122197341988</v>
      </c>
      <c r="F49" s="41">
        <f>'[2]15'!F49</f>
        <v>-0.1</v>
      </c>
      <c r="G49" s="41">
        <f>'[2]15'!G49</f>
        <v>1.2</v>
      </c>
      <c r="H49" s="297"/>
    </row>
    <row r="50" spans="1:9" ht="12.75" customHeight="1">
      <c r="A50" s="169" t="str">
        <f>'[2]15'!$A50</f>
        <v>2º Trim 20</v>
      </c>
      <c r="B50" s="472">
        <f>'[2]15'!B50</f>
        <v>2.8914733663157222E-2</v>
      </c>
      <c r="C50" s="41">
        <f>'[2]15'!C50</f>
        <v>-0.18427908750081201</v>
      </c>
      <c r="D50" s="41">
        <f>'[2]15'!D50</f>
        <v>5.2010594750768746E-2</v>
      </c>
      <c r="E50" s="261">
        <f>'[2]15'!E50</f>
        <v>-0.27264359176081143</v>
      </c>
      <c r="F50" s="41">
        <f>'[2]15'!F50</f>
        <v>-1.4</v>
      </c>
      <c r="G50" s="41">
        <f>'[2]15'!G50</f>
        <v>1.4</v>
      </c>
      <c r="H50" s="297"/>
    </row>
    <row r="51" spans="1:9" ht="12.75" customHeight="1">
      <c r="A51" s="242" t="str">
        <f>'[2]15'!$A51</f>
        <v>3º Trim 20</v>
      </c>
      <c r="B51" s="762">
        <f>'[2]15'!B51</f>
        <v>2.4920615780416711E-2</v>
      </c>
      <c r="C51" s="42">
        <f>'[2]15'!C51</f>
        <v>-0.3659006290923088</v>
      </c>
      <c r="D51" s="42">
        <f>'[2]15'!D51</f>
        <v>9.3867836655519454E-2</v>
      </c>
      <c r="E51" s="264">
        <f>'[2]15'!E51</f>
        <v>-3.5382858613388635E-3</v>
      </c>
      <c r="F51" s="42">
        <f>'[2]15'!F51</f>
        <v>-0.2</v>
      </c>
      <c r="G51" s="42">
        <f>'[2]15'!G51</f>
        <v>0.2</v>
      </c>
      <c r="H51" s="294"/>
    </row>
    <row r="52" spans="1:9" ht="3" customHeight="1">
      <c r="A52" s="169"/>
      <c r="B52" s="756"/>
      <c r="C52" s="39"/>
      <c r="D52" s="39"/>
      <c r="E52" s="263"/>
      <c r="F52" s="39"/>
      <c r="G52" s="39"/>
      <c r="H52" s="221"/>
    </row>
    <row r="53" spans="1:9" ht="12.75" customHeight="1">
      <c r="A53" s="1017">
        <f>'[2]15'!$A53</f>
        <v>42979</v>
      </c>
      <c r="B53" s="762">
        <f>'[2]15'!B53</f>
        <v>1.3151671548412196</v>
      </c>
      <c r="C53" s="42">
        <f>'[2]15'!C53</f>
        <v>1.6356291260222804</v>
      </c>
      <c r="D53" s="42">
        <f>'[2]15'!D53</f>
        <v>1.1960177341984632</v>
      </c>
      <c r="E53" s="264">
        <f>'[2]15'!E53</f>
        <v>1.3896133292655293</v>
      </c>
      <c r="F53" s="42">
        <f>'[2]15'!F53</f>
        <v>0.6</v>
      </c>
      <c r="G53" s="42">
        <f>'[2]15'!G53</f>
        <v>2.5</v>
      </c>
      <c r="H53" s="294"/>
    </row>
    <row r="54" spans="1:9" ht="12.75" customHeight="1">
      <c r="A54" s="132">
        <f>'[2]15'!$A54</f>
        <v>43009</v>
      </c>
      <c r="B54" s="472">
        <f>'[2]15'!B54</f>
        <v>1.3877950307984719</v>
      </c>
      <c r="C54" s="41">
        <f>'[2]15'!C54</f>
        <v>1.9175926836463759</v>
      </c>
      <c r="D54" s="41">
        <f>'[2]15'!D54</f>
        <v>1.2384641921591992</v>
      </c>
      <c r="E54" s="261">
        <f>'[2]15'!E54</f>
        <v>1.3917358938396802</v>
      </c>
      <c r="F54" s="41">
        <f>'[2]15'!F54</f>
        <v>0.6</v>
      </c>
      <c r="G54" s="41">
        <f>'[2]15'!G54</f>
        <v>2.5</v>
      </c>
      <c r="H54" s="221"/>
    </row>
    <row r="55" spans="1:9" ht="12.75" customHeight="1">
      <c r="A55" s="132">
        <f>'[2]15'!$A55</f>
        <v>43040</v>
      </c>
      <c r="B55" s="472">
        <f>'[2]15'!B55</f>
        <v>1.4949243836751549</v>
      </c>
      <c r="C55" s="41">
        <f>'[2]15'!C55</f>
        <v>1.807169099394315</v>
      </c>
      <c r="D55" s="41">
        <f>'[2]15'!D55</f>
        <v>1.319703491547088</v>
      </c>
      <c r="E55" s="261">
        <f>'[2]15'!E55</f>
        <v>1.5495928868560611</v>
      </c>
      <c r="F55" s="41">
        <f>'[2]15'!F55</f>
        <v>1.3</v>
      </c>
      <c r="G55" s="41">
        <f>'[2]15'!G55</f>
        <v>1.9</v>
      </c>
      <c r="H55" s="297"/>
      <c r="I55" s="67"/>
    </row>
    <row r="56" spans="1:9" ht="12.75" customHeight="1">
      <c r="A56" s="132">
        <f>'[2]15'!$A56</f>
        <v>43070</v>
      </c>
      <c r="B56" s="472">
        <f>'[2]15'!B56</f>
        <v>1.5559401472305296</v>
      </c>
      <c r="C56" s="41">
        <f>'[2]15'!C56</f>
        <v>1.6180266031367978</v>
      </c>
      <c r="D56" s="41">
        <f>'[2]15'!D56</f>
        <v>1.3686141164348271</v>
      </c>
      <c r="E56" s="261">
        <f>'[2]15'!E56</f>
        <v>1.4662120883668592</v>
      </c>
      <c r="F56" s="41">
        <f>'[2]15'!F56</f>
        <v>1</v>
      </c>
      <c r="G56" s="41">
        <f>'[2]15'!G56</f>
        <v>2.1</v>
      </c>
      <c r="H56" s="297"/>
      <c r="I56" s="67"/>
    </row>
    <row r="57" spans="1:9" ht="12.75" customHeight="1">
      <c r="A57" s="132">
        <f>'[2]15'!$A57</f>
        <v>43101</v>
      </c>
      <c r="B57" s="472">
        <f>'[2]15'!B57</f>
        <v>1.5402431962941563</v>
      </c>
      <c r="C57" s="41">
        <f>'[2]15'!C57</f>
        <v>1.0994502748625763</v>
      </c>
      <c r="D57" s="41">
        <f>'[2]15'!D57</f>
        <v>1.3437358475029981</v>
      </c>
      <c r="E57" s="261">
        <f>'[2]15'!E57</f>
        <v>1.0318679684789629</v>
      </c>
      <c r="F57" s="41">
        <f>'[2]15'!F57</f>
        <v>0.3</v>
      </c>
      <c r="G57" s="41">
        <f>'[2]15'!G57</f>
        <v>2.1</v>
      </c>
      <c r="H57" s="297"/>
      <c r="I57" s="67"/>
    </row>
    <row r="58" spans="1:9" ht="12.75" customHeight="1">
      <c r="A58" s="132">
        <f>'[2]15'!$A58</f>
        <v>43132</v>
      </c>
      <c r="B58" s="472">
        <f>'[2]15'!B58</f>
        <v>1.463068064470832</v>
      </c>
      <c r="C58" s="41">
        <f>'[2]15'!C58</f>
        <v>0.66099148723085932</v>
      </c>
      <c r="D58" s="41">
        <f>'[2]15'!D58</f>
        <v>1.2632515590190252</v>
      </c>
      <c r="E58" s="261">
        <f>'[2]15'!E58</f>
        <v>0.57723068363584673</v>
      </c>
      <c r="F58" s="41">
        <f>'[2]15'!F58</f>
        <v>0</v>
      </c>
      <c r="G58" s="41">
        <f>'[2]15'!G58</f>
        <v>1.4</v>
      </c>
      <c r="H58" s="297"/>
      <c r="I58" s="67"/>
    </row>
    <row r="59" spans="1:9" ht="12.75" customHeight="1">
      <c r="A59" s="132">
        <f>'[2]15'!$A59</f>
        <v>43160</v>
      </c>
      <c r="B59" s="472">
        <f>'[2]15'!B59</f>
        <v>1.416016833766605</v>
      </c>
      <c r="C59" s="41">
        <f>'[2]15'!C59</f>
        <v>0.81484390339680601</v>
      </c>
      <c r="D59" s="41">
        <f>'[2]15'!D59</f>
        <v>1.20603956223772</v>
      </c>
      <c r="E59" s="261">
        <f>'[2]15'!E59</f>
        <v>0.68836228360524387</v>
      </c>
      <c r="F59" s="41">
        <f>'[2]15'!F59</f>
        <v>-0.2</v>
      </c>
      <c r="G59" s="41">
        <f>'[2]15'!G59</f>
        <v>2.1</v>
      </c>
      <c r="H59" s="297"/>
      <c r="I59" s="67"/>
    </row>
    <row r="60" spans="1:9" ht="12.75" customHeight="1">
      <c r="A60" s="132">
        <f>'[2]15'!$A60</f>
        <v>43191</v>
      </c>
      <c r="B60" s="472">
        <f>'[2]15'!B60</f>
        <v>1.241074884498488</v>
      </c>
      <c r="C60" s="41">
        <f>'[2]15'!C60</f>
        <v>0.31930333817126666</v>
      </c>
      <c r="D60" s="41">
        <f>'[2]15'!D60</f>
        <v>1.0731692115412983</v>
      </c>
      <c r="E60" s="261">
        <f>'[2]15'!E60</f>
        <v>0.39654522066290099</v>
      </c>
      <c r="F60" s="41">
        <f>'[2]15'!F60</f>
        <v>0.3</v>
      </c>
      <c r="G60" s="41">
        <f>'[2]15'!G60</f>
        <v>0.6</v>
      </c>
      <c r="H60" s="297"/>
      <c r="I60" s="67"/>
    </row>
    <row r="61" spans="1:9" ht="12.75" customHeight="1">
      <c r="A61" s="132">
        <f>'[2]15'!$A61</f>
        <v>43221</v>
      </c>
      <c r="B61" s="472">
        <f>'[2]15'!B61</f>
        <v>1.2162628904129917</v>
      </c>
      <c r="C61" s="41">
        <f>'[2]15'!C61</f>
        <v>1.426076833527361</v>
      </c>
      <c r="D61" s="41">
        <f>'[2]15'!D61</f>
        <v>1.0391905993673731</v>
      </c>
      <c r="E61" s="261">
        <f>'[2]15'!E61</f>
        <v>1.0431511696671834</v>
      </c>
      <c r="F61" s="41">
        <f>'[2]15'!F61</f>
        <v>0.6</v>
      </c>
      <c r="G61" s="41">
        <f>'[2]15'!G61</f>
        <v>1.7</v>
      </c>
      <c r="H61" s="297"/>
      <c r="I61" s="67"/>
    </row>
    <row r="62" spans="1:9" ht="12.75" customHeight="1">
      <c r="A62" s="132">
        <f>'[2]15'!$A62</f>
        <v>43252</v>
      </c>
      <c r="B62" s="472">
        <f>'[2]15'!B62</f>
        <v>1.2982211084178914</v>
      </c>
      <c r="C62" s="41">
        <f>'[2]15'!C62</f>
        <v>1.9896615624695073</v>
      </c>
      <c r="D62" s="41">
        <f>'[2]15'!D62</f>
        <v>1.0902135328893223</v>
      </c>
      <c r="E62" s="261">
        <f>'[2]15'!E62</f>
        <v>1.5165378550431257</v>
      </c>
      <c r="F62" s="41">
        <f>'[2]15'!F62</f>
        <v>1.3</v>
      </c>
      <c r="G62" s="41">
        <f>'[2]15'!G62</f>
        <v>1.9</v>
      </c>
      <c r="H62" s="297"/>
      <c r="I62" s="67"/>
    </row>
    <row r="63" spans="1:9" ht="12.75" customHeight="1">
      <c r="A63" s="132">
        <f>'[2]15'!$A63</f>
        <v>43282</v>
      </c>
      <c r="B63" s="472">
        <f>'[2]15'!B63</f>
        <v>1.3997553506777081</v>
      </c>
      <c r="C63" s="41">
        <f>'[2]15'!C63</f>
        <v>2.2278928255962285</v>
      </c>
      <c r="D63" s="41">
        <f>'[2]15'!D63</f>
        <v>1.1463239690158815</v>
      </c>
      <c r="E63" s="261">
        <f>'[2]15'!E63</f>
        <v>1.575729068673553</v>
      </c>
      <c r="F63" s="41">
        <f>'[2]15'!F63</f>
        <v>1.1000000000000001</v>
      </c>
      <c r="G63" s="41">
        <f>'[2]15'!G63</f>
        <v>2.2999999999999998</v>
      </c>
      <c r="H63" s="297"/>
      <c r="I63" s="67"/>
    </row>
    <row r="64" spans="1:9" ht="12.75" customHeight="1">
      <c r="A64" s="132">
        <f>'[2]15'!$A64</f>
        <v>43313</v>
      </c>
      <c r="B64" s="472">
        <f>'[2]15'!B64</f>
        <v>1.4023750164020328</v>
      </c>
      <c r="C64" s="41">
        <f>'[2]15'!C64</f>
        <v>1.3121817469643418</v>
      </c>
      <c r="D64" s="41">
        <f>'[2]15'!D64</f>
        <v>1.1530947340209394</v>
      </c>
      <c r="E64" s="261">
        <f>'[2]15'!E64</f>
        <v>1.2169789135376732</v>
      </c>
      <c r="F64" s="41">
        <f>'[2]15'!F64</f>
        <v>1</v>
      </c>
      <c r="G64" s="41">
        <f>'[2]15'!G64</f>
        <v>1.6</v>
      </c>
      <c r="H64" s="297"/>
      <c r="I64" s="67"/>
    </row>
    <row r="65" spans="1:9" ht="12.75" customHeight="1">
      <c r="A65" s="1017">
        <f>'[2]15'!$A65</f>
        <v>43344</v>
      </c>
      <c r="B65" s="762">
        <f>'[2]15'!B65</f>
        <v>1.4184861836825036</v>
      </c>
      <c r="C65" s="42">
        <f>'[2]15'!C65</f>
        <v>1.8225884634027949</v>
      </c>
      <c r="D65" s="42">
        <f>'[2]15'!D65</f>
        <v>1.1540511357283236</v>
      </c>
      <c r="E65" s="264">
        <f>'[2]15'!E65</f>
        <v>1.3977461343583428</v>
      </c>
      <c r="F65" s="42">
        <f>'[2]15'!F65</f>
        <v>0.9</v>
      </c>
      <c r="G65" s="42">
        <f>'[2]15'!G65</f>
        <v>2.2000000000000002</v>
      </c>
      <c r="H65" s="294"/>
      <c r="I65" s="67"/>
    </row>
    <row r="66" spans="1:9" ht="12.75" customHeight="1">
      <c r="A66" s="132">
        <f>'[2]15'!$A66</f>
        <v>43374</v>
      </c>
      <c r="B66" s="472">
        <f>'[2]15'!B66</f>
        <v>1.326279467198674</v>
      </c>
      <c r="C66" s="41">
        <f>'[2]15'!C66</f>
        <v>0.82014666152063853</v>
      </c>
      <c r="D66" s="41">
        <f>'[2]15'!D66</f>
        <v>1.1178248719294857</v>
      </c>
      <c r="E66" s="261">
        <f>'[2]15'!E66</f>
        <v>0.95861788775175683</v>
      </c>
      <c r="F66" s="41">
        <f>'[2]15'!F66</f>
        <v>0.8</v>
      </c>
      <c r="G66" s="41">
        <f>'[2]15'!G66</f>
        <v>1.3</v>
      </c>
      <c r="H66" s="297"/>
      <c r="I66" s="67"/>
    </row>
    <row r="67" spans="1:9" ht="12.75" customHeight="1">
      <c r="A67" s="132">
        <f>'[2]15'!$A67</f>
        <v>43405</v>
      </c>
      <c r="B67" s="472">
        <f>'[2]15'!B67</f>
        <v>1.2491937393349133</v>
      </c>
      <c r="C67" s="41">
        <f>'[2]15'!C67</f>
        <v>0.87779186579537338</v>
      </c>
      <c r="D67" s="41">
        <f>'[2]15'!D67</f>
        <v>1.0603790790073333</v>
      </c>
      <c r="E67" s="261">
        <f>'[2]15'!E67</f>
        <v>0.85810246752996022</v>
      </c>
      <c r="F67" s="41">
        <f>'[2]15'!F67</f>
        <v>0.4</v>
      </c>
      <c r="G67" s="41">
        <f>'[2]15'!G67</f>
        <v>1.5</v>
      </c>
      <c r="H67" s="297"/>
      <c r="I67" s="67"/>
    </row>
    <row r="68" spans="1:9" ht="12.75" customHeight="1">
      <c r="A68" s="132">
        <f>'[2]15'!$A68</f>
        <v>43435</v>
      </c>
      <c r="B68" s="472">
        <f>'[2]15'!B68</f>
        <v>1.1676260987263589</v>
      </c>
      <c r="C68" s="41">
        <f>'[2]15'!C68</f>
        <v>0.63495164599002862</v>
      </c>
      <c r="D68" s="41">
        <f>'[2]15'!D68</f>
        <v>0.99371568346819572</v>
      </c>
      <c r="E68" s="261">
        <f>'[2]15'!E68</f>
        <v>0.66424534348476527</v>
      </c>
      <c r="F68" s="41">
        <f>'[2]15'!F68</f>
        <v>0.1</v>
      </c>
      <c r="G68" s="41">
        <f>'[2]15'!G68</f>
        <v>1.6</v>
      </c>
      <c r="H68" s="297"/>
      <c r="I68" s="67"/>
    </row>
    <row r="69" spans="1:9" ht="12.75" customHeight="1">
      <c r="A69" s="132">
        <f>'[2]15'!$A69</f>
        <v>43466</v>
      </c>
      <c r="B69" s="472">
        <f>'[2]15'!B69</f>
        <v>1.1242179353493214</v>
      </c>
      <c r="C69" s="41">
        <f>'[2]15'!C69</f>
        <v>0.57340583292140934</v>
      </c>
      <c r="D69" s="41">
        <f>'[2]15'!D69</f>
        <v>0.94770017769378967</v>
      </c>
      <c r="E69" s="261">
        <f>'[2]15'!E69</f>
        <v>0.4758354100033273</v>
      </c>
      <c r="F69" s="41">
        <f>'[2]15'!F69</f>
        <v>-0.3</v>
      </c>
      <c r="G69" s="41">
        <f>'[2]15'!G69</f>
        <v>1.6</v>
      </c>
      <c r="H69" s="297"/>
      <c r="I69" s="67"/>
    </row>
    <row r="70" spans="1:9" ht="12.75" customHeight="1">
      <c r="A70" s="132">
        <f>'[2]15'!$A70</f>
        <v>43497</v>
      </c>
      <c r="B70" s="472">
        <f>'[2]15'!B70</f>
        <v>1.1464117637479632</v>
      </c>
      <c r="C70" s="41">
        <f>'[2]15'!C70</f>
        <v>0.93523032534075412</v>
      </c>
      <c r="D70" s="41">
        <f>'[2]15'!D70</f>
        <v>0.97730133593212543</v>
      </c>
      <c r="E70" s="261">
        <f>'[2]15'!E70</f>
        <v>0.93940770887253677</v>
      </c>
      <c r="F70" s="41">
        <f>'[2]15'!F70</f>
        <v>0.5</v>
      </c>
      <c r="G70" s="41">
        <f>'[2]15'!G70</f>
        <v>1.6</v>
      </c>
      <c r="H70" s="297"/>
      <c r="I70" s="67"/>
    </row>
    <row r="71" spans="1:9" ht="12.75" customHeight="1">
      <c r="A71" s="132">
        <f>'[2]15'!$A71</f>
        <v>43525</v>
      </c>
      <c r="B71" s="472">
        <f>'[2]15'!B71</f>
        <v>1.1464512086964476</v>
      </c>
      <c r="C71" s="41">
        <f>'[2]15'!C71</f>
        <v>0.81799591002045702</v>
      </c>
      <c r="D71" s="41">
        <f>'[2]15'!D71</f>
        <v>0.99037786462454847</v>
      </c>
      <c r="E71" s="261">
        <f>'[2]15'!E71</f>
        <v>0.84657008203873829</v>
      </c>
      <c r="F71" s="41">
        <f>'[2]15'!F71</f>
        <v>0.7</v>
      </c>
      <c r="G71" s="41">
        <f>'[2]15'!G71</f>
        <v>1.1000000000000001</v>
      </c>
      <c r="H71" s="297"/>
      <c r="I71" s="67"/>
    </row>
    <row r="72" spans="1:9" ht="12.75" customHeight="1">
      <c r="A72" s="132">
        <f>'[2]15'!$A72</f>
        <v>43556</v>
      </c>
      <c r="B72" s="472">
        <f>'[2]15'!B72</f>
        <v>1.1941366912326998</v>
      </c>
      <c r="C72" s="41">
        <f>'[2]15'!C72</f>
        <v>0.88734567901234129</v>
      </c>
      <c r="D72" s="41">
        <f>'[2]15'!D72</f>
        <v>1.0216922995784898</v>
      </c>
      <c r="E72" s="261">
        <f>'[2]15'!E72</f>
        <v>0.77069063514541369</v>
      </c>
      <c r="F72" s="41">
        <f>'[2]15'!F72</f>
        <v>0.1</v>
      </c>
      <c r="G72" s="41">
        <f>'[2]15'!G72</f>
        <v>1.8</v>
      </c>
      <c r="H72" s="297"/>
      <c r="I72" s="67"/>
    </row>
    <row r="73" spans="1:9" ht="12.75" customHeight="1">
      <c r="A73" s="132">
        <f>'[2]15'!$A73</f>
        <v>43586</v>
      </c>
      <c r="B73" s="472">
        <f>'[2]15'!B73</f>
        <v>1.0992760864796338</v>
      </c>
      <c r="C73" s="41">
        <f>'[2]15'!C73</f>
        <v>0.30607364897178968</v>
      </c>
      <c r="D73" s="41">
        <f>'[2]15'!D73</f>
        <v>0.96916113854339869</v>
      </c>
      <c r="E73" s="261">
        <f>'[2]15'!E73</f>
        <v>0.42120412568962706</v>
      </c>
      <c r="F73" s="41">
        <f>'[2]15'!F73</f>
        <v>0</v>
      </c>
      <c r="G73" s="41">
        <f>'[2]15'!G73</f>
        <v>1</v>
      </c>
      <c r="H73" s="297"/>
      <c r="I73" s="67"/>
    </row>
    <row r="74" spans="1:9" ht="12.75" customHeight="1">
      <c r="A74" s="132">
        <f>'[2]15'!$A74</f>
        <v>43617</v>
      </c>
      <c r="B74" s="472">
        <f>'[2]15'!B74</f>
        <v>0.98876586770491315</v>
      </c>
      <c r="C74" s="41">
        <f>'[2]15'!C74</f>
        <v>0.66940805202257536</v>
      </c>
      <c r="D74" s="41">
        <f>'[2]15'!D74</f>
        <v>0.87450479678147985</v>
      </c>
      <c r="E74" s="261">
        <f>'[2]15'!E74</f>
        <v>0.38737391170941748</v>
      </c>
      <c r="F74" s="41">
        <f>'[2]15'!F74</f>
        <v>-0.3</v>
      </c>
      <c r="G74" s="41">
        <f>'[2]15'!G74</f>
        <v>1.5</v>
      </c>
      <c r="H74" s="297"/>
      <c r="I74" s="67"/>
    </row>
    <row r="75" spans="1:9" ht="12.75" customHeight="1">
      <c r="A75" s="132">
        <f>'[2]15'!$A75</f>
        <v>43647</v>
      </c>
      <c r="B75" s="472">
        <f>'[2]15'!B75</f>
        <v>0.74648617138414863</v>
      </c>
      <c r="C75" s="41">
        <f>'[2]15'!C75</f>
        <v>-0.67204301075268802</v>
      </c>
      <c r="D75" s="41">
        <f>'[2]15'!D75</f>
        <v>0.71690384221967918</v>
      </c>
      <c r="E75" s="261">
        <f>'[2]15'!E75</f>
        <v>-0.31546654318131573</v>
      </c>
      <c r="F75" s="41">
        <f>'[2]15'!F75</f>
        <v>-0.7</v>
      </c>
      <c r="G75" s="41">
        <f>'[2]15'!G75</f>
        <v>0.3</v>
      </c>
      <c r="H75" s="297"/>
      <c r="I75" s="67"/>
    </row>
    <row r="76" spans="1:9" ht="12.75" customHeight="1">
      <c r="A76" s="132">
        <f>'[2]15'!$A76</f>
        <v>43678</v>
      </c>
      <c r="B76" s="472">
        <f>'[2]15'!B76</f>
        <v>0.62759814308590478</v>
      </c>
      <c r="C76" s="41">
        <f>'[2]15'!C76</f>
        <v>-0.11598685482312021</v>
      </c>
      <c r="D76" s="41">
        <f>'[2]15'!D76</f>
        <v>0.60874882567860311</v>
      </c>
      <c r="E76" s="261">
        <f>'[2]15'!E76</f>
        <v>-8.5190419950052387E-2</v>
      </c>
      <c r="F76" s="41">
        <f>'[2]15'!F76</f>
        <v>-0.7</v>
      </c>
      <c r="G76" s="41">
        <f>'[2]15'!G76</f>
        <v>0.8</v>
      </c>
      <c r="H76" s="297"/>
      <c r="I76" s="67"/>
    </row>
    <row r="77" spans="1:9" ht="12.75" customHeight="1">
      <c r="A77" s="1017">
        <f>'[2]15'!$A77</f>
        <v>43709</v>
      </c>
      <c r="B77" s="762">
        <f>'[2]15'!B77</f>
        <v>0.45302582489459553</v>
      </c>
      <c r="C77" s="42">
        <f>'[2]15'!C77</f>
        <v>-0.25706940874034956</v>
      </c>
      <c r="D77" s="42">
        <f>'[2]15'!D77</f>
        <v>0.48241512551750532</v>
      </c>
      <c r="E77" s="264">
        <f>'[2]15'!E77</f>
        <v>-0.11200137847849589</v>
      </c>
      <c r="F77" s="42">
        <f>'[2]15'!F77</f>
        <v>-0.7</v>
      </c>
      <c r="G77" s="42">
        <f>'[2]15'!G77</f>
        <v>0.8</v>
      </c>
      <c r="H77" s="294"/>
      <c r="I77" s="67"/>
    </row>
    <row r="78" spans="1:9" ht="12.75" customHeight="1">
      <c r="A78" s="132">
        <f>'[2]15'!$A78</f>
        <v>43739</v>
      </c>
      <c r="B78" s="472">
        <f>'[2]15'!B78</f>
        <v>0.37605209854827137</v>
      </c>
      <c r="C78" s="41">
        <f>'[2]15'!C78</f>
        <v>-9.5702938080194144E-2</v>
      </c>
      <c r="D78" s="41">
        <f>'[2]15'!D78</f>
        <v>0.40342475692933988</v>
      </c>
      <c r="E78" s="261">
        <f>'[2]15'!E78</f>
        <v>1.5330222575670405E-2</v>
      </c>
      <c r="F78" s="41">
        <f>'[2]15'!F78</f>
        <v>-0.7</v>
      </c>
      <c r="G78" s="41">
        <f>'[2]15'!G78</f>
        <v>1</v>
      </c>
      <c r="H78" s="297"/>
      <c r="I78" s="67"/>
    </row>
    <row r="79" spans="1:9" ht="12.75" customHeight="1">
      <c r="A79" s="132">
        <f>'[2]15'!$A79</f>
        <v>43770</v>
      </c>
      <c r="B79" s="472">
        <f>'[2]15'!B79</f>
        <v>0.32175084066479087</v>
      </c>
      <c r="C79" s="41">
        <f>'[2]15'!C79</f>
        <v>0.22237261916271223</v>
      </c>
      <c r="D79" s="41">
        <f>'[2]15'!D79</f>
        <v>0.35842496036298144</v>
      </c>
      <c r="E79" s="261">
        <f>'[2]15'!E79</f>
        <v>0.31664453042287732</v>
      </c>
      <c r="F79" s="41">
        <f>'[2]15'!F79</f>
        <v>-0.6</v>
      </c>
      <c r="G79" s="41">
        <f>'[2]15'!G79</f>
        <v>1.6</v>
      </c>
      <c r="H79" s="297"/>
      <c r="I79" s="67"/>
    </row>
    <row r="80" spans="1:9" ht="12.75" customHeight="1">
      <c r="A80" s="132">
        <f>'[2]15'!$A80</f>
        <v>43800</v>
      </c>
      <c r="B80" s="472">
        <f>'[2]15'!B80</f>
        <v>0.29982107452006801</v>
      </c>
      <c r="C80" s="41">
        <f>'[2]15'!C80</f>
        <v>0.3688604154533266</v>
      </c>
      <c r="D80" s="41">
        <f>'[2]15'!D80</f>
        <v>0.33817841004616866</v>
      </c>
      <c r="E80" s="261">
        <f>'[2]15'!E80</f>
        <v>0.41964923112543318</v>
      </c>
      <c r="F80" s="41">
        <f>'[2]15'!F80</f>
        <v>-0.3</v>
      </c>
      <c r="G80" s="41">
        <f>'[2]15'!G80</f>
        <v>1.5</v>
      </c>
      <c r="H80" s="297"/>
      <c r="I80" s="67"/>
    </row>
    <row r="81" spans="1:9" ht="12.75" customHeight="1">
      <c r="A81" s="132">
        <f>'[2]15'!$A81</f>
        <v>43831</v>
      </c>
      <c r="B81" s="472">
        <f>'[2]15'!B81</f>
        <v>0.32062642992944745</v>
      </c>
      <c r="C81" s="41">
        <f>'[2]15'!C81</f>
        <v>0.82571512828073423</v>
      </c>
      <c r="D81" s="41">
        <f>'[2]15'!D81</f>
        <v>0.36492913501172097</v>
      </c>
      <c r="E81" s="261">
        <f>'[2]15'!E81</f>
        <v>0.79971878020916165</v>
      </c>
      <c r="F81" s="41">
        <f>'[2]15'!F81</f>
        <v>0.4</v>
      </c>
      <c r="G81" s="41">
        <f>'[2]15'!G81</f>
        <v>1.4</v>
      </c>
      <c r="H81" s="297"/>
      <c r="I81" s="67"/>
    </row>
    <row r="82" spans="1:9" s="67" customFormat="1" ht="12.75" customHeight="1">
      <c r="A82" s="132">
        <f>'[2]15'!$A82</f>
        <v>43862</v>
      </c>
      <c r="B82" s="472">
        <f>'[2]15'!B82</f>
        <v>0.28818443804034644</v>
      </c>
      <c r="C82" s="41">
        <f>'[2]15'!C82</f>
        <v>0.53228191227204036</v>
      </c>
      <c r="D82" s="41">
        <f>'[2]15'!D82</f>
        <v>0.31937036345972558</v>
      </c>
      <c r="E82" s="261">
        <f>'[2]15'!E82</f>
        <v>0.37970347898419732</v>
      </c>
      <c r="F82" s="41">
        <f>'[2]15'!F82</f>
        <v>-0.2</v>
      </c>
      <c r="G82" s="41">
        <f>'[2]15'!G82</f>
        <v>1.2</v>
      </c>
      <c r="H82" s="297"/>
    </row>
    <row r="83" spans="1:9" ht="12.75" customHeight="1">
      <c r="A83" s="132">
        <f>'[2]15'!$A83</f>
        <v>43891</v>
      </c>
      <c r="B83" s="472">
        <f>'[2]15'!B83</f>
        <v>0.23167886734773901</v>
      </c>
      <c r="C83" s="41">
        <f>'[2]15'!C83</f>
        <v>0.13522650439486483</v>
      </c>
      <c r="D83" s="41">
        <f>'[2]15'!D83</f>
        <v>0.25292202495144522</v>
      </c>
      <c r="E83" s="261">
        <f>'[2]15'!E83</f>
        <v>4.7117649887013613E-2</v>
      </c>
      <c r="F83" s="41">
        <f>'[2]15'!F83</f>
        <v>-0.5</v>
      </c>
      <c r="G83" s="41">
        <f>'[2]15'!G83</f>
        <v>0.9</v>
      </c>
      <c r="H83" s="297"/>
      <c r="I83" s="67"/>
    </row>
    <row r="84" spans="1:9" ht="12.75" customHeight="1">
      <c r="A84" s="132">
        <f>'[2]15'!$A84</f>
        <v>43922</v>
      </c>
      <c r="B84" s="472">
        <f>'[2]15'!B84</f>
        <v>0.14629989871544069</v>
      </c>
      <c r="C84" s="41">
        <f>'[2]15'!C84</f>
        <v>-0.13384321223709605</v>
      </c>
      <c r="D84" s="41">
        <f>'[2]15'!D84</f>
        <v>0.17011269363571557</v>
      </c>
      <c r="E84" s="261">
        <f>'[2]15'!E84</f>
        <v>-0.21892297544047779</v>
      </c>
      <c r="F84" s="41">
        <f>'[2]15'!F84</f>
        <v>-1.2</v>
      </c>
      <c r="G84" s="41">
        <f>'[2]15'!G84</f>
        <v>1.2</v>
      </c>
      <c r="H84" s="297"/>
      <c r="I84" s="67"/>
    </row>
    <row r="85" spans="1:9" ht="12.75" customHeight="1">
      <c r="A85" s="132">
        <f>'[2]15'!$A85</f>
        <v>43952</v>
      </c>
      <c r="B85" s="472">
        <f>'[2]15'!B85</f>
        <v>6.6702026777235801E-2</v>
      </c>
      <c r="C85" s="41">
        <f>'[2]15'!C85</f>
        <v>-0.63888624010679962</v>
      </c>
      <c r="D85" s="41">
        <f>'[2]15'!D85</f>
        <v>7.3946443826386599E-2</v>
      </c>
      <c r="E85" s="261">
        <f>'[2]15'!E85</f>
        <v>-0.72422227317893828</v>
      </c>
      <c r="F85" s="41">
        <f>'[2]15'!F85</f>
        <v>-2.1</v>
      </c>
      <c r="G85" s="41">
        <f>'[2]15'!G85</f>
        <v>1.2</v>
      </c>
      <c r="H85" s="297"/>
      <c r="I85" s="67"/>
    </row>
    <row r="86" spans="1:9" ht="12.75" customHeight="1">
      <c r="A86" s="132">
        <f>'[2]15'!$A86</f>
        <v>43983</v>
      </c>
      <c r="B86" s="472">
        <f>'[2]15'!B86</f>
        <v>2.8914733663157222E-2</v>
      </c>
      <c r="C86" s="41">
        <f>'[2]15'!C86</f>
        <v>0.21848579842310301</v>
      </c>
      <c r="D86" s="41">
        <f>'[2]15'!D86</f>
        <v>5.2010594750768746E-2</v>
      </c>
      <c r="E86" s="261">
        <f>'[2]15'!E86</f>
        <v>0.12512416902268342</v>
      </c>
      <c r="F86" s="41">
        <f>'[2]15'!F86</f>
        <v>-0.9</v>
      </c>
      <c r="G86" s="41">
        <f>'[2]15'!G86</f>
        <v>1.6</v>
      </c>
      <c r="H86" s="297"/>
    </row>
    <row r="87" spans="1:9" ht="12.75" customHeight="1">
      <c r="A87" s="132">
        <f>'[2]15'!$A87</f>
        <v>44013</v>
      </c>
      <c r="B87" s="472">
        <f>'[2]15'!B87</f>
        <v>7.8756609929726551E-2</v>
      </c>
      <c r="C87" s="41">
        <f>'[2]15'!C87</f>
        <v>-7.7324569882080141E-2</v>
      </c>
      <c r="D87" s="41">
        <f>'[2]15'!D87</f>
        <v>9.0079023870998753E-2</v>
      </c>
      <c r="E87" s="261">
        <f>'[2]15'!E87</f>
        <v>0.1422640304270999</v>
      </c>
      <c r="F87" s="41">
        <f>'[2]15'!F87</f>
        <v>-0.2</v>
      </c>
      <c r="G87" s="41">
        <f>'[2]15'!G87</f>
        <v>0.6</v>
      </c>
      <c r="H87" s="297"/>
    </row>
    <row r="88" spans="1:9" ht="12.75" customHeight="1">
      <c r="A88" s="132">
        <f>'[2]15'!$A88</f>
        <v>44044</v>
      </c>
      <c r="B88" s="472">
        <f>'[2]15'!B88</f>
        <v>7.0727041841450955E-2</v>
      </c>
      <c r="C88" s="41">
        <f>'[2]15'!C88</f>
        <v>-0.21288949100058119</v>
      </c>
      <c r="D88" s="41">
        <f>'[2]15'!D88</f>
        <v>9.6187428993559365E-2</v>
      </c>
      <c r="E88" s="261">
        <f>'[2]15'!E88</f>
        <v>-1.1626780350738386E-2</v>
      </c>
      <c r="F88" s="41">
        <f>'[2]15'!F88</f>
        <v>-0.1</v>
      </c>
      <c r="G88" s="41">
        <f>'[2]15'!G88</f>
        <v>0.1</v>
      </c>
      <c r="H88" s="297"/>
    </row>
    <row r="89" spans="1:9" ht="12.75" customHeight="1">
      <c r="A89" s="1017">
        <f>'[2]15'!$A89</f>
        <v>44075</v>
      </c>
      <c r="B89" s="762">
        <f>'[2]15'!B89</f>
        <v>2.4920615780416711E-2</v>
      </c>
      <c r="C89" s="42">
        <f>'[2]15'!C89</f>
        <v>-0.80183276059565856</v>
      </c>
      <c r="D89" s="42">
        <f>'[2]15'!D89</f>
        <v>9.3867836655519454E-2</v>
      </c>
      <c r="E89" s="264">
        <f>'[2]15'!E89</f>
        <v>-0.13991911525118894</v>
      </c>
      <c r="F89" s="42">
        <f>'[2]15'!F89</f>
        <v>-0.3</v>
      </c>
      <c r="G89" s="42">
        <f>'[2]15'!G89</f>
        <v>0</v>
      </c>
      <c r="H89" s="294"/>
    </row>
    <row r="90" spans="1:9" ht="3" customHeight="1" thickBot="1">
      <c r="A90" s="288"/>
      <c r="B90" s="1111"/>
      <c r="C90" s="230"/>
      <c r="D90" s="230"/>
      <c r="E90" s="231"/>
      <c r="F90" s="230"/>
      <c r="G90" s="230"/>
      <c r="H90" s="1112"/>
    </row>
    <row r="91" spans="1:9" ht="12" customHeight="1">
      <c r="A91" s="285"/>
      <c r="B91" s="8"/>
      <c r="C91" s="8"/>
      <c r="D91" s="8"/>
      <c r="E91" s="8"/>
      <c r="F91" s="8"/>
      <c r="G91" s="8"/>
    </row>
    <row r="92" spans="1:9" s="287" customFormat="1" ht="39.950000000000003" customHeight="1">
      <c r="A92" s="286" t="s">
        <v>179</v>
      </c>
      <c r="B92" s="1706" t="s">
        <v>570</v>
      </c>
      <c r="C92" s="1706"/>
      <c r="D92" s="1706"/>
      <c r="E92" s="1706"/>
      <c r="F92" s="1706"/>
      <c r="G92" s="1706"/>
    </row>
  </sheetData>
  <sheetProtection password="CA77" sheet="1" objects="1" scenarios="1" insertHyperlinks="0" autoFilter="0"/>
  <mergeCells count="4">
    <mergeCell ref="B92:G92"/>
    <mergeCell ref="F5:G5"/>
    <mergeCell ref="A1:H1"/>
    <mergeCell ref="D5:E5"/>
  </mergeCells>
  <phoneticPr fontId="0" type="noConversion"/>
  <hyperlinks>
    <hyperlink ref="I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pageSetUpPr fitToPage="1"/>
  </sheetPr>
  <dimension ref="A1:Y100"/>
  <sheetViews>
    <sheetView showGridLines="0" zoomScale="85" zoomScaleNormal="85" workbookViewId="0">
      <pane xSplit="1" ySplit="11" topLeftCell="B18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2" width="8.85546875" style="1" bestFit="1" customWidth="1"/>
    <col min="3" max="3" width="7.7109375" style="1" customWidth="1"/>
    <col min="4" max="4" width="8.85546875" style="1" bestFit="1" customWidth="1"/>
    <col min="5" max="5" width="7.7109375" style="1" customWidth="1"/>
    <col min="6" max="6" width="7.85546875" style="1" bestFit="1" customWidth="1"/>
    <col min="7" max="8" width="7.7109375" style="1" customWidth="1"/>
    <col min="9" max="9" width="8.85546875" style="1" bestFit="1" customWidth="1"/>
    <col min="10" max="10" width="7.7109375" style="1" customWidth="1"/>
    <col min="11" max="11" width="7.85546875" style="1" bestFit="1" customWidth="1"/>
    <col min="12" max="12" width="7.7109375" style="1" customWidth="1"/>
    <col min="13" max="13" width="8.85546875" style="1" bestFit="1" customWidth="1"/>
    <col min="14" max="14" width="7.7109375" style="1" customWidth="1"/>
    <col min="15" max="15" width="7.85546875" style="1" bestFit="1" customWidth="1"/>
    <col min="16" max="16" width="7.7109375" style="1" customWidth="1"/>
    <col min="17" max="17" width="8.85546875" style="1" bestFit="1" customWidth="1"/>
    <col min="18" max="18" width="7.7109375" style="1" customWidth="1"/>
    <col min="19" max="19" width="8.85546875" style="1" bestFit="1" customWidth="1"/>
    <col min="20" max="20" width="7.7109375" style="1" customWidth="1"/>
    <col min="21" max="21" width="9.5703125" style="1" bestFit="1" customWidth="1"/>
    <col min="22" max="22" width="9.85546875" style="1" bestFit="1" customWidth="1"/>
    <col min="23" max="23" width="7.7109375" style="1" customWidth="1"/>
    <col min="24" max="24" width="0.5703125" style="1" customWidth="1"/>
    <col min="25" max="25" width="8" style="1" customWidth="1"/>
    <col min="26" max="16384" width="9.140625" style="1"/>
  </cols>
  <sheetData>
    <row r="1" spans="1:25" ht="18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  <c r="Y1" s="283"/>
    </row>
    <row r="2" spans="1:25" ht="12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5" s="809" customFormat="1" ht="20.100000000000001" customHeight="1">
      <c r="A3" s="672" t="s">
        <v>331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745"/>
      <c r="Y3" s="1236" t="s">
        <v>428</v>
      </c>
    </row>
    <row r="4" spans="1:25" s="3" customFormat="1" ht="6" customHeight="1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U4" s="783"/>
      <c r="V4" s="1719"/>
      <c r="W4" s="1719"/>
    </row>
    <row r="5" spans="1:25" s="3" customFormat="1" ht="20.100000000000001" customHeight="1">
      <c r="A5" s="137" t="s">
        <v>495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T5" s="1584" t="s">
        <v>486</v>
      </c>
      <c r="U5" s="1585"/>
      <c r="V5" s="1653">
        <f>'[2]16'!$V$5:$W$5</f>
        <v>44133</v>
      </c>
      <c r="W5" s="1654"/>
    </row>
    <row r="6" spans="1:25" s="3" customFormat="1" ht="8.1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5" s="3" customFormat="1" ht="15.95" customHeight="1">
      <c r="A7" s="1578" t="s">
        <v>315</v>
      </c>
      <c r="B7" s="1720" t="s">
        <v>496</v>
      </c>
      <c r="C7" s="1716"/>
      <c r="D7" s="1716"/>
      <c r="E7" s="1716"/>
      <c r="F7" s="1716"/>
      <c r="G7" s="1716"/>
      <c r="H7" s="1716"/>
      <c r="I7" s="1715" t="s">
        <v>497</v>
      </c>
      <c r="J7" s="1716"/>
      <c r="K7" s="1716"/>
      <c r="L7" s="1716"/>
      <c r="M7" s="1716"/>
      <c r="N7" s="1716"/>
      <c r="O7" s="1716"/>
      <c r="P7" s="1717"/>
      <c r="Q7" s="1711" t="s">
        <v>316</v>
      </c>
      <c r="R7" s="1712"/>
      <c r="S7" s="1711" t="s">
        <v>317</v>
      </c>
      <c r="T7" s="1712"/>
      <c r="U7" s="1708" t="s">
        <v>318</v>
      </c>
      <c r="V7" s="1711" t="s">
        <v>498</v>
      </c>
      <c r="W7" s="1708"/>
      <c r="X7" s="239"/>
    </row>
    <row r="8" spans="1:25" ht="50.1" customHeight="1">
      <c r="A8" s="1579"/>
      <c r="B8" s="1722" t="s">
        <v>170</v>
      </c>
      <c r="C8" s="1722"/>
      <c r="D8" s="1684" t="s">
        <v>319</v>
      </c>
      <c r="E8" s="1686"/>
      <c r="F8" s="1710" t="s">
        <v>320</v>
      </c>
      <c r="G8" s="1710"/>
      <c r="H8" s="320" t="s">
        <v>321</v>
      </c>
      <c r="I8" s="1722" t="s">
        <v>170</v>
      </c>
      <c r="J8" s="1722"/>
      <c r="K8" s="1624" t="s">
        <v>322</v>
      </c>
      <c r="L8" s="1626"/>
      <c r="M8" s="1710" t="s">
        <v>323</v>
      </c>
      <c r="N8" s="1710"/>
      <c r="O8" s="1624" t="s">
        <v>321</v>
      </c>
      <c r="P8" s="1626"/>
      <c r="Q8" s="1713"/>
      <c r="R8" s="1714"/>
      <c r="S8" s="1713"/>
      <c r="T8" s="1714"/>
      <c r="U8" s="1709"/>
      <c r="V8" s="1713"/>
      <c r="W8" s="1721"/>
      <c r="X8" s="816"/>
    </row>
    <row r="9" spans="1:25" ht="12" customHeight="1">
      <c r="A9" s="334" t="s">
        <v>53</v>
      </c>
      <c r="B9" s="1718" t="s">
        <v>324</v>
      </c>
      <c r="C9" s="1625"/>
      <c r="D9" s="1624" t="s">
        <v>324</v>
      </c>
      <c r="E9" s="1626"/>
      <c r="F9" s="1625" t="s">
        <v>324</v>
      </c>
      <c r="G9" s="1625"/>
      <c r="H9" s="206" t="s">
        <v>324</v>
      </c>
      <c r="I9" s="1625" t="s">
        <v>324</v>
      </c>
      <c r="J9" s="1625"/>
      <c r="K9" s="1624" t="s">
        <v>324</v>
      </c>
      <c r="L9" s="1626"/>
      <c r="M9" s="1624" t="s">
        <v>324</v>
      </c>
      <c r="N9" s="1626"/>
      <c r="O9" s="1625" t="s">
        <v>324</v>
      </c>
      <c r="P9" s="1625"/>
      <c r="Q9" s="1624" t="s">
        <v>324</v>
      </c>
      <c r="R9" s="1626"/>
      <c r="S9" s="1625" t="s">
        <v>324</v>
      </c>
      <c r="T9" s="1625"/>
      <c r="U9" s="206" t="s">
        <v>324</v>
      </c>
      <c r="V9" s="1707" t="s">
        <v>325</v>
      </c>
      <c r="W9" s="1707"/>
      <c r="X9" s="521"/>
    </row>
    <row r="10" spans="1:25" s="16" customFormat="1" ht="12" customHeight="1" thickBot="1">
      <c r="A10" s="334" t="s">
        <v>326</v>
      </c>
      <c r="B10" s="817" t="s">
        <v>327</v>
      </c>
      <c r="C10" s="215" t="s">
        <v>328</v>
      </c>
      <c r="D10" s="216" t="s">
        <v>327</v>
      </c>
      <c r="E10" s="215" t="s">
        <v>328</v>
      </c>
      <c r="F10" s="308" t="s">
        <v>327</v>
      </c>
      <c r="G10" s="215" t="s">
        <v>328</v>
      </c>
      <c r="H10" s="215" t="s">
        <v>327</v>
      </c>
      <c r="I10" s="308" t="s">
        <v>327</v>
      </c>
      <c r="J10" s="215" t="s">
        <v>328</v>
      </c>
      <c r="K10" s="216" t="s">
        <v>327</v>
      </c>
      <c r="L10" s="215" t="s">
        <v>328</v>
      </c>
      <c r="M10" s="216" t="s">
        <v>327</v>
      </c>
      <c r="N10" s="215" t="s">
        <v>328</v>
      </c>
      <c r="O10" s="308" t="s">
        <v>327</v>
      </c>
      <c r="P10" s="215" t="s">
        <v>328</v>
      </c>
      <c r="Q10" s="215" t="s">
        <v>327</v>
      </c>
      <c r="R10" s="308" t="s">
        <v>328</v>
      </c>
      <c r="S10" s="215" t="s">
        <v>327</v>
      </c>
      <c r="T10" s="308" t="s">
        <v>328</v>
      </c>
      <c r="U10" s="215" t="s">
        <v>327</v>
      </c>
      <c r="V10" s="216" t="s">
        <v>405</v>
      </c>
      <c r="W10" s="308" t="s">
        <v>12</v>
      </c>
      <c r="X10" s="456"/>
    </row>
    <row r="11" spans="1:25" ht="6" customHeight="1">
      <c r="A11" s="32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241"/>
    </row>
    <row r="12" spans="1:25" ht="12.75" customHeight="1">
      <c r="A12" s="1259">
        <f>'[2]16'!$A12</f>
        <v>2001</v>
      </c>
      <c r="B12" s="1284">
        <f>'[2]16'!B12</f>
        <v>11337.6</v>
      </c>
      <c r="C12" s="39">
        <f>'[2]16'!C12</f>
        <v>0.18884381105721104</v>
      </c>
      <c r="D12" s="1284">
        <f>'[2]16'!D12</f>
        <v>7163.5</v>
      </c>
      <c r="E12" s="39">
        <f>'[2]16'!E12</f>
        <v>6.2865366924834518</v>
      </c>
      <c r="F12" s="1284">
        <f>'[2]16'!F12</f>
        <v>4077</v>
      </c>
      <c r="G12" s="39">
        <f>'[2]16'!G12</f>
        <v>-8.7858245519833389</v>
      </c>
      <c r="H12" s="1284">
        <f>'[2]16'!H12</f>
        <v>97.1</v>
      </c>
      <c r="I12" s="1284">
        <f>'[2]16'!I12</f>
        <v>14842.9</v>
      </c>
      <c r="J12" s="39">
        <f>'[2]16'!J12</f>
        <v>3.2664505266673132</v>
      </c>
      <c r="K12" s="1284">
        <f>'[2]16'!K12</f>
        <v>2145.9</v>
      </c>
      <c r="L12" s="39">
        <f>'[2]16'!L12</f>
        <v>1.4897843359818381</v>
      </c>
      <c r="M12" s="1284">
        <f>'[2]16'!M12</f>
        <v>8966</v>
      </c>
      <c r="N12" s="39">
        <f>'[2]16'!N12</f>
        <v>3.383068514632285</v>
      </c>
      <c r="O12" s="1284">
        <f>'[2]16'!O12</f>
        <v>3731</v>
      </c>
      <c r="P12" s="39">
        <f>'[2]16'!P12</f>
        <v>4.0318982824001779</v>
      </c>
      <c r="Q12" s="1284">
        <f>'[2]16'!Q12</f>
        <v>28159.9</v>
      </c>
      <c r="R12" s="39">
        <f>'[2]16'!R12</f>
        <v>1.9385036417080386</v>
      </c>
      <c r="S12" s="1284">
        <f>'[2]16'!S12</f>
        <v>29450.5</v>
      </c>
      <c r="T12" s="39">
        <f>'[2]16'!T12</f>
        <v>5.8825855764840469</v>
      </c>
      <c r="U12" s="1284">
        <f>'[2]16'!U12</f>
        <v>-4451.5</v>
      </c>
      <c r="V12" s="1284">
        <f>'[2]16'!V12</f>
        <v>72450.088143760004</v>
      </c>
      <c r="W12" s="39">
        <f>'[2]16'!W12</f>
        <v>9.5</v>
      </c>
      <c r="X12" s="241"/>
    </row>
    <row r="13" spans="1:25" ht="12.75" customHeight="1">
      <c r="A13" s="1259">
        <f>'[2]16'!$A13</f>
        <v>2002</v>
      </c>
      <c r="B13" s="1284">
        <f>'[2]16'!B13</f>
        <v>11897.9</v>
      </c>
      <c r="C13" s="39">
        <f>'[2]16'!C13</f>
        <v>4.94196302568443</v>
      </c>
      <c r="D13" s="1284">
        <f>'[2]16'!D13</f>
        <v>7258.4</v>
      </c>
      <c r="E13" s="39">
        <f>'[2]16'!E13</f>
        <v>1.3247714106232991</v>
      </c>
      <c r="F13" s="1284">
        <f>'[2]16'!F13</f>
        <v>4430.8</v>
      </c>
      <c r="G13" s="39">
        <f>'[2]16'!G13</f>
        <v>8.6779494726514628</v>
      </c>
      <c r="H13" s="1284">
        <f>'[2]16'!H13</f>
        <v>208.7</v>
      </c>
      <c r="I13" s="1284">
        <f>'[2]16'!I13</f>
        <v>16611</v>
      </c>
      <c r="J13" s="39">
        <f>'[2]16'!J13</f>
        <v>11.91209265035809</v>
      </c>
      <c r="K13" s="1284">
        <f>'[2]16'!K13</f>
        <v>2745.4</v>
      </c>
      <c r="L13" s="39">
        <f>'[2]16'!L13</f>
        <v>27.93699613215901</v>
      </c>
      <c r="M13" s="1284">
        <f>'[2]16'!M13</f>
        <v>9956.6</v>
      </c>
      <c r="N13" s="39">
        <f>'[2]16'!N13</f>
        <v>11.048405085879992</v>
      </c>
      <c r="O13" s="1284">
        <f>'[2]16'!O13</f>
        <v>3909</v>
      </c>
      <c r="P13" s="39">
        <f>'[2]16'!P13</f>
        <v>4.7708389171803702</v>
      </c>
      <c r="Q13" s="1284">
        <f>'[2]16'!Q13</f>
        <v>30664</v>
      </c>
      <c r="R13" s="39">
        <f>'[2]16'!R13</f>
        <v>8.8924321464209726</v>
      </c>
      <c r="S13" s="1284">
        <f>'[2]16'!S13</f>
        <v>33688.300000000003</v>
      </c>
      <c r="T13" s="39">
        <f>'[2]16'!T13</f>
        <v>14.389568937709043</v>
      </c>
      <c r="U13" s="1284">
        <f>'[2]16'!U13</f>
        <v>-4950</v>
      </c>
      <c r="V13" s="1284">
        <f>'[2]16'!V13</f>
        <v>79474.748065549997</v>
      </c>
      <c r="W13" s="39">
        <f>'[2]16'!W13</f>
        <v>9.6958611117921976</v>
      </c>
      <c r="X13" s="241"/>
    </row>
    <row r="14" spans="1:25" ht="12.75" customHeight="1">
      <c r="A14" s="1259">
        <f>'[2]16'!$A14</f>
        <v>2003</v>
      </c>
      <c r="B14" s="1284">
        <f>'[2]16'!B14</f>
        <v>11255.1</v>
      </c>
      <c r="C14" s="39">
        <f>'[2]16'!C14</f>
        <v>-5.4026340782827162</v>
      </c>
      <c r="D14" s="1284">
        <f>'[2]16'!D14</f>
        <v>7379.4</v>
      </c>
      <c r="E14" s="39">
        <f>'[2]16'!E14</f>
        <v>1.6670340570924793</v>
      </c>
      <c r="F14" s="1284">
        <f>'[2]16'!F14</f>
        <v>3768.1</v>
      </c>
      <c r="G14" s="39">
        <f>'[2]16'!G14</f>
        <v>-14.956666967590508</v>
      </c>
      <c r="H14" s="1284">
        <f>'[2]16'!H14</f>
        <v>107.6</v>
      </c>
      <c r="I14" s="1284">
        <f>'[2]16'!I14</f>
        <v>17338.099999999999</v>
      </c>
      <c r="J14" s="39">
        <f>'[2]16'!J14</f>
        <v>4.3772199145144697</v>
      </c>
      <c r="K14" s="1284">
        <f>'[2]16'!K14</f>
        <v>2946.4</v>
      </c>
      <c r="L14" s="39">
        <f>'[2]16'!L14</f>
        <v>7.321337510016761</v>
      </c>
      <c r="M14" s="1284">
        <f>'[2]16'!M14</f>
        <v>10562</v>
      </c>
      <c r="N14" s="39">
        <f>'[2]16'!N14</f>
        <v>6.0803888877729406</v>
      </c>
      <c r="O14" s="1284">
        <f>'[2]16'!O14</f>
        <v>3829.6999999999989</v>
      </c>
      <c r="P14" s="39">
        <f>'[2]16'!P14</f>
        <v>-2.0286518291123343</v>
      </c>
      <c r="Q14" s="1284">
        <f>'[2]16'!Q14</f>
        <v>30911.8</v>
      </c>
      <c r="R14" s="39">
        <f>'[2]16'!R14</f>
        <v>0.80811374902165767</v>
      </c>
      <c r="S14" s="1284">
        <f>'[2]16'!S14</f>
        <v>33095.5</v>
      </c>
      <c r="T14" s="39">
        <f>'[2]16'!T14</f>
        <v>-1.7596613661122689</v>
      </c>
      <c r="U14" s="1284">
        <f>'[2]16'!U14</f>
        <v>-4853.1000000000004</v>
      </c>
      <c r="V14" s="1284">
        <f>'[2]16'!V14</f>
        <v>83376.996094670001</v>
      </c>
      <c r="W14" s="39">
        <f>'[2]16'!W14</f>
        <v>4.9100476869728027</v>
      </c>
      <c r="X14" s="241"/>
    </row>
    <row r="15" spans="1:25" ht="12.75" customHeight="1">
      <c r="A15" s="1259">
        <f>'[2]16'!$A15</f>
        <v>2004</v>
      </c>
      <c r="B15" s="1284">
        <f>'[2]16'!B15</f>
        <v>11307.9</v>
      </c>
      <c r="C15" s="39">
        <f>'[2]16'!C15</f>
        <v>0.4691206652983908</v>
      </c>
      <c r="D15" s="1284">
        <f>'[2]16'!D15</f>
        <v>7398.1</v>
      </c>
      <c r="E15" s="39">
        <f>'[2]16'!E15</f>
        <v>0.25340813616283242</v>
      </c>
      <c r="F15" s="1284">
        <f>'[2]16'!F15</f>
        <v>3891.8</v>
      </c>
      <c r="G15" s="39">
        <f>'[2]16'!G15</f>
        <v>3.2828215811682355</v>
      </c>
      <c r="H15" s="1284">
        <f>'[2]16'!H15</f>
        <v>18</v>
      </c>
      <c r="I15" s="1284">
        <f>'[2]16'!I15</f>
        <v>17074.5</v>
      </c>
      <c r="J15" s="39">
        <f>'[2]16'!J15</f>
        <v>-1.520351134207317</v>
      </c>
      <c r="K15" s="1284">
        <f>'[2]16'!K15</f>
        <v>2963.5</v>
      </c>
      <c r="L15" s="39">
        <f>'[2]16'!L15</f>
        <v>0.58036926418681389</v>
      </c>
      <c r="M15" s="1284">
        <f>'[2]16'!M15</f>
        <v>10340.700000000001</v>
      </c>
      <c r="N15" s="39">
        <f>'[2]16'!N15</f>
        <v>-2.0952471122893286</v>
      </c>
      <c r="O15" s="1284">
        <f>'[2]16'!O15</f>
        <v>3770.2999999999993</v>
      </c>
      <c r="P15" s="39">
        <f>'[2]16'!P15</f>
        <v>-1.5510353291380454</v>
      </c>
      <c r="Q15" s="1284">
        <f>'[2]16'!Q15</f>
        <v>31025.3</v>
      </c>
      <c r="R15" s="39">
        <f>'[2]16'!R15</f>
        <v>0.36717370065800026</v>
      </c>
      <c r="S15" s="1284">
        <f>'[2]16'!S15</f>
        <v>37074</v>
      </c>
      <c r="T15" s="39">
        <f>'[2]16'!T15</f>
        <v>12.021271774108257</v>
      </c>
      <c r="U15" s="1284">
        <f>'[2]16'!U15</f>
        <v>-9248.2999999999993</v>
      </c>
      <c r="V15" s="1284">
        <f>'[2]16'!V15</f>
        <v>90739.085918189987</v>
      </c>
      <c r="W15" s="39">
        <f>'[2]16'!W15</f>
        <v>8.8298813442028177</v>
      </c>
      <c r="X15" s="241"/>
    </row>
    <row r="16" spans="1:25" ht="12.75" customHeight="1">
      <c r="A16" s="1259">
        <f>'[2]16'!$A16</f>
        <v>2005</v>
      </c>
      <c r="B16" s="1284">
        <f>'[2]16'!B16</f>
        <v>11519.2</v>
      </c>
      <c r="C16" s="39">
        <f>'[2]16'!C16</f>
        <v>1.8686051344635217</v>
      </c>
      <c r="D16" s="1284">
        <f>'[2]16'!D16</f>
        <v>7753.3</v>
      </c>
      <c r="E16" s="39">
        <f>'[2]16'!E16</f>
        <v>4.8012327489490616</v>
      </c>
      <c r="F16" s="1284">
        <f>'[2]16'!F16</f>
        <v>3721.3</v>
      </c>
      <c r="G16" s="39">
        <f>'[2]16'!G16</f>
        <v>-4.3810062182023728</v>
      </c>
      <c r="H16" s="1284">
        <f>'[2]16'!H16</f>
        <v>44.6</v>
      </c>
      <c r="I16" s="1284">
        <f>'[2]16'!I16</f>
        <v>18916.5</v>
      </c>
      <c r="J16" s="39">
        <f>'[2]16'!J16</f>
        <v>10.788017218659405</v>
      </c>
      <c r="K16" s="1284">
        <f>'[2]16'!K16</f>
        <v>2992.8</v>
      </c>
      <c r="L16" s="39">
        <f>'[2]16'!L16</f>
        <v>0.98869579888645376</v>
      </c>
      <c r="M16" s="1284">
        <f>'[2]16'!M16</f>
        <v>11671.6</v>
      </c>
      <c r="N16" s="39">
        <f>'[2]16'!N16</f>
        <v>12.870501996963441</v>
      </c>
      <c r="O16" s="1284">
        <f>'[2]16'!O16</f>
        <v>4252.0999999999985</v>
      </c>
      <c r="P16" s="39">
        <f>'[2]16'!P16</f>
        <v>12.778823966262621</v>
      </c>
      <c r="Q16" s="1284">
        <f>'[2]16'!Q16</f>
        <v>32553.8</v>
      </c>
      <c r="R16" s="39">
        <f>'[2]16'!R16</f>
        <v>4.9266244000863821</v>
      </c>
      <c r="S16" s="1284">
        <f>'[2]16'!S16</f>
        <v>38625.699999999997</v>
      </c>
      <c r="T16" s="39">
        <f>'[2]16'!T16</f>
        <v>4.1854129578680244</v>
      </c>
      <c r="U16" s="1284">
        <f>'[2]16'!U16</f>
        <v>-9144.7000000000007</v>
      </c>
      <c r="V16" s="1284">
        <f>'[2]16'!V16</f>
        <v>101758.00420751001</v>
      </c>
      <c r="W16" s="39">
        <f>'[2]16'!W16</f>
        <v>12.14351916577013</v>
      </c>
      <c r="X16" s="241"/>
    </row>
    <row r="17" spans="1:24" ht="12.75" customHeight="1">
      <c r="A17" s="1259">
        <f>'[2]16'!$A17</f>
        <v>2006</v>
      </c>
      <c r="B17" s="1284">
        <f>'[2]16'!B17</f>
        <v>12610.5</v>
      </c>
      <c r="C17" s="39">
        <f>'[2]16'!C17</f>
        <v>9.4737481769567182</v>
      </c>
      <c r="D17" s="1284">
        <f>'[2]16'!D17</f>
        <v>8233.2999999999993</v>
      </c>
      <c r="E17" s="39">
        <f>'[2]16'!E17</f>
        <v>6.1909122567164871</v>
      </c>
      <c r="F17" s="1284">
        <f>'[2]16'!F17</f>
        <v>4333</v>
      </c>
      <c r="G17" s="39">
        <f>'[2]16'!G17</f>
        <v>16.437803993228158</v>
      </c>
      <c r="H17" s="1284">
        <f>'[2]16'!H17</f>
        <v>44.2</v>
      </c>
      <c r="I17" s="1284">
        <f>'[2]16'!I17</f>
        <v>20016.2</v>
      </c>
      <c r="J17" s="39">
        <f>'[2]16'!J17</f>
        <v>5.8134432902492676</v>
      </c>
      <c r="K17" s="1284">
        <f>'[2]16'!K17</f>
        <v>3045.1</v>
      </c>
      <c r="L17" s="39">
        <f>'[2]16'!L17</f>
        <v>1.7475273990911404</v>
      </c>
      <c r="M17" s="1284">
        <f>'[2]16'!M17</f>
        <v>12401.1</v>
      </c>
      <c r="N17" s="39">
        <f>'[2]16'!N17</f>
        <v>6.2502141951403303</v>
      </c>
      <c r="O17" s="1284">
        <f>'[2]16'!O17</f>
        <v>4570</v>
      </c>
      <c r="P17" s="39">
        <f>'[2]16'!P17</f>
        <v>7.476305825356917</v>
      </c>
      <c r="Q17" s="1284">
        <f>'[2]16'!Q17</f>
        <v>35429.9</v>
      </c>
      <c r="R17" s="39">
        <f>'[2]16'!R17</f>
        <v>8.8349132820131615</v>
      </c>
      <c r="S17" s="1284">
        <f>'[2]16'!S17</f>
        <v>39869.300000000003</v>
      </c>
      <c r="T17" s="39">
        <f>'[2]16'!T17</f>
        <v>3.2196180263399867</v>
      </c>
      <c r="U17" s="1284">
        <f>'[2]16'!U17</f>
        <v>-7139.8</v>
      </c>
      <c r="V17" s="1284">
        <f>'[2]16'!V17</f>
        <v>108557.14506003</v>
      </c>
      <c r="W17" s="39">
        <f>'[2]16'!W17</f>
        <v>6.6816766950881288</v>
      </c>
      <c r="X17" s="241"/>
    </row>
    <row r="18" spans="1:24" ht="12.75" customHeight="1">
      <c r="A18" s="1259">
        <f>'[2]16'!$A18</f>
        <v>2007</v>
      </c>
      <c r="B18" s="1284">
        <f>'[2]16'!B18</f>
        <v>14763.1</v>
      </c>
      <c r="C18" s="39">
        <f>'[2]16'!C18</f>
        <v>17.069902065738859</v>
      </c>
      <c r="D18" s="1284">
        <f>'[2]16'!D18</f>
        <v>9050.5</v>
      </c>
      <c r="E18" s="39">
        <f>'[2]16'!E18</f>
        <v>9.9255462572723161</v>
      </c>
      <c r="F18" s="1284">
        <f>'[2]16'!F18</f>
        <v>5689.4</v>
      </c>
      <c r="G18" s="39">
        <f>'[2]16'!G18</f>
        <v>31.303946457419784</v>
      </c>
      <c r="H18" s="1284">
        <f>'[2]16'!H18</f>
        <v>23.2</v>
      </c>
      <c r="I18" s="1284">
        <f>'[2]16'!I18</f>
        <v>20875.2</v>
      </c>
      <c r="J18" s="39">
        <f>'[2]16'!J18</f>
        <v>4.2915238656688075</v>
      </c>
      <c r="K18" s="1284">
        <f>'[2]16'!K18</f>
        <v>3168.9</v>
      </c>
      <c r="L18" s="39">
        <f>'[2]16'!L18</f>
        <v>4.0655479294604504</v>
      </c>
      <c r="M18" s="1284">
        <f>'[2]16'!M18</f>
        <v>13196.4</v>
      </c>
      <c r="N18" s="39">
        <f>'[2]16'!N18</f>
        <v>6.4131407697704219</v>
      </c>
      <c r="O18" s="1284">
        <f>'[2]16'!O18</f>
        <v>4509.9000000000015</v>
      </c>
      <c r="P18" s="39">
        <f>'[2]16'!P18</f>
        <v>-1.3150984682713016</v>
      </c>
      <c r="Q18" s="1284">
        <f>'[2]16'!Q18</f>
        <v>38803.5</v>
      </c>
      <c r="R18" s="39">
        <f>'[2]16'!R18</f>
        <v>9.5219009932288685</v>
      </c>
      <c r="S18" s="1284">
        <f>'[2]16'!S18</f>
        <v>41296.400000000001</v>
      </c>
      <c r="T18" s="39">
        <f>'[2]16'!T18</f>
        <v>3.579445839279856</v>
      </c>
      <c r="U18" s="1284">
        <f>'[2]16'!U18</f>
        <v>-5035.5</v>
      </c>
      <c r="V18" s="1284">
        <f>'[2]16'!V18</f>
        <v>112804.12653009</v>
      </c>
      <c r="W18" s="39">
        <f>'[2]16'!W18</f>
        <v>3.9122081441175425</v>
      </c>
      <c r="X18" s="241"/>
    </row>
    <row r="19" spans="1:24" ht="12.75" customHeight="1">
      <c r="A19" s="1259">
        <f>'[2]16'!$A19</f>
        <v>2008</v>
      </c>
      <c r="B19" s="1284">
        <f>'[2]16'!B19</f>
        <v>15305.3</v>
      </c>
      <c r="C19" s="39">
        <f>'[2]16'!C19</f>
        <v>3.6726703741084066</v>
      </c>
      <c r="D19" s="1284">
        <f>'[2]16'!D19</f>
        <v>9334.4</v>
      </c>
      <c r="E19" s="39">
        <f>'[2]16'!E19</f>
        <v>3.1368432683277092</v>
      </c>
      <c r="F19" s="1284">
        <f>'[2]16'!F19</f>
        <v>5952</v>
      </c>
      <c r="G19" s="39">
        <f>'[2]16'!G19</f>
        <v>4.6156009421028728</v>
      </c>
      <c r="H19" s="1284">
        <f>'[2]16'!H19</f>
        <v>18.899999999999999</v>
      </c>
      <c r="I19" s="1284">
        <f>'[2]16'!I19</f>
        <v>20291</v>
      </c>
      <c r="J19" s="39">
        <f>'[2]16'!J19</f>
        <v>-2.7985360619299513</v>
      </c>
      <c r="K19" s="1284">
        <f>'[2]16'!K19</f>
        <v>2532.1999999999998</v>
      </c>
      <c r="L19" s="39">
        <f>'[2]16'!L19</f>
        <v>-20.092145539461654</v>
      </c>
      <c r="M19" s="1284">
        <f>'[2]16'!M19</f>
        <v>13427.5</v>
      </c>
      <c r="N19" s="39">
        <f>'[2]16'!N19</f>
        <v>1.751235185353579</v>
      </c>
      <c r="O19" s="1284">
        <f>'[2]16'!O19</f>
        <v>4331.2999999999993</v>
      </c>
      <c r="P19" s="39">
        <f>'[2]16'!P19</f>
        <v>-3.9601765005876359</v>
      </c>
      <c r="Q19" s="1284">
        <f>'[2]16'!Q19</f>
        <v>38912.1</v>
      </c>
      <c r="R19" s="39">
        <f>'[2]16'!R19</f>
        <v>0.27987166106149175</v>
      </c>
      <c r="S19" s="1284">
        <f>'[2]16'!S19</f>
        <v>43172.4</v>
      </c>
      <c r="T19" s="39">
        <f>'[2]16'!T19</f>
        <v>4.5427688612082306</v>
      </c>
      <c r="U19" s="1284">
        <f>'[2]16'!U19</f>
        <v>-5179.8</v>
      </c>
      <c r="V19" s="1284">
        <f>'[2]16'!V19</f>
        <v>118462.69542481998</v>
      </c>
      <c r="W19" s="39">
        <f>'[2]16'!W19</f>
        <v>5.0162782770367613</v>
      </c>
      <c r="X19" s="241"/>
    </row>
    <row r="20" spans="1:24" ht="12.75" customHeight="1">
      <c r="A20" s="1259">
        <f>'[2]16'!$A20</f>
        <v>2009</v>
      </c>
      <c r="B20" s="1284">
        <f>'[2]16'!B20</f>
        <v>13489.4</v>
      </c>
      <c r="C20" s="39">
        <f>'[2]16'!C20</f>
        <v>-11.864517520074742</v>
      </c>
      <c r="D20" s="1284">
        <f>'[2]16'!D20</f>
        <v>8950.9</v>
      </c>
      <c r="E20" s="39">
        <f>'[2]16'!E20</f>
        <v>-4.1084590332533395</v>
      </c>
      <c r="F20" s="1284">
        <f>'[2]16'!F20</f>
        <v>4540.3</v>
      </c>
      <c r="G20" s="39">
        <f>'[2]16'!G20</f>
        <v>-23.718077956989248</v>
      </c>
      <c r="H20" s="1284">
        <f>'[2]16'!H20</f>
        <v>-1.8</v>
      </c>
      <c r="I20" s="1284">
        <f>'[2]16'!I20</f>
        <v>17163.599999999999</v>
      </c>
      <c r="J20" s="39">
        <f>'[2]16'!J20</f>
        <v>-15.412744566556611</v>
      </c>
      <c r="K20" s="1284">
        <f>'[2]16'!K20</f>
        <v>2434.1999999999998</v>
      </c>
      <c r="L20" s="39">
        <f>'[2]16'!L20</f>
        <v>-3.8701524366163795</v>
      </c>
      <c r="M20" s="1284">
        <f>'[2]16'!M20</f>
        <v>10883.4</v>
      </c>
      <c r="N20" s="39">
        <f>'[2]16'!N20</f>
        <v>-18.946937255632108</v>
      </c>
      <c r="O20" s="1284">
        <f>'[2]16'!O20</f>
        <v>3846</v>
      </c>
      <c r="P20" s="39">
        <f>'[2]16'!P20</f>
        <v>-11.204488259875774</v>
      </c>
      <c r="Q20" s="1284">
        <f>'[2]16'!Q20</f>
        <v>34166.300000000003</v>
      </c>
      <c r="R20" s="39">
        <f>'[2]16'!R20</f>
        <v>-12.196206321426999</v>
      </c>
      <c r="S20" s="1284">
        <f>'[2]16'!S20</f>
        <v>45019.6</v>
      </c>
      <c r="T20" s="39">
        <f>'[2]16'!T20</f>
        <v>4.2786595139487247</v>
      </c>
      <c r="U20" s="1284">
        <f>'[2]16'!U20</f>
        <v>-14057.3</v>
      </c>
      <c r="V20" s="1284">
        <f>'[2]16'!V20</f>
        <v>132746.40752656996</v>
      </c>
      <c r="W20" s="39">
        <f>'[2]16'!W20</f>
        <v>12.057561285877426</v>
      </c>
      <c r="X20" s="241"/>
    </row>
    <row r="21" spans="1:24" ht="12.75" customHeight="1">
      <c r="A21" s="1259">
        <f>'[2]16'!$A21</f>
        <v>2010</v>
      </c>
      <c r="B21" s="1284">
        <f>'[2]16'!B21</f>
        <v>13569.1</v>
      </c>
      <c r="C21" s="39">
        <f>'[2]16'!C21</f>
        <v>0.59083428469762111</v>
      </c>
      <c r="D21" s="1284">
        <f>'[2]16'!D21</f>
        <v>8936.7000000000007</v>
      </c>
      <c r="E21" s="39">
        <f>'[2]16'!E21</f>
        <v>-0.15864326492305736</v>
      </c>
      <c r="F21" s="1284">
        <f>'[2]16'!F21</f>
        <v>4591.6000000000004</v>
      </c>
      <c r="G21" s="39">
        <f>'[2]16'!G21</f>
        <v>1.1298812853776354</v>
      </c>
      <c r="H21" s="1284">
        <f>'[2]16'!H21</f>
        <v>40.799999999999997</v>
      </c>
      <c r="I21" s="1284">
        <f>'[2]16'!I21</f>
        <v>18720.599999999999</v>
      </c>
      <c r="J21" s="39">
        <f>'[2]16'!J21</f>
        <v>9.0715234566174985</v>
      </c>
      <c r="K21" s="1284">
        <f>'[2]16'!K21</f>
        <v>2406.1</v>
      </c>
      <c r="L21" s="39">
        <f>'[2]16'!L21</f>
        <v>-1.1543833703064621</v>
      </c>
      <c r="M21" s="1284">
        <f>'[2]16'!M21</f>
        <v>12145.9</v>
      </c>
      <c r="N21" s="39">
        <f>'[2]16'!N21</f>
        <v>11.600235220611196</v>
      </c>
      <c r="O21" s="1284">
        <f>'[2]16'!O21</f>
        <v>4168.5999999999985</v>
      </c>
      <c r="P21" s="39">
        <f>'[2]16'!P21</f>
        <v>8.387935517420658</v>
      </c>
      <c r="Q21" s="1284">
        <f>'[2]16'!Q21</f>
        <v>35462.199999999997</v>
      </c>
      <c r="R21" s="39">
        <f>'[2]16'!R21</f>
        <v>3.7929187532744066</v>
      </c>
      <c r="S21" s="1284">
        <f>'[2]16'!S21</f>
        <v>46573.8</v>
      </c>
      <c r="T21" s="39">
        <f>'[2]16'!T21</f>
        <v>3.452274120605253</v>
      </c>
      <c r="U21" s="1284">
        <f>'[2]16'!U21</f>
        <v>-14278.3</v>
      </c>
      <c r="V21" s="1284">
        <f>'[2]16'!V21</f>
        <v>151775.34277890006</v>
      </c>
      <c r="W21" s="39">
        <f>'[2]16'!W21</f>
        <v>14.334802430356802</v>
      </c>
      <c r="X21" s="241"/>
    </row>
    <row r="22" spans="1:24" ht="12.75" customHeight="1">
      <c r="A22" s="1259">
        <f>'[2]16'!$A22</f>
        <v>2011</v>
      </c>
      <c r="B22" s="1284">
        <f>'[2]16'!B22</f>
        <v>15046.9</v>
      </c>
      <c r="C22" s="39">
        <f>'[2]16'!C22</f>
        <v>10.890921284388796</v>
      </c>
      <c r="D22" s="1284">
        <f>'[2]16'!D22</f>
        <v>9831</v>
      </c>
      <c r="E22" s="39">
        <f>'[2]16'!E22</f>
        <v>10.007049582060489</v>
      </c>
      <c r="F22" s="1284">
        <f>'[2]16'!F22</f>
        <v>5167.6000000000004</v>
      </c>
      <c r="G22" s="39">
        <f>'[2]16'!G22</f>
        <v>12.54464674623226</v>
      </c>
      <c r="H22" s="1284">
        <f>'[2]16'!H22</f>
        <v>48.3</v>
      </c>
      <c r="I22" s="1284">
        <f>'[2]16'!I22</f>
        <v>19312.3</v>
      </c>
      <c r="J22" s="39">
        <f>'[2]16'!J22</f>
        <v>3.1606892941465645</v>
      </c>
      <c r="K22" s="1284">
        <f>'[2]16'!K22</f>
        <v>2305.5</v>
      </c>
      <c r="L22" s="39">
        <f>'[2]16'!L22</f>
        <v>-4.1810398570300435</v>
      </c>
      <c r="M22" s="1284">
        <f>'[2]16'!M22</f>
        <v>13051.6</v>
      </c>
      <c r="N22" s="39">
        <f>'[2]16'!N22</f>
        <v>7.456837286656409</v>
      </c>
      <c r="O22" s="1284">
        <f>'[2]16'!O22</f>
        <v>3955.1999999999989</v>
      </c>
      <c r="P22" s="39">
        <f>'[2]16'!P22</f>
        <v>-5.1192246797485836</v>
      </c>
      <c r="Q22" s="1284">
        <f>'[2]16'!Q22</f>
        <v>38061</v>
      </c>
      <c r="R22" s="39">
        <f>'[2]16'!R22</f>
        <v>7.3283665424029039</v>
      </c>
      <c r="S22" s="1284">
        <f>'[2]16'!S22</f>
        <v>45575.1</v>
      </c>
      <c r="T22" s="39">
        <f>'[2]16'!T22</f>
        <v>-2.1443386625098384</v>
      </c>
      <c r="U22" s="1284">
        <f>'[2]16'!U22</f>
        <v>-7043.8</v>
      </c>
      <c r="V22" s="1284">
        <f>'[2]16'!V22</f>
        <v>174895.25215132002</v>
      </c>
      <c r="W22" s="39">
        <f>'[2]16'!W22</f>
        <v>15.232981160912345</v>
      </c>
      <c r="X22" s="241"/>
    </row>
    <row r="23" spans="1:24" ht="12.75" customHeight="1">
      <c r="A23" s="1259">
        <f>'[2]16'!$A23</f>
        <v>2012</v>
      </c>
      <c r="B23" s="1284">
        <f>'[2]16'!B23</f>
        <v>13633.6</v>
      </c>
      <c r="C23" s="39">
        <f>'[2]16'!C23</f>
        <v>-9.3926323694581555</v>
      </c>
      <c r="D23" s="1284">
        <f>'[2]16'!D23</f>
        <v>9085.5</v>
      </c>
      <c r="E23" s="39">
        <f>'[2]16'!E23</f>
        <v>-7.5831553249923758</v>
      </c>
      <c r="F23" s="1284">
        <f>'[2]16'!F23</f>
        <v>4280.5</v>
      </c>
      <c r="G23" s="39">
        <f>'[2]16'!G23</f>
        <v>-17.166576360399418</v>
      </c>
      <c r="H23" s="1284">
        <f>'[2]16'!H23</f>
        <v>267.60000000000002</v>
      </c>
      <c r="I23" s="1284">
        <f>'[2]16'!I23</f>
        <v>18407</v>
      </c>
      <c r="J23" s="39">
        <f>'[2]16'!J23</f>
        <v>-4.6876860860695047</v>
      </c>
      <c r="K23" s="1284">
        <f>'[2]16'!K23</f>
        <v>2115.6</v>
      </c>
      <c r="L23" s="39">
        <f>'[2]16'!L23</f>
        <v>-8.2368249837345502</v>
      </c>
      <c r="M23" s="1284">
        <f>'[2]16'!M23</f>
        <v>12800.1</v>
      </c>
      <c r="N23" s="39">
        <f>'[2]16'!N23</f>
        <v>-1.9269668086671459</v>
      </c>
      <c r="O23" s="1284">
        <f>'[2]16'!O23</f>
        <v>3491.2999999999993</v>
      </c>
      <c r="P23" s="39">
        <f>'[2]16'!P23</f>
        <v>-11.728863268608407</v>
      </c>
      <c r="Q23" s="1284">
        <f>'[2]16'!Q23</f>
        <v>35756.6</v>
      </c>
      <c r="R23" s="39">
        <f>'[2]16'!R23</f>
        <v>-6.0544914742124547</v>
      </c>
      <c r="S23" s="1284">
        <f>'[2]16'!S23</f>
        <v>45933.8</v>
      </c>
      <c r="T23" s="39">
        <f>'[2]16'!T23</f>
        <v>0.78705257914958793</v>
      </c>
      <c r="U23" s="1284">
        <f>'[2]16'!U23</f>
        <v>-8896</v>
      </c>
      <c r="V23" s="1284">
        <f>'[2]16'!V23</f>
        <v>194465.58471571008</v>
      </c>
      <c r="W23" s="39">
        <f>'[2]16'!W23</f>
        <v>11.189744903685408</v>
      </c>
      <c r="X23" s="241"/>
    </row>
    <row r="24" spans="1:24" ht="12.75" customHeight="1">
      <c r="A24" s="1259">
        <f>'[2]16'!$A24</f>
        <v>2013</v>
      </c>
      <c r="B24" s="1284">
        <f>'[2]16'!B24</f>
        <v>17415.099999999999</v>
      </c>
      <c r="C24" s="39">
        <f>'[2]16'!C24</f>
        <v>27.736621288581148</v>
      </c>
      <c r="D24" s="1284">
        <f>'[2]16'!D24</f>
        <v>12311.5</v>
      </c>
      <c r="E24" s="39">
        <f>'[2]16'!E24</f>
        <v>35.507126740410541</v>
      </c>
      <c r="F24" s="1284">
        <f>'[2]16'!F24</f>
        <v>5095</v>
      </c>
      <c r="G24" s="39">
        <f>'[2]16'!G24</f>
        <v>19.02815091694896</v>
      </c>
      <c r="H24" s="1284">
        <f>'[2]16'!H24</f>
        <v>8.6</v>
      </c>
      <c r="I24" s="1284">
        <f>'[2]16'!I24</f>
        <v>18857.900000000001</v>
      </c>
      <c r="J24" s="39">
        <f>'[2]16'!J24</f>
        <v>2.4496115608192639</v>
      </c>
      <c r="K24" s="1284">
        <f>'[2]16'!K24</f>
        <v>2102.1999999999998</v>
      </c>
      <c r="L24" s="39">
        <f>'[2]16'!L24</f>
        <v>-0.63339005483078381</v>
      </c>
      <c r="M24" s="1284">
        <f>'[2]16'!M24</f>
        <v>13249.1</v>
      </c>
      <c r="N24" s="39">
        <f>'[2]16'!N24</f>
        <v>3.5077850954289431</v>
      </c>
      <c r="O24" s="1284">
        <f>'[2]16'!O24</f>
        <v>3506.6000000000022</v>
      </c>
      <c r="P24" s="39">
        <f>'[2]16'!P24</f>
        <v>0.43823217712608198</v>
      </c>
      <c r="Q24" s="1284">
        <f>'[2]16'!Q24</f>
        <v>40526.800000000003</v>
      </c>
      <c r="R24" s="39">
        <f>'[2]16'!R24</f>
        <v>13.340753874809124</v>
      </c>
      <c r="S24" s="1284">
        <f>'[2]16'!S24</f>
        <v>47232.1</v>
      </c>
      <c r="T24" s="39">
        <f>'[2]16'!T24</f>
        <v>2.8264589474417363</v>
      </c>
      <c r="U24" s="1284">
        <f>'[2]16'!U24</f>
        <v>-7664.5</v>
      </c>
      <c r="V24" s="1284">
        <f>'[2]16'!V24</f>
        <v>204252.34143304999</v>
      </c>
      <c r="W24" s="39">
        <f>'[2]16'!W24</f>
        <v>5.032642013057071</v>
      </c>
      <c r="X24" s="241"/>
    </row>
    <row r="25" spans="1:24" ht="12.75" customHeight="1">
      <c r="A25" s="1259">
        <f>'[2]16'!$A25</f>
        <v>2014</v>
      </c>
      <c r="B25" s="1284">
        <f>'[2]16'!B25</f>
        <v>17539.400000000001</v>
      </c>
      <c r="C25" s="39">
        <f>'[2]16'!C25</f>
        <v>0.71374841373292952</v>
      </c>
      <c r="D25" s="1284">
        <f>'[2]16'!D25</f>
        <v>12854</v>
      </c>
      <c r="E25" s="39">
        <f>'[2]16'!E25</f>
        <v>4.4064492547618102</v>
      </c>
      <c r="F25" s="1284">
        <f>'[2]16'!F25</f>
        <v>4519.1000000000004</v>
      </c>
      <c r="G25" s="39">
        <f>'[2]16'!G25</f>
        <v>-11.303238469087333</v>
      </c>
      <c r="H25" s="1284">
        <f>'[2]16'!H25</f>
        <v>166.3</v>
      </c>
      <c r="I25" s="1284">
        <f>'[2]16'!I25</f>
        <v>19581</v>
      </c>
      <c r="J25" s="39">
        <f>'[2]16'!J25</f>
        <v>3.8344672524512191</v>
      </c>
      <c r="K25" s="1284">
        <f>'[2]16'!K25</f>
        <v>2092.6</v>
      </c>
      <c r="L25" s="39">
        <f>'[2]16'!L25</f>
        <v>-0.45666444677004847</v>
      </c>
      <c r="M25" s="1284">
        <f>'[2]16'!M25</f>
        <v>13814.1</v>
      </c>
      <c r="N25" s="39">
        <f>'[2]16'!N25</f>
        <v>4.2644406035126963</v>
      </c>
      <c r="O25" s="1284">
        <f>'[2]16'!O25</f>
        <v>3674.2999999999993</v>
      </c>
      <c r="P25" s="39">
        <f>'[2]16'!P25</f>
        <v>4.7824103119830284</v>
      </c>
      <c r="Q25" s="1284">
        <f>'[2]16'!Q25</f>
        <v>40981.599999999999</v>
      </c>
      <c r="R25" s="39">
        <f>'[2]16'!R25</f>
        <v>1.1222203578866328</v>
      </c>
      <c r="S25" s="1284">
        <f>'[2]16'!S25</f>
        <v>47124.3</v>
      </c>
      <c r="T25" s="39">
        <f>'[2]16'!T25</f>
        <v>-0.22823461163063996</v>
      </c>
      <c r="U25" s="1284">
        <f>'[2]16'!U25</f>
        <v>-7127.9</v>
      </c>
      <c r="V25" s="1284">
        <f>'[2]16'!V25</f>
        <v>217126.4014532101</v>
      </c>
      <c r="W25" s="39">
        <f>'[2]16'!W25</f>
        <v>6.3030171061123355</v>
      </c>
      <c r="X25" s="241"/>
    </row>
    <row r="26" spans="1:24" ht="12.75" customHeight="1">
      <c r="A26" s="1259">
        <f>'[2]16'!$A26</f>
        <v>2015</v>
      </c>
      <c r="B26" s="1284">
        <f>'[2]16'!B26</f>
        <v>18245.8</v>
      </c>
      <c r="C26" s="39">
        <f>'[2]16'!C26</f>
        <v>4.0275037914637721</v>
      </c>
      <c r="D26" s="1284">
        <f>'[2]16'!D26</f>
        <v>12695.7</v>
      </c>
      <c r="E26" s="39">
        <f>'[2]16'!E26</f>
        <v>-1.2315232612416338</v>
      </c>
      <c r="F26" s="1284">
        <f>'[2]16'!F26</f>
        <v>5248.3</v>
      </c>
      <c r="G26" s="39">
        <f>'[2]16'!G26</f>
        <v>16.13595627447944</v>
      </c>
      <c r="H26" s="1284">
        <f>'[2]16'!H26</f>
        <v>301.8</v>
      </c>
      <c r="I26" s="1284">
        <f>'[2]16'!I26</f>
        <v>20603.7</v>
      </c>
      <c r="J26" s="39">
        <f>'[2]16'!J26</f>
        <v>5.2229201777232959</v>
      </c>
      <c r="K26" s="1284">
        <f>'[2]16'!K26</f>
        <v>2117.1</v>
      </c>
      <c r="L26" s="39">
        <f>'[2]16'!L26</f>
        <v>1.1707923157794085</v>
      </c>
      <c r="M26" s="1284">
        <f>'[2]16'!M26</f>
        <v>14844.3</v>
      </c>
      <c r="N26" s="39">
        <f>'[2]16'!N26</f>
        <v>7.4575976719438728</v>
      </c>
      <c r="O26" s="1284">
        <f>'[2]16'!O26</f>
        <v>3642.3000000000029</v>
      </c>
      <c r="P26" s="39">
        <f>'[2]16'!P26</f>
        <v>-0.87091418773633222</v>
      </c>
      <c r="Q26" s="1284">
        <f>'[2]16'!Q26</f>
        <v>42750.6</v>
      </c>
      <c r="R26" s="39">
        <f>'[2]16'!R26</f>
        <v>4.3165713393327678</v>
      </c>
      <c r="S26" s="1284">
        <f>'[2]16'!S26</f>
        <v>47111.1</v>
      </c>
      <c r="T26" s="39">
        <f>'[2]16'!T26</f>
        <v>-2.8011026158495156E-2</v>
      </c>
      <c r="U26" s="1284">
        <f>'[2]16'!U26</f>
        <v>-5606.4</v>
      </c>
      <c r="V26" s="1284">
        <f>'[2]16'!V26</f>
        <v>226362.77047174011</v>
      </c>
      <c r="W26" s="39">
        <f>'[2]16'!W26</f>
        <v>4.2539133687620136</v>
      </c>
      <c r="X26" s="241"/>
    </row>
    <row r="27" spans="1:24" ht="12.75" customHeight="1">
      <c r="A27" s="1259">
        <f>'[2]16'!$A27</f>
        <v>2016</v>
      </c>
      <c r="B27" s="1284">
        <f>'[2]16'!B27</f>
        <v>17747.7</v>
      </c>
      <c r="C27" s="39">
        <f>'[2]16'!C27</f>
        <v>-2.7299433294237474</v>
      </c>
      <c r="D27" s="1284">
        <f>'[2]16'!D27</f>
        <v>12215.2</v>
      </c>
      <c r="E27" s="39">
        <f>'[2]16'!E27</f>
        <v>-3.7847460163677482</v>
      </c>
      <c r="F27" s="1284">
        <f>'[2]16'!F27</f>
        <v>5229.6000000000004</v>
      </c>
      <c r="G27" s="39">
        <f>'[2]16'!G27</f>
        <v>-0.3563058514185542</v>
      </c>
      <c r="H27" s="1284">
        <f>'[2]16'!H27</f>
        <v>302.89999999999998</v>
      </c>
      <c r="I27" s="1284">
        <f>'[2]16'!I27</f>
        <v>22495.5</v>
      </c>
      <c r="J27" s="39">
        <f>'[2]16'!J27</f>
        <v>9.1818459791202685</v>
      </c>
      <c r="K27" s="1284">
        <f>'[2]16'!K27</f>
        <v>3259.3</v>
      </c>
      <c r="L27" s="39">
        <f>'[2]16'!L27</f>
        <v>53.95115960512021</v>
      </c>
      <c r="M27" s="1284">
        <f>'[2]16'!M27</f>
        <v>15082.5</v>
      </c>
      <c r="N27" s="39">
        <f>'[2]16'!N27</f>
        <v>1.6046563327337822</v>
      </c>
      <c r="O27" s="1284">
        <f>'[2]16'!O27</f>
        <v>4153.7000000000007</v>
      </c>
      <c r="P27" s="39">
        <f>'[2]16'!P27</f>
        <v>14.040578755182096</v>
      </c>
      <c r="Q27" s="1284">
        <f>'[2]16'!Q27</f>
        <v>44125.599999999999</v>
      </c>
      <c r="R27" s="39">
        <f>'[2]16'!R27</f>
        <v>3.2163291275444124</v>
      </c>
      <c r="S27" s="1284">
        <f>'[2]16'!S27</f>
        <v>48826</v>
      </c>
      <c r="T27" s="39">
        <f>'[2]16'!T27</f>
        <v>3.6401187830468871</v>
      </c>
      <c r="U27" s="1284">
        <f>'[2]16'!U27</f>
        <v>-6132.2</v>
      </c>
      <c r="V27" s="1284">
        <f>'[2]16'!V27</f>
        <v>236282.8064677901</v>
      </c>
      <c r="W27" s="39">
        <f>'[2]16'!W27</f>
        <v>4.3823619826602425</v>
      </c>
      <c r="X27" s="241"/>
    </row>
    <row r="28" spans="1:24" ht="12.75" customHeight="1">
      <c r="A28" s="1259">
        <f>'[2]16'!$A28</f>
        <v>2017</v>
      </c>
      <c r="B28" s="1284">
        <f>'[2]16'!B28</f>
        <v>18334.7</v>
      </c>
      <c r="C28" s="39">
        <f>'[2]16'!C28</f>
        <v>3.3074708272057762</v>
      </c>
      <c r="D28" s="1284">
        <f>'[2]16'!D28</f>
        <v>12230.1</v>
      </c>
      <c r="E28" s="39">
        <f>'[2]16'!E28</f>
        <v>0.12197917348876786</v>
      </c>
      <c r="F28" s="1284">
        <f>'[2]16'!F28</f>
        <v>5751.7</v>
      </c>
      <c r="G28" s="39">
        <f>'[2]16'!G28</f>
        <v>9.9835551476212174</v>
      </c>
      <c r="H28" s="1284">
        <f>'[2]16'!H28</f>
        <v>352.9</v>
      </c>
      <c r="I28" s="1284">
        <f>'[2]16'!I28</f>
        <v>23876.799999999999</v>
      </c>
      <c r="J28" s="39">
        <f>'[2]16'!J28</f>
        <v>6.1403391789469026</v>
      </c>
      <c r="K28" s="1284">
        <f>'[2]16'!K28</f>
        <v>3365.9</v>
      </c>
      <c r="L28" s="39">
        <f>'[2]16'!L28</f>
        <v>3.2706409351701353</v>
      </c>
      <c r="M28" s="1284">
        <f>'[2]16'!M28</f>
        <v>16001.4</v>
      </c>
      <c r="N28" s="39">
        <f>'[2]16'!N28</f>
        <v>6.0924912978617556</v>
      </c>
      <c r="O28" s="1284">
        <f>'[2]16'!O28</f>
        <v>4509.5</v>
      </c>
      <c r="P28" s="39">
        <f>'[2]16'!P28</f>
        <v>8.5658569468184851</v>
      </c>
      <c r="Q28" s="1284">
        <f>'[2]16'!Q28</f>
        <v>45532.7</v>
      </c>
      <c r="R28" s="39">
        <f>'[2]16'!R28</f>
        <v>3.1888518229780374</v>
      </c>
      <c r="S28" s="1284">
        <f>'[2]16'!S28</f>
        <v>48672.5</v>
      </c>
      <c r="T28" s="39">
        <f>'[2]16'!T28</f>
        <v>-0.31438168189079363</v>
      </c>
      <c r="U28" s="1284">
        <f>'[2]16'!U28</f>
        <v>-4786</v>
      </c>
      <c r="V28" s="1284">
        <f>'[2]16'!V28</f>
        <v>238263.12098055007</v>
      </c>
      <c r="W28" s="39">
        <f>'[2]16'!W28</f>
        <v>0.83811198214709748</v>
      </c>
      <c r="X28" s="241"/>
    </row>
    <row r="29" spans="1:24" ht="12.75" customHeight="1">
      <c r="A29" s="1259">
        <f>'[2]16'!$A29</f>
        <v>2018</v>
      </c>
      <c r="B29" s="1284">
        <f>'[2]16'!B29</f>
        <v>19742.305167620001</v>
      </c>
      <c r="C29" s="39">
        <f>'[2]16'!C29</f>
        <v>7.6772740629516676</v>
      </c>
      <c r="D29" s="1284">
        <f>'[2]16'!D29</f>
        <v>12904.48576053</v>
      </c>
      <c r="E29" s="39">
        <f>'[2]16'!E29</f>
        <v>5.5141475583192232</v>
      </c>
      <c r="F29" s="1284">
        <f>'[2]16'!F29</f>
        <v>6339.9811663700002</v>
      </c>
      <c r="G29" s="39">
        <f>'[2]16'!G29</f>
        <v>10.22795288992819</v>
      </c>
      <c r="H29" s="1284">
        <f>'[2]16'!H29</f>
        <v>497.83824072000061</v>
      </c>
      <c r="I29" s="1284">
        <f>'[2]16'!I29</f>
        <v>24578.24853723</v>
      </c>
      <c r="J29" s="39">
        <f>'[2]16'!J29</f>
        <v>2.9377828571249154</v>
      </c>
      <c r="K29" s="1284">
        <f>'[2]16'!K29</f>
        <v>3286.2417617199999</v>
      </c>
      <c r="L29" s="39">
        <f>'[2]16'!L29</f>
        <v>-2.3666252200005999</v>
      </c>
      <c r="M29" s="1284">
        <f>'[2]16'!M29</f>
        <v>16670.34217647</v>
      </c>
      <c r="N29" s="39">
        <f>'[2]16'!N29</f>
        <v>4.1805228071918776</v>
      </c>
      <c r="O29" s="1284">
        <f>'[2]16'!O29</f>
        <v>4621.6645990399993</v>
      </c>
      <c r="P29" s="39">
        <f>'[2]16'!P29</f>
        <v>2.4872956877702421</v>
      </c>
      <c r="Q29" s="1284">
        <f>'[2]16'!Q29</f>
        <v>47842.42146967</v>
      </c>
      <c r="R29" s="39">
        <f>'[2]16'!R29</f>
        <v>5.0726652925699511</v>
      </c>
      <c r="S29" s="1284">
        <f>'[2]16'!S29</f>
        <v>49530.552101319983</v>
      </c>
      <c r="T29" s="39">
        <f>'[2]16'!T29</f>
        <v>1.7629094484975667</v>
      </c>
      <c r="U29" s="1284">
        <f>'[2]16'!U29</f>
        <v>-3666.2493376499842</v>
      </c>
      <c r="V29" s="1284">
        <f>'[2]16'!V29</f>
        <v>245558.4540971001</v>
      </c>
      <c r="W29" s="39">
        <f>'[2]16'!W29</f>
        <v>3.0618809518345671</v>
      </c>
      <c r="X29" s="241"/>
    </row>
    <row r="30" spans="1:24" ht="12.75" customHeight="1">
      <c r="A30" s="1259">
        <f>'[2]16'!$A30</f>
        <v>2019</v>
      </c>
      <c r="B30" s="1284">
        <f>'[2]16'!B30</f>
        <v>19870.932872130001</v>
      </c>
      <c r="C30" s="39">
        <f>'[2]16'!C30</f>
        <v>0.65153336156997455</v>
      </c>
      <c r="D30" s="1284">
        <f>'[2]16'!D30</f>
        <v>13172.402153110001</v>
      </c>
      <c r="E30" s="39">
        <f>'[2]16'!E30</f>
        <v>2.0761493139033576</v>
      </c>
      <c r="F30" s="1284">
        <f>'[2]16'!F30</f>
        <v>6315.8237436400004</v>
      </c>
      <c r="G30" s="39">
        <f>'[2]16'!G30</f>
        <v>-0.38103303615697826</v>
      </c>
      <c r="H30" s="1284">
        <f>'[2]16'!H30</f>
        <v>382.70697537999877</v>
      </c>
      <c r="I30" s="1284">
        <f>'[2]16'!I30</f>
        <v>26131.299955659997</v>
      </c>
      <c r="J30" s="39">
        <f>'[2]16'!J30</f>
        <v>6.3188042714984647</v>
      </c>
      <c r="K30" s="1284">
        <f>'[2]16'!K30</f>
        <v>3516.5375456800002</v>
      </c>
      <c r="L30" s="39">
        <f>'[2]16'!L30</f>
        <v>7.0078771027322233</v>
      </c>
      <c r="M30" s="1284">
        <f>'[2]16'!M30</f>
        <v>17843.05908228</v>
      </c>
      <c r="N30" s="39">
        <f>'[2]16'!N30</f>
        <v>7.0347500572920438</v>
      </c>
      <c r="O30" s="1284">
        <f>'[2]16'!O30</f>
        <v>4771.7033276999973</v>
      </c>
      <c r="P30" s="39">
        <f>'[2]16'!P30</f>
        <v>3.2464218344871512</v>
      </c>
      <c r="Q30" s="1284">
        <f>'[2]16'!Q30</f>
        <v>49841.047966919985</v>
      </c>
      <c r="R30" s="39">
        <f>'[2]16'!R30</f>
        <v>4.1775195231642357</v>
      </c>
      <c r="S30" s="1284">
        <f>'[2]16'!S30</f>
        <v>50899.719557249999</v>
      </c>
      <c r="T30" s="39">
        <f>'[2]16'!T30</f>
        <v>2.7642887023129532</v>
      </c>
      <c r="U30" s="1284">
        <f>'[2]16'!U30</f>
        <v>-3968.9651490900142</v>
      </c>
      <c r="V30" s="1284">
        <f>'[2]16'!V30</f>
        <v>251012.33796526</v>
      </c>
      <c r="W30" s="39">
        <f>'[2]16'!W30</f>
        <v>2.2210124624759686</v>
      </c>
      <c r="X30" s="241"/>
    </row>
    <row r="31" spans="1:24" ht="3" customHeight="1">
      <c r="A31" s="1259"/>
      <c r="B31" s="1284"/>
      <c r="C31" s="1325"/>
      <c r="D31" s="1248"/>
      <c r="E31" s="1326"/>
      <c r="F31" s="1248"/>
      <c r="G31" s="1326"/>
      <c r="H31" s="1248"/>
      <c r="I31" s="1248"/>
      <c r="J31" s="1327"/>
      <c r="K31" s="1248"/>
      <c r="L31" s="1327"/>
      <c r="M31" s="1248"/>
      <c r="N31" s="1327"/>
      <c r="O31" s="1248"/>
      <c r="P31" s="1327"/>
      <c r="Q31" s="1248"/>
      <c r="R31" s="1327"/>
      <c r="S31" s="1248"/>
      <c r="T31" s="1327"/>
      <c r="U31" s="1248"/>
      <c r="V31" s="1248"/>
      <c r="W31" s="1327"/>
      <c r="X31" s="241"/>
    </row>
    <row r="32" spans="1:24" ht="12.75" customHeight="1">
      <c r="A32" s="328" t="str">
        <f>'[2]16'!$A32</f>
        <v>III Trim 14</v>
      </c>
      <c r="B32" s="1285">
        <f>'[2]16'!B32</f>
        <v>5278.9</v>
      </c>
      <c r="C32" s="1285">
        <f>'[2]16'!C32</f>
        <v>12.833173025542365</v>
      </c>
      <c r="D32" s="1285">
        <f>'[2]16'!D32</f>
        <v>3967.3999999999996</v>
      </c>
      <c r="E32" s="1285">
        <f>'[2]16'!E32</f>
        <v>14.847300622376608</v>
      </c>
      <c r="F32" s="1285">
        <f>'[2]16'!F32</f>
        <v>1309.2000000000003</v>
      </c>
      <c r="G32" s="1285">
        <f>'[2]16'!G32</f>
        <v>7.1358428805237537</v>
      </c>
      <c r="H32" s="1285">
        <f>'[2]16'!H32</f>
        <v>2.3000000000000114</v>
      </c>
      <c r="I32" s="1285">
        <f>'[2]16'!I32</f>
        <v>5148.7000000000007</v>
      </c>
      <c r="J32" s="1285">
        <f>'[2]16'!J32</f>
        <v>12.0964054777819</v>
      </c>
      <c r="K32" s="1285">
        <f>'[2]16'!K32</f>
        <v>552.4</v>
      </c>
      <c r="L32" s="1285">
        <f>'[2]16'!L32</f>
        <v>-0.37871956717764022</v>
      </c>
      <c r="M32" s="1285">
        <f>'[2]16'!M32</f>
        <v>3518.2</v>
      </c>
      <c r="N32" s="1285">
        <f>'[2]16'!N32</f>
        <v>16.139042022909564</v>
      </c>
      <c r="O32" s="1285">
        <f>'[2]16'!O32</f>
        <v>1078.1000000000013</v>
      </c>
      <c r="P32" s="1285">
        <f>'[2]16'!P32</f>
        <v>6.8166055682155928</v>
      </c>
      <c r="Q32" s="1285">
        <f>'[2]16'!Q32</f>
        <v>11557.899999999998</v>
      </c>
      <c r="R32" s="1285">
        <f>'[2]16'!R32</f>
        <v>11.14006577302537</v>
      </c>
      <c r="S32" s="1285">
        <f>'[2]16'!S32</f>
        <v>11158.899999999998</v>
      </c>
      <c r="T32" s="1285">
        <f>'[2]16'!T32</f>
        <v>1.0713203519887742</v>
      </c>
      <c r="U32" s="1285">
        <f>'[2]16'!U32</f>
        <v>113.89999999999964</v>
      </c>
      <c r="V32" s="492" t="str">
        <f>'[2]16'!V32</f>
        <v>:</v>
      </c>
      <c r="W32" s="492" t="str">
        <f>'[2]16'!W32</f>
        <v>:</v>
      </c>
      <c r="X32" s="243"/>
    </row>
    <row r="33" spans="1:24" ht="12.75" customHeight="1">
      <c r="A33" s="326" t="str">
        <f>'[2]16'!$A33</f>
        <v>IV Trim 14</v>
      </c>
      <c r="B33" s="1284">
        <f>'[2]16'!B33</f>
        <v>4532.1000000000022</v>
      </c>
      <c r="C33" s="39">
        <f>'[2]16'!C33</f>
        <v>-16.446664945982761</v>
      </c>
      <c r="D33" s="1284">
        <f>'[2]16'!D33</f>
        <v>3391</v>
      </c>
      <c r="E33" s="39">
        <f>'[2]16'!E33</f>
        <v>-10.518260502427694</v>
      </c>
      <c r="F33" s="1284">
        <f>'[2]16'!F33</f>
        <v>1139.7000000000003</v>
      </c>
      <c r="G33" s="39">
        <f>'[2]16'!G33</f>
        <v>-30.13547477471954</v>
      </c>
      <c r="H33" s="1284">
        <f>'[2]16'!H33</f>
        <v>1.4000000000000057</v>
      </c>
      <c r="I33" s="1284">
        <f>'[2]16'!I33</f>
        <v>5024</v>
      </c>
      <c r="J33" s="39">
        <f>'[2]16'!J33</f>
        <v>-2.626223471266627</v>
      </c>
      <c r="K33" s="1284">
        <f>'[2]16'!K33</f>
        <v>521.59999999999991</v>
      </c>
      <c r="L33" s="39">
        <f>'[2]16'!L33</f>
        <v>0.13438279900172745</v>
      </c>
      <c r="M33" s="1284">
        <f>'[2]16'!M33</f>
        <v>3529.7000000000007</v>
      </c>
      <c r="N33" s="39">
        <f>'[2]16'!N33</f>
        <v>-4.6799891979475916</v>
      </c>
      <c r="O33" s="1284">
        <f>'[2]16'!O33</f>
        <v>972.69999999999891</v>
      </c>
      <c r="P33" s="39">
        <f>'[2]16'!P33</f>
        <v>3.9653698161604041</v>
      </c>
      <c r="Q33" s="1284">
        <f>'[2]16'!Q33</f>
        <v>10561</v>
      </c>
      <c r="R33" s="39">
        <f>'[2]16'!R33</f>
        <v>-9.1464358837597786</v>
      </c>
      <c r="S33" s="1284">
        <f>'[2]16'!S33</f>
        <v>12199.700000000004</v>
      </c>
      <c r="T33" s="39">
        <f>'[2]16'!T33</f>
        <v>-8.6575321952680184</v>
      </c>
      <c r="U33" s="1284">
        <f>'[2]16'!U33</f>
        <v>-1950.2999999999993</v>
      </c>
      <c r="V33" s="284" t="str">
        <f>'[2]16'!V33</f>
        <v>:</v>
      </c>
      <c r="W33" s="284" t="str">
        <f>'[2]16'!W33</f>
        <v>:</v>
      </c>
      <c r="X33" s="241"/>
    </row>
    <row r="34" spans="1:24" ht="12.75" customHeight="1">
      <c r="A34" s="326" t="str">
        <f>'[2]16'!$A34</f>
        <v>I Trim 15</v>
      </c>
      <c r="B34" s="1284">
        <f>'[2]16'!B34</f>
        <v>3633.8</v>
      </c>
      <c r="C34" s="39">
        <f>'[2]16'!C34</f>
        <v>0.10192556678880749</v>
      </c>
      <c r="D34" s="1284">
        <f>'[2]16'!D34</f>
        <v>3240.5</v>
      </c>
      <c r="E34" s="39">
        <f>'[2]16'!E34</f>
        <v>-1.7553965559059037</v>
      </c>
      <c r="F34" s="1284">
        <f>'[2]16'!F34</f>
        <v>343.2</v>
      </c>
      <c r="G34" s="39">
        <f>'[2]16'!G34</f>
        <v>3.9055404178020012</v>
      </c>
      <c r="H34" s="1284">
        <f>'[2]16'!H34</f>
        <v>50.1</v>
      </c>
      <c r="I34" s="1284">
        <f>'[2]16'!I34</f>
        <v>5297.2</v>
      </c>
      <c r="J34" s="39">
        <f>'[2]16'!J34</f>
        <v>9.6002648348920019</v>
      </c>
      <c r="K34" s="1284">
        <f>'[2]16'!K34</f>
        <v>528.62271270999997</v>
      </c>
      <c r="L34" s="39">
        <f>'[2]16'!L34</f>
        <v>6.5986514841702046</v>
      </c>
      <c r="M34" s="1284">
        <f>'[2]16'!M34</f>
        <v>3992</v>
      </c>
      <c r="N34" s="39">
        <f>'[2]16'!N34</f>
        <v>10.999888777666555</v>
      </c>
      <c r="O34" s="1284">
        <f>'[2]16'!O34</f>
        <v>776.57728728999973</v>
      </c>
      <c r="P34" s="39">
        <f>'[2]16'!P34</f>
        <v>4.8153984734782256</v>
      </c>
      <c r="Q34" s="1284">
        <f>'[2]16'!Q34</f>
        <v>9831.5</v>
      </c>
      <c r="R34" s="39">
        <f>'[2]16'!R34</f>
        <v>6.7979621321572381</v>
      </c>
      <c r="S34" s="1284">
        <f>'[2]16'!S34</f>
        <v>11143.38522077</v>
      </c>
      <c r="T34" s="39">
        <f>'[2]16'!T34</f>
        <v>5.5884742720019744</v>
      </c>
      <c r="U34" s="1284">
        <f>'[2]16'!U34</f>
        <v>-1541.8</v>
      </c>
      <c r="V34" s="284" t="str">
        <f>'[2]16'!V34</f>
        <v>:</v>
      </c>
      <c r="W34" s="284" t="str">
        <f>'[2]16'!W34</f>
        <v>:</v>
      </c>
      <c r="X34" s="241"/>
    </row>
    <row r="35" spans="1:24" ht="12.75" customHeight="1">
      <c r="A35" s="326" t="str">
        <f>'[2]16'!$A35</f>
        <v>II Trim 15</v>
      </c>
      <c r="B35" s="1284">
        <f>'[2]16'!B35</f>
        <v>4164.5999999999995</v>
      </c>
      <c r="C35" s="39">
        <f>'[2]16'!C35</f>
        <v>1.6177439426103604</v>
      </c>
      <c r="D35" s="1284">
        <f>'[2]16'!D35</f>
        <v>2234.6000000000004</v>
      </c>
      <c r="E35" s="39">
        <f>'[2]16'!E35</f>
        <v>1.7021663935918383</v>
      </c>
      <c r="F35" s="1284">
        <f>'[2]16'!F35</f>
        <v>1772.4999999999998</v>
      </c>
      <c r="G35" s="39">
        <f>'[2]16'!G35</f>
        <v>1.8736709006264647</v>
      </c>
      <c r="H35" s="1284">
        <f>'[2]16'!H35</f>
        <v>157.5</v>
      </c>
      <c r="I35" s="1284">
        <f>'[2]16'!I35</f>
        <v>4701.3</v>
      </c>
      <c r="J35" s="39">
        <f>'[2]16'!J35</f>
        <v>2.7584096522480479</v>
      </c>
      <c r="K35" s="1284">
        <f>'[2]16'!K35</f>
        <v>556.07728729000007</v>
      </c>
      <c r="L35" s="39">
        <f>'[2]16'!L35</f>
        <v>6.3855533365219088</v>
      </c>
      <c r="M35" s="1284">
        <f>'[2]16'!M35</f>
        <v>3323.3</v>
      </c>
      <c r="N35" s="39">
        <f>'[2]16'!N35</f>
        <v>4.8425768187267551</v>
      </c>
      <c r="O35" s="1284">
        <f>'[2]16'!O35</f>
        <v>821.92271271000027</v>
      </c>
      <c r="P35" s="39">
        <f>'[2]16'!P35</f>
        <v>-6.8748342726035787</v>
      </c>
      <c r="Q35" s="1284">
        <f>'[2]16'!Q35</f>
        <v>9999.2000000000007</v>
      </c>
      <c r="R35" s="39">
        <f>'[2]16'!R35</f>
        <v>3.5435435435435636</v>
      </c>
      <c r="S35" s="1284">
        <f>'[2]16'!S35</f>
        <v>13338.414779229999</v>
      </c>
      <c r="T35" s="39">
        <f>'[2]16'!T35</f>
        <v>0.95605376306566825</v>
      </c>
      <c r="U35" s="1284">
        <f>'[2]16'!U35</f>
        <v>-3624.5999999999995</v>
      </c>
      <c r="V35" s="284" t="str">
        <f>'[2]16'!V35</f>
        <v>:</v>
      </c>
      <c r="W35" s="284" t="str">
        <f>'[2]16'!W35</f>
        <v>:</v>
      </c>
      <c r="X35" s="241"/>
    </row>
    <row r="36" spans="1:24" ht="12.75" customHeight="1">
      <c r="A36" s="328" t="str">
        <f>'[2]16'!$A36</f>
        <v>III Trim 15</v>
      </c>
      <c r="B36" s="1285">
        <f>'[2]16'!B36</f>
        <v>5627.4</v>
      </c>
      <c r="C36" s="42">
        <f>'[2]16'!C36</f>
        <v>6.6017541533274056</v>
      </c>
      <c r="D36" s="1285">
        <f>'[2]16'!D36</f>
        <v>3903.7999999999993</v>
      </c>
      <c r="E36" s="42">
        <f>'[2]16'!E36</f>
        <v>-1.6030649795836069</v>
      </c>
      <c r="F36" s="1285">
        <f>'[2]16'!F36</f>
        <v>1722.5</v>
      </c>
      <c r="G36" s="42">
        <f>'[2]16'!G36</f>
        <v>31.568897036358067</v>
      </c>
      <c r="H36" s="1285">
        <f>'[2]16'!H36</f>
        <v>1.0999999999999943</v>
      </c>
      <c r="I36" s="1285">
        <f>'[2]16'!I36</f>
        <v>5612.9</v>
      </c>
      <c r="J36" s="42">
        <f>'[2]16'!J36</f>
        <v>9.0158680832054472</v>
      </c>
      <c r="K36" s="1285">
        <f>'[2]16'!K36</f>
        <v>596.29999999999995</v>
      </c>
      <c r="L36" s="42">
        <f>'[2]16'!L36</f>
        <v>7.9471397538015935</v>
      </c>
      <c r="M36" s="1285">
        <f>'[2]16'!M36</f>
        <v>3849.9999999999991</v>
      </c>
      <c r="N36" s="42">
        <f>'[2]16'!N36</f>
        <v>9.4309590131316838</v>
      </c>
      <c r="O36" s="1285">
        <f>'[2]16'!O36</f>
        <v>1166.6000000000004</v>
      </c>
      <c r="P36" s="42">
        <f>'[2]16'!P36</f>
        <v>8.2088860031535944</v>
      </c>
      <c r="Q36" s="1285">
        <f>'[2]16'!Q36</f>
        <v>12207.2</v>
      </c>
      <c r="R36" s="42">
        <f>'[2]16'!R36</f>
        <v>5.6178025419842896</v>
      </c>
      <c r="S36" s="1285">
        <f>'[2]16'!S36</f>
        <v>10956.500000000004</v>
      </c>
      <c r="T36" s="42">
        <f>'[2]16'!T36</f>
        <v>-1.8137988511411862</v>
      </c>
      <c r="U36" s="1285">
        <f>'[2]16'!U36</f>
        <v>929.69999999999982</v>
      </c>
      <c r="V36" s="492" t="str">
        <f>'[2]16'!V36</f>
        <v>:</v>
      </c>
      <c r="W36" s="492" t="str">
        <f>'[2]16'!W36</f>
        <v>:</v>
      </c>
      <c r="X36" s="243"/>
    </row>
    <row r="37" spans="1:24" ht="12.75" customHeight="1">
      <c r="A37" s="326" t="str">
        <f>'[2]16'!$A37</f>
        <v>IV Trim 15</v>
      </c>
      <c r="B37" s="1284">
        <f>'[2]16'!B37</f>
        <v>4820</v>
      </c>
      <c r="C37" s="39">
        <f>'[2]16'!C37</f>
        <v>6.3524635378742147</v>
      </c>
      <c r="D37" s="1284">
        <f>'[2]16'!D37</f>
        <v>3316.8000000000011</v>
      </c>
      <c r="E37" s="39">
        <f>'[2]16'!E37</f>
        <v>-2.1881450899439443</v>
      </c>
      <c r="F37" s="1284">
        <f>'[2]16'!F37</f>
        <v>1410.1000000000004</v>
      </c>
      <c r="G37" s="39">
        <f>'[2]16'!G37</f>
        <v>23.725541809248043</v>
      </c>
      <c r="H37" s="1284">
        <f>'[2]16'!H37</f>
        <v>93.100000000000023</v>
      </c>
      <c r="I37" s="1284">
        <f>'[2]16'!I37</f>
        <v>4992.3000000000011</v>
      </c>
      <c r="J37" s="39">
        <f>'[2]16'!J37</f>
        <v>-0.63097133757959512</v>
      </c>
      <c r="K37" s="1284">
        <f>'[2]16'!K37</f>
        <v>436.09999999999991</v>
      </c>
      <c r="L37" s="39">
        <f>'[2]16'!L37</f>
        <v>-16.391871165644176</v>
      </c>
      <c r="M37" s="1284">
        <f>'[2]16'!M37</f>
        <v>3679</v>
      </c>
      <c r="N37" s="39">
        <f>'[2]16'!N37</f>
        <v>4.2298212312661008</v>
      </c>
      <c r="O37" s="1284">
        <f>'[2]16'!O37</f>
        <v>877.20000000000255</v>
      </c>
      <c r="P37" s="39">
        <f>'[2]16'!P37</f>
        <v>-9.8180322812785619</v>
      </c>
      <c r="Q37" s="1284">
        <f>'[2]16'!Q37</f>
        <v>10712.699999999997</v>
      </c>
      <c r="R37" s="39">
        <f>'[2]16'!R37</f>
        <v>1.4364170059653105</v>
      </c>
      <c r="S37" s="1284">
        <f>'[2]16'!S37</f>
        <v>11672.799999999996</v>
      </c>
      <c r="T37" s="39">
        <f>'[2]16'!T37</f>
        <v>-4.3189586629180212</v>
      </c>
      <c r="U37" s="1284">
        <f>'[2]16'!U37</f>
        <v>-1369.6999999999998</v>
      </c>
      <c r="V37" s="284" t="str">
        <f>'[2]16'!V37</f>
        <v>:</v>
      </c>
      <c r="W37" s="284" t="str">
        <f>'[2]16'!W37</f>
        <v>:</v>
      </c>
      <c r="X37" s="241"/>
    </row>
    <row r="38" spans="1:24" ht="12.75" customHeight="1">
      <c r="A38" s="326" t="str">
        <f>'[2]16'!$A38</f>
        <v>I Trim 16</v>
      </c>
      <c r="B38" s="1284">
        <f>'[2]16'!B38</f>
        <v>3610.1</v>
      </c>
      <c r="C38" s="39">
        <f>'[2]16'!C38</f>
        <v>-0.65220980791458771</v>
      </c>
      <c r="D38" s="1284">
        <f>'[2]16'!D38</f>
        <v>3234.9</v>
      </c>
      <c r="E38" s="39">
        <f>'[2]16'!E38</f>
        <v>-0.17281283752507193</v>
      </c>
      <c r="F38" s="1284">
        <f>'[2]16'!F38</f>
        <v>374</v>
      </c>
      <c r="G38" s="39">
        <f>'[2]16'!G38</f>
        <v>8.9743589743589922</v>
      </c>
      <c r="H38" s="1284">
        <f>'[2]16'!H38</f>
        <v>1.1000000000000001</v>
      </c>
      <c r="I38" s="1284">
        <f>'[2]16'!I38</f>
        <v>5366.7</v>
      </c>
      <c r="J38" s="39">
        <f>'[2]16'!J38</f>
        <v>1.312013894132761</v>
      </c>
      <c r="K38" s="1284">
        <f>'[2]16'!K38</f>
        <v>731.1</v>
      </c>
      <c r="L38" s="39">
        <f>'[2]16'!L38</f>
        <v>38.30279751923527</v>
      </c>
      <c r="M38" s="1284">
        <f>'[2]16'!M38</f>
        <v>3724.8</v>
      </c>
      <c r="N38" s="39">
        <f>'[2]16'!N38</f>
        <v>-6.6933867735470898</v>
      </c>
      <c r="O38" s="1284">
        <f>'[2]16'!O38</f>
        <v>910.79999999999927</v>
      </c>
      <c r="P38" s="39">
        <f>'[2]16'!P38</f>
        <v>17.283883382476034</v>
      </c>
      <c r="Q38" s="1284">
        <f>'[2]16'!Q38</f>
        <v>9946.2000000000007</v>
      </c>
      <c r="R38" s="39">
        <f>'[2]16'!R38</f>
        <v>1.1666581905100912</v>
      </c>
      <c r="S38" s="1284">
        <f>'[2]16'!S38</f>
        <v>11516.7</v>
      </c>
      <c r="T38" s="39">
        <f>'[2]16'!T38</f>
        <v>3.350102072520869</v>
      </c>
      <c r="U38" s="1284">
        <f>'[2]16'!U38</f>
        <v>-1798.7</v>
      </c>
      <c r="V38" s="284" t="str">
        <f>'[2]16'!V38</f>
        <v>:</v>
      </c>
      <c r="W38" s="284" t="str">
        <f>'[2]16'!W38</f>
        <v>:</v>
      </c>
      <c r="X38" s="241"/>
    </row>
    <row r="39" spans="1:24" ht="12.75" customHeight="1">
      <c r="A39" s="326" t="str">
        <f>'[2]16'!$A39</f>
        <v>II Trim 16</v>
      </c>
      <c r="B39" s="1284">
        <f>'[2]16'!B39</f>
        <v>3899.4</v>
      </c>
      <c r="C39" s="39">
        <f>'[2]16'!C39</f>
        <v>-6.3679585074196723</v>
      </c>
      <c r="D39" s="1284">
        <f>'[2]16'!D39</f>
        <v>2079.9999999999995</v>
      </c>
      <c r="E39" s="39">
        <f>'[2]16'!E39</f>
        <v>-6.9184641546585937</v>
      </c>
      <c r="F39" s="1284">
        <f>'[2]16'!F39</f>
        <v>1633</v>
      </c>
      <c r="G39" s="39">
        <f>'[2]16'!G39</f>
        <v>-7.870239774330031</v>
      </c>
      <c r="H39" s="1284">
        <f>'[2]16'!H39</f>
        <v>186.5</v>
      </c>
      <c r="I39" s="1284">
        <f>'[2]16'!I39</f>
        <v>5515.0999999999995</v>
      </c>
      <c r="J39" s="39">
        <f>'[2]16'!J39</f>
        <v>17.3101057154404</v>
      </c>
      <c r="K39" s="1284">
        <f>'[2]16'!K39</f>
        <v>841.69999999999993</v>
      </c>
      <c r="L39" s="39">
        <f>'[2]16'!L39</f>
        <v>51.36385161529617</v>
      </c>
      <c r="M39" s="1284">
        <f>'[2]16'!M39</f>
        <v>3630.8</v>
      </c>
      <c r="N39" s="39">
        <f>'[2]16'!N39</f>
        <v>9.2528510817560914</v>
      </c>
      <c r="O39" s="1284">
        <f>'[2]16'!O39</f>
        <v>1042.6000000000004</v>
      </c>
      <c r="P39" s="39">
        <f>'[2]16'!P39</f>
        <v>26.848909742668454</v>
      </c>
      <c r="Q39" s="1284">
        <f>'[2]16'!Q39</f>
        <v>10479.599999999999</v>
      </c>
      <c r="R39" s="39">
        <f>'[2]16'!R39</f>
        <v>4.8043843507480375</v>
      </c>
      <c r="S39" s="1284">
        <f>'[2]16'!S39</f>
        <v>13239.2</v>
      </c>
      <c r="T39" s="39">
        <f>'[2]16'!T39</f>
        <v>-0.74382736533648597</v>
      </c>
      <c r="U39" s="1284">
        <f>'[2]16'!U39</f>
        <v>-2995.7</v>
      </c>
      <c r="V39" s="284" t="str">
        <f>'[2]16'!V39</f>
        <v>:</v>
      </c>
      <c r="W39" s="284" t="str">
        <f>'[2]16'!W39</f>
        <v>:</v>
      </c>
      <c r="X39" s="241"/>
    </row>
    <row r="40" spans="1:24" ht="12.75" customHeight="1">
      <c r="A40" s="328" t="str">
        <f>'[2]16'!$A40</f>
        <v>III Trim 16</v>
      </c>
      <c r="B40" s="1285">
        <f>'[2]16'!B40</f>
        <v>5101.2999999999993</v>
      </c>
      <c r="C40" s="42">
        <f>'[2]16'!C40</f>
        <v>-9.3489000248782759</v>
      </c>
      <c r="D40" s="1285">
        <f>'[2]16'!D40</f>
        <v>3501.3000000000011</v>
      </c>
      <c r="E40" s="42">
        <f>'[2]16'!E40</f>
        <v>-10.310466724729707</v>
      </c>
      <c r="F40" s="1285">
        <f>'[2]16'!F40</f>
        <v>1579.9</v>
      </c>
      <c r="G40" s="42">
        <f>'[2]16'!G40</f>
        <v>-8.2786647314949136</v>
      </c>
      <c r="H40" s="1285">
        <f>'[2]16'!H40</f>
        <v>20.099999999999994</v>
      </c>
      <c r="I40" s="1285">
        <f>'[2]16'!I40</f>
        <v>5822.7999999999993</v>
      </c>
      <c r="J40" s="42">
        <f>'[2]16'!J40</f>
        <v>3.7395998503447316</v>
      </c>
      <c r="K40" s="1285">
        <f>'[2]16'!K40</f>
        <v>872.7</v>
      </c>
      <c r="L40" s="42">
        <f>'[2]16'!L40</f>
        <v>46.352507127284923</v>
      </c>
      <c r="M40" s="1285">
        <f>'[2]16'!M40</f>
        <v>3761</v>
      </c>
      <c r="N40" s="42">
        <f>'[2]16'!N40</f>
        <v>-2.311688311688286</v>
      </c>
      <c r="O40" s="1285">
        <f>'[2]16'!O40</f>
        <v>1189.0999999999985</v>
      </c>
      <c r="P40" s="42">
        <f>'[2]16'!P40</f>
        <v>1.9286816389506356</v>
      </c>
      <c r="Q40" s="1285">
        <f>'[2]16'!Q40</f>
        <v>11817.900000000001</v>
      </c>
      <c r="R40" s="42">
        <f>'[2]16'!R40</f>
        <v>-3.1891015138606633</v>
      </c>
      <c r="S40" s="1285">
        <f>'[2]16'!S40</f>
        <v>11651.900000000001</v>
      </c>
      <c r="T40" s="42">
        <f>'[2]16'!T40</f>
        <v>6.34691735499473</v>
      </c>
      <c r="U40" s="1285">
        <f>'[2]16'!U40</f>
        <v>-151.90000000000055</v>
      </c>
      <c r="V40" s="492" t="str">
        <f>'[2]16'!V40</f>
        <v>:</v>
      </c>
      <c r="W40" s="492" t="str">
        <f>'[2]16'!W40</f>
        <v>:</v>
      </c>
      <c r="X40" s="243"/>
    </row>
    <row r="41" spans="1:24" ht="12.75" customHeight="1">
      <c r="A41" s="326" t="str">
        <f>'[2]16'!$A41</f>
        <v>IV Trim 16</v>
      </c>
      <c r="B41" s="1284">
        <f>'[2]16'!B41</f>
        <v>5136.9000000000015</v>
      </c>
      <c r="C41" s="39">
        <f>'[2]16'!C41</f>
        <v>6.5746887966805332</v>
      </c>
      <c r="D41" s="1284">
        <f>'[2]16'!D41</f>
        <v>3399</v>
      </c>
      <c r="E41" s="39">
        <f>'[2]16'!E41</f>
        <v>2.4782923299565596</v>
      </c>
      <c r="F41" s="1284">
        <f>'[2]16'!F41</f>
        <v>1642.7000000000003</v>
      </c>
      <c r="G41" s="39">
        <f>'[2]16'!G41</f>
        <v>16.495284022409734</v>
      </c>
      <c r="H41" s="1284">
        <f>'[2]16'!H41</f>
        <v>95.199999999999989</v>
      </c>
      <c r="I41" s="1284">
        <f>'[2]16'!I41</f>
        <v>5790.9000000000015</v>
      </c>
      <c r="J41" s="39">
        <f>'[2]16'!J41</f>
        <v>15.996634817619125</v>
      </c>
      <c r="K41" s="1284">
        <f>'[2]16'!K41</f>
        <v>813.80000000000018</v>
      </c>
      <c r="L41" s="39">
        <f>'[2]16'!L41</f>
        <v>86.608576014675634</v>
      </c>
      <c r="M41" s="1284">
        <f>'[2]16'!M41</f>
        <v>3965.8999999999996</v>
      </c>
      <c r="N41" s="39">
        <f>'[2]16'!N41</f>
        <v>7.7983147594455033</v>
      </c>
      <c r="O41" s="1284">
        <f>'[2]16'!O41</f>
        <v>1011.2000000000025</v>
      </c>
      <c r="P41" s="39">
        <f>'[2]16'!P41</f>
        <v>15.27587779297761</v>
      </c>
      <c r="Q41" s="1284">
        <f>'[2]16'!Q41</f>
        <v>11881.899999999998</v>
      </c>
      <c r="R41" s="39">
        <f>'[2]16'!R41</f>
        <v>10.914148627330178</v>
      </c>
      <c r="S41" s="1284">
        <f>'[2]16'!S41</f>
        <v>12418.199999999997</v>
      </c>
      <c r="T41" s="39">
        <f>'[2]16'!T41</f>
        <v>6.3857857583442126</v>
      </c>
      <c r="U41" s="1284">
        <f>'[2]16'!U41</f>
        <v>-1185.8999999999996</v>
      </c>
      <c r="V41" s="284" t="str">
        <f>'[2]16'!V41</f>
        <v>:</v>
      </c>
      <c r="W41" s="284" t="str">
        <f>'[2]16'!W41</f>
        <v>:</v>
      </c>
      <c r="X41" s="241"/>
    </row>
    <row r="42" spans="1:24" ht="12.75" customHeight="1">
      <c r="A42" s="326" t="str">
        <f>'[2]16'!$A42</f>
        <v>I Trim 17</v>
      </c>
      <c r="B42" s="1284">
        <f>'[2]16'!B42</f>
        <v>3386.7</v>
      </c>
      <c r="C42" s="39">
        <f>'[2]16'!C42</f>
        <v>-6.1881942328467403</v>
      </c>
      <c r="D42" s="1284">
        <f>'[2]16'!D42</f>
        <v>3145.4</v>
      </c>
      <c r="E42" s="39">
        <f>'[2]16'!E42</f>
        <v>-2.7667006708089872</v>
      </c>
      <c r="F42" s="1284">
        <f>'[2]16'!F42</f>
        <v>237.7</v>
      </c>
      <c r="G42" s="39">
        <f>'[2]16'!G42</f>
        <v>-36.443850267379688</v>
      </c>
      <c r="H42" s="1284">
        <f>'[2]16'!H42</f>
        <v>3.7</v>
      </c>
      <c r="I42" s="1284">
        <f>'[2]16'!I42</f>
        <v>5592.1</v>
      </c>
      <c r="J42" s="39">
        <f>'[2]16'!J42</f>
        <v>4.1999739132055254</v>
      </c>
      <c r="K42" s="1284">
        <f>'[2]16'!K42</f>
        <v>784.1</v>
      </c>
      <c r="L42" s="39">
        <f>'[2]16'!L42</f>
        <v>7.2493502940774306</v>
      </c>
      <c r="M42" s="1284">
        <f>'[2]16'!M42</f>
        <v>3866.6</v>
      </c>
      <c r="N42" s="39">
        <f>'[2]16'!N42</f>
        <v>3.806915807560145</v>
      </c>
      <c r="O42" s="1284">
        <f>'[2]16'!O42</f>
        <v>941.40000000000055</v>
      </c>
      <c r="P42" s="39">
        <f>'[2]16'!P42</f>
        <v>3.3596837944665339</v>
      </c>
      <c r="Q42" s="1284">
        <f>'[2]16'!Q42</f>
        <v>9879.5</v>
      </c>
      <c r="R42" s="39">
        <f>'[2]16'!R42</f>
        <v>-0.67060787034245095</v>
      </c>
      <c r="S42" s="1284">
        <f>'[2]16'!S42</f>
        <v>11291.4</v>
      </c>
      <c r="T42" s="39">
        <f>'[2]16'!T42</f>
        <v>-1.9562895621141507</v>
      </c>
      <c r="U42" s="1284">
        <f>'[2]16'!U42</f>
        <v>-1684.1</v>
      </c>
      <c r="V42" s="284" t="str">
        <f>'[2]16'!V42</f>
        <v>:</v>
      </c>
      <c r="W42" s="284" t="str">
        <f>'[2]16'!W42</f>
        <v>:</v>
      </c>
      <c r="X42" s="241"/>
    </row>
    <row r="43" spans="1:24" ht="12.75" customHeight="1">
      <c r="A43" s="326" t="str">
        <f>'[2]16'!$A43</f>
        <v>II Trim 17</v>
      </c>
      <c r="B43" s="1284">
        <f>'[2]16'!B43</f>
        <v>3543.7</v>
      </c>
      <c r="C43" s="39">
        <f>'[2]16'!C43</f>
        <v>-9.121916192234707</v>
      </c>
      <c r="D43" s="1284">
        <f>'[2]16'!D43</f>
        <v>1125.9999999999995</v>
      </c>
      <c r="E43" s="39">
        <f>'[2]16'!E43</f>
        <v>-45.865384615384627</v>
      </c>
      <c r="F43" s="1284">
        <f>'[2]16'!F43</f>
        <v>2223.2000000000003</v>
      </c>
      <c r="G43" s="39">
        <f>'[2]16'!G43</f>
        <v>36.142069810165367</v>
      </c>
      <c r="H43" s="1284">
        <f>'[2]16'!H43</f>
        <v>194.4</v>
      </c>
      <c r="I43" s="1284">
        <f>'[2]16'!I43</f>
        <v>5709.5</v>
      </c>
      <c r="J43" s="39">
        <f>'[2]16'!J43</f>
        <v>3.5248680894272297</v>
      </c>
      <c r="K43" s="1284">
        <f>'[2]16'!K43</f>
        <v>846.1</v>
      </c>
      <c r="L43" s="39">
        <f>'[2]16'!L43</f>
        <v>0.5227515741950981</v>
      </c>
      <c r="M43" s="1284">
        <f>'[2]16'!M43</f>
        <v>3752.0000000000005</v>
      </c>
      <c r="N43" s="39">
        <f>'[2]16'!N43</f>
        <v>3.3381073041753808</v>
      </c>
      <c r="O43" s="1284">
        <f>'[2]16'!O43</f>
        <v>1111.3999999999987</v>
      </c>
      <c r="P43" s="39">
        <f>'[2]16'!P43</f>
        <v>6.5988873968922235</v>
      </c>
      <c r="Q43" s="1284">
        <f>'[2]16'!Q43</f>
        <v>10211.299999999999</v>
      </c>
      <c r="R43" s="39">
        <f>'[2]16'!R43</f>
        <v>-2.5602122218405157</v>
      </c>
      <c r="S43" s="1284">
        <f>'[2]16'!S43</f>
        <v>13200.000000000002</v>
      </c>
      <c r="T43" s="39">
        <f>'[2]16'!T43</f>
        <v>-0.29609039821136207</v>
      </c>
      <c r="U43" s="1284">
        <f>'[2]16'!U43</f>
        <v>-3304.4</v>
      </c>
      <c r="V43" s="284" t="str">
        <f>'[2]16'!V43</f>
        <v>:</v>
      </c>
      <c r="W43" s="284" t="str">
        <f>'[2]16'!W43</f>
        <v>:</v>
      </c>
      <c r="X43" s="241"/>
    </row>
    <row r="44" spans="1:24" ht="12.75" customHeight="1">
      <c r="A44" s="328" t="str">
        <f>'[2]16'!$A44</f>
        <v>III Trim 17</v>
      </c>
      <c r="B44" s="1285">
        <f>'[2]16'!B44</f>
        <v>6499.2000000000007</v>
      </c>
      <c r="C44" s="42">
        <f>'[2]16'!C44</f>
        <v>27.402818889302765</v>
      </c>
      <c r="D44" s="1285">
        <f>'[2]16'!D44</f>
        <v>4483</v>
      </c>
      <c r="E44" s="42">
        <f>'[2]16'!E44</f>
        <v>28.038157255876342</v>
      </c>
      <c r="F44" s="1285">
        <f>'[2]16'!F44</f>
        <v>1910.6</v>
      </c>
      <c r="G44" s="42">
        <f>'[2]16'!G44</f>
        <v>20.931704538261897</v>
      </c>
      <c r="H44" s="1285">
        <f>'[2]16'!H44</f>
        <v>105.6</v>
      </c>
      <c r="I44" s="1285">
        <f>'[2]16'!I44</f>
        <v>6370.4</v>
      </c>
      <c r="J44" s="42">
        <f>'[2]16'!J44</f>
        <v>9.404410249364588</v>
      </c>
      <c r="K44" s="1285">
        <f>'[2]16'!K44</f>
        <v>895.49999999999977</v>
      </c>
      <c r="L44" s="42">
        <f>'[2]16'!L44</f>
        <v>2.6125816431763269</v>
      </c>
      <c r="M44" s="1285">
        <f>'[2]16'!M44</f>
        <v>4112.8999999999996</v>
      </c>
      <c r="N44" s="42">
        <f>'[2]16'!N44</f>
        <v>9.3565541079500036</v>
      </c>
      <c r="O44" s="1285">
        <f>'[2]16'!O44</f>
        <v>1362</v>
      </c>
      <c r="P44" s="42">
        <f>'[2]16'!P44</f>
        <v>14.540408712471759</v>
      </c>
      <c r="Q44" s="1285">
        <f>'[2]16'!Q44</f>
        <v>13515.500000000004</v>
      </c>
      <c r="R44" s="42">
        <f>'[2]16'!R44</f>
        <v>14.36465023396714</v>
      </c>
      <c r="S44" s="1285">
        <f>'[2]16'!S44</f>
        <v>11102.199999999997</v>
      </c>
      <c r="T44" s="42">
        <f>'[2]16'!T44</f>
        <v>-4.7176855276822209</v>
      </c>
      <c r="U44" s="1285">
        <f>'[2]16'!U44</f>
        <v>2074.9</v>
      </c>
      <c r="V44" s="492" t="str">
        <f>'[2]16'!V44</f>
        <v>:</v>
      </c>
      <c r="W44" s="492" t="str">
        <f>'[2]16'!W44</f>
        <v>:</v>
      </c>
      <c r="X44" s="243"/>
    </row>
    <row r="45" spans="1:24" ht="12.75" customHeight="1">
      <c r="A45" s="326" t="str">
        <f>'[2]16'!$A45</f>
        <v>IV Trim 17</v>
      </c>
      <c r="B45" s="1284">
        <f>'[2]16'!B45</f>
        <v>4905.1000000000004</v>
      </c>
      <c r="C45" s="39">
        <f>'[2]16'!C45</f>
        <v>-4.5124491424789426</v>
      </c>
      <c r="D45" s="1284">
        <f>'[2]16'!D45</f>
        <v>3475.7000000000007</v>
      </c>
      <c r="E45" s="39">
        <f>'[2]16'!E45</f>
        <v>2.2565460429538291</v>
      </c>
      <c r="F45" s="1284">
        <f>'[2]16'!F45</f>
        <v>1380.1999999999998</v>
      </c>
      <c r="G45" s="39">
        <f>'[2]16'!G45</f>
        <v>-15.979789371157267</v>
      </c>
      <c r="H45" s="1284">
        <f>'[2]16'!H45</f>
        <v>49.199999999999989</v>
      </c>
      <c r="I45" s="1284">
        <f>'[2]16'!I45</f>
        <v>6204.7999999999993</v>
      </c>
      <c r="J45" s="39">
        <f>'[2]16'!J45</f>
        <v>7.1474209535650459</v>
      </c>
      <c r="K45" s="1284">
        <f>'[2]16'!K45</f>
        <v>840.20000000000027</v>
      </c>
      <c r="L45" s="39">
        <f>'[2]16'!L45</f>
        <v>3.2440403047431943</v>
      </c>
      <c r="M45" s="1284">
        <f>'[2]16'!M45</f>
        <v>4269.8999999999996</v>
      </c>
      <c r="N45" s="39">
        <f>'[2]16'!N45</f>
        <v>7.6653470838901683</v>
      </c>
      <c r="O45" s="1284">
        <f>'[2]16'!O45</f>
        <v>1094.7000000000007</v>
      </c>
      <c r="P45" s="39">
        <f>'[2]16'!P45</f>
        <v>8.2575158227845975</v>
      </c>
      <c r="Q45" s="1284">
        <f>'[2]16'!Q45</f>
        <v>11926.399999999994</v>
      </c>
      <c r="R45" s="39">
        <f>'[2]16'!R45</f>
        <v>0.37451922672295268</v>
      </c>
      <c r="S45" s="1284">
        <f>'[2]16'!S45</f>
        <v>13078.900000000001</v>
      </c>
      <c r="T45" s="39">
        <f>'[2]16'!T45</f>
        <v>5.3204168075888987</v>
      </c>
      <c r="U45" s="1284">
        <f>'[2]16'!U45</f>
        <v>-1872.4</v>
      </c>
      <c r="V45" s="284" t="str">
        <f>'[2]16'!V45</f>
        <v>:</v>
      </c>
      <c r="W45" s="284" t="str">
        <f>'[2]16'!W45</f>
        <v>:</v>
      </c>
      <c r="X45" s="241"/>
    </row>
    <row r="46" spans="1:24" ht="12.75" customHeight="1">
      <c r="A46" s="326" t="str">
        <f>'[2]16'!$A46</f>
        <v>I Trim 18</v>
      </c>
      <c r="B46" s="1284">
        <f>'[2]16'!B46</f>
        <v>3472.1</v>
      </c>
      <c r="C46" s="39">
        <f>'[2]16'!C46</f>
        <v>2.5216287241267281</v>
      </c>
      <c r="D46" s="1284">
        <f>'[2]16'!D46</f>
        <v>3218</v>
      </c>
      <c r="E46" s="39">
        <f>'[2]16'!E46</f>
        <v>2.3081325109683917</v>
      </c>
      <c r="F46" s="1284">
        <f>'[2]16'!F46</f>
        <v>249.5</v>
      </c>
      <c r="G46" s="39">
        <f>'[2]16'!G46</f>
        <v>4.964240639461508</v>
      </c>
      <c r="H46" s="1284">
        <f>'[2]16'!H46</f>
        <v>4.5999999999999996</v>
      </c>
      <c r="I46" s="1284">
        <f>'[2]16'!I46</f>
        <v>6051.4</v>
      </c>
      <c r="J46" s="39">
        <f>'[2]16'!J46</f>
        <v>8.2133724361152218</v>
      </c>
      <c r="K46" s="1284">
        <f>'[2]16'!K46</f>
        <v>803.2</v>
      </c>
      <c r="L46" s="39">
        <f>'[2]16'!L46</f>
        <v>2.4359137865068305</v>
      </c>
      <c r="M46" s="1284">
        <f>'[2]16'!M46</f>
        <v>4186.6000000000004</v>
      </c>
      <c r="N46" s="39">
        <f>'[2]16'!N46</f>
        <v>8.2760047587027401</v>
      </c>
      <c r="O46" s="1284">
        <f>'[2]16'!O46</f>
        <v>1061.5999999999995</v>
      </c>
      <c r="P46" s="39">
        <f>'[2]16'!P46</f>
        <v>12.768217548332146</v>
      </c>
      <c r="Q46" s="1284">
        <f>'[2]16'!Q46</f>
        <v>10334</v>
      </c>
      <c r="R46" s="39">
        <f>'[2]16'!R46</f>
        <v>4.6004352446986161</v>
      </c>
      <c r="S46" s="1284">
        <f>'[2]16'!S46</f>
        <v>11346.2</v>
      </c>
      <c r="T46" s="39">
        <f>'[2]16'!T46</f>
        <v>0.48532511468906137</v>
      </c>
      <c r="U46" s="1284">
        <f>'[2]16'!U46</f>
        <v>-1262.3</v>
      </c>
      <c r="V46" s="284" t="str">
        <f>'[2]16'!V46</f>
        <v>:</v>
      </c>
      <c r="W46" s="284" t="str">
        <f>'[2]16'!W46</f>
        <v>:</v>
      </c>
      <c r="X46" s="241"/>
    </row>
    <row r="47" spans="1:24" ht="12.75" customHeight="1">
      <c r="A47" s="326" t="str">
        <f>'[2]16'!$A47</f>
        <v>II Trim 18</v>
      </c>
      <c r="B47" s="1284">
        <f>'[2]16'!B47</f>
        <v>3412.7999999999997</v>
      </c>
      <c r="C47" s="39">
        <f>'[2]16'!C47</f>
        <v>-3.6938792787199759</v>
      </c>
      <c r="D47" s="1284">
        <f>'[2]16'!D47</f>
        <v>1040</v>
      </c>
      <c r="E47" s="39">
        <f>'[2]16'!E47</f>
        <v>-7.6376554174067053</v>
      </c>
      <c r="F47" s="1284">
        <f>'[2]16'!F47</f>
        <v>2184.9</v>
      </c>
      <c r="G47" s="39">
        <f>'[2]16'!G47</f>
        <v>-1.7227419935228596</v>
      </c>
      <c r="H47" s="1284">
        <f>'[2]16'!H47</f>
        <v>188</v>
      </c>
      <c r="I47" s="1284">
        <f>'[2]16'!I47</f>
        <v>5761.5</v>
      </c>
      <c r="J47" s="39">
        <f>'[2]16'!J47</f>
        <v>0.91076276381470223</v>
      </c>
      <c r="K47" s="1284">
        <f>'[2]16'!K47</f>
        <v>858.09999999999991</v>
      </c>
      <c r="L47" s="39">
        <f>'[2]16'!L47</f>
        <v>1.4182720718590929</v>
      </c>
      <c r="M47" s="1284">
        <f>'[2]16'!M47</f>
        <v>3784.5</v>
      </c>
      <c r="N47" s="39">
        <f>'[2]16'!N47</f>
        <v>0.8662046908315375</v>
      </c>
      <c r="O47" s="1284">
        <f>'[2]16'!O47</f>
        <v>1118.9000000000005</v>
      </c>
      <c r="P47" s="39">
        <f>'[2]16'!P47</f>
        <v>0.67482454561830707</v>
      </c>
      <c r="Q47" s="1284">
        <f>'[2]16'!Q47</f>
        <v>10333.099999999999</v>
      </c>
      <c r="R47" s="39">
        <f>'[2]16'!R47</f>
        <v>1.1927962159568324</v>
      </c>
      <c r="S47" s="1284">
        <f>'[2]16'!S47</f>
        <v>13254.099999999999</v>
      </c>
      <c r="T47" s="39">
        <f>'[2]16'!T47</f>
        <v>0.40984848484846736</v>
      </c>
      <c r="U47" s="1284">
        <f>'[2]16'!U47</f>
        <v>-3357.5</v>
      </c>
      <c r="V47" s="284" t="str">
        <f>'[2]16'!V47</f>
        <v>:</v>
      </c>
      <c r="W47" s="284" t="str">
        <f>'[2]16'!W47</f>
        <v>:</v>
      </c>
      <c r="X47" s="241"/>
    </row>
    <row r="48" spans="1:24" ht="12.75" customHeight="1">
      <c r="A48" s="328" t="str">
        <f>'[2]16'!$A48</f>
        <v>III Trim 18</v>
      </c>
      <c r="B48" s="1285">
        <f>'[2]16'!B48</f>
        <v>7465.3000000000011</v>
      </c>
      <c r="C48" s="42">
        <f>'[2]16'!C48</f>
        <v>14.864906450024634</v>
      </c>
      <c r="D48" s="1285">
        <f>'[2]16'!D48</f>
        <v>4890.5</v>
      </c>
      <c r="E48" s="42">
        <f>'[2]16'!E48</f>
        <v>9.0898951594914195</v>
      </c>
      <c r="F48" s="1285">
        <f>'[2]16'!F48</f>
        <v>2452.4999999999995</v>
      </c>
      <c r="G48" s="42">
        <f>'[2]16'!G48</f>
        <v>28.362817962943552</v>
      </c>
      <c r="H48" s="1285">
        <f>'[2]16'!H48</f>
        <v>122.20000000000002</v>
      </c>
      <c r="I48" s="1285">
        <f>'[2]16'!I48</f>
        <v>6646.6999999999989</v>
      </c>
      <c r="J48" s="42">
        <f>'[2]16'!J48</f>
        <v>4.3372472686173467</v>
      </c>
      <c r="K48" s="1285">
        <f>'[2]16'!K48</f>
        <v>902.8</v>
      </c>
      <c r="L48" s="42">
        <f>'[2]16'!L48</f>
        <v>0.81518704634284234</v>
      </c>
      <c r="M48" s="1285">
        <f>'[2]16'!M48</f>
        <v>4380</v>
      </c>
      <c r="N48" s="42">
        <f>'[2]16'!N48</f>
        <v>6.4942011719224979</v>
      </c>
      <c r="O48" s="1285">
        <f>'[2]16'!O48</f>
        <v>1363.8999999999978</v>
      </c>
      <c r="P48" s="42">
        <f>'[2]16'!P48</f>
        <v>0.1395007342142236</v>
      </c>
      <c r="Q48" s="1285">
        <f>'[2]16'!Q48</f>
        <v>14830.099999999999</v>
      </c>
      <c r="R48" s="42">
        <f>'[2]16'!R48</f>
        <v>9.7266101883022742</v>
      </c>
      <c r="S48" s="1285">
        <f>'[2]16'!S48</f>
        <v>10973.600000000002</v>
      </c>
      <c r="T48" s="42">
        <f>'[2]16'!T48</f>
        <v>-1.1583289798417837</v>
      </c>
      <c r="U48" s="1285">
        <f>'[2]16'!U48</f>
        <v>3463.4</v>
      </c>
      <c r="V48" s="492" t="str">
        <f>'[2]16'!V48</f>
        <v>:</v>
      </c>
      <c r="W48" s="492" t="str">
        <f>'[2]16'!W48</f>
        <v>:</v>
      </c>
      <c r="X48" s="241"/>
    </row>
    <row r="49" spans="1:24" ht="12.75" customHeight="1">
      <c r="A49" s="326" t="str">
        <f>'[2]16'!$A49</f>
        <v>IV Trim 18</v>
      </c>
      <c r="B49" s="1284">
        <f>'[2]16'!B49</f>
        <v>5392.1051676200004</v>
      </c>
      <c r="C49" s="39">
        <f>'[2]16'!C49</f>
        <v>9.9285471778353127</v>
      </c>
      <c r="D49" s="1284">
        <f>'[2]16'!D49</f>
        <v>3755.9857605300003</v>
      </c>
      <c r="E49" s="39">
        <f>'[2]16'!E49</f>
        <v>8.0641528477716662</v>
      </c>
      <c r="F49" s="1284">
        <f>'[2]16'!F49</f>
        <v>1453.0811663700006</v>
      </c>
      <c r="G49" s="39">
        <f>'[2]16'!G49</f>
        <v>5.2804786530937946</v>
      </c>
      <c r="H49" s="1284">
        <f>'[2]16'!H49</f>
        <v>183.0382407200006</v>
      </c>
      <c r="I49" s="1284">
        <f>'[2]16'!I49</f>
        <v>6118.6485372300012</v>
      </c>
      <c r="J49" s="39">
        <f>'[2]16'!J49</f>
        <v>-1.388464781620641</v>
      </c>
      <c r="K49" s="1284">
        <f>'[2]16'!K49</f>
        <v>722.14176171999998</v>
      </c>
      <c r="L49" s="39">
        <f>'[2]16'!L49</f>
        <v>-14.051206650797468</v>
      </c>
      <c r="M49" s="1284">
        <f>'[2]16'!M49</f>
        <v>4319.2421764699993</v>
      </c>
      <c r="N49" s="39">
        <f>'[2]16'!N49</f>
        <v>1.1555815468746289</v>
      </c>
      <c r="O49" s="1284">
        <f>'[2]16'!O49</f>
        <v>1077.2645990400015</v>
      </c>
      <c r="P49" s="39">
        <f>'[2]16'!P49</f>
        <v>-1.5927104192928851</v>
      </c>
      <c r="Q49" s="1284">
        <f>'[2]16'!Q49</f>
        <v>12345.221469670003</v>
      </c>
      <c r="R49" s="39">
        <f>'[2]16'!R49</f>
        <v>3.5117174475953306</v>
      </c>
      <c r="S49" s="1284">
        <f>'[2]16'!S49</f>
        <v>13956.652101319982</v>
      </c>
      <c r="T49" s="39">
        <f>'[2]16'!T49</f>
        <v>6.7112073746261558</v>
      </c>
      <c r="U49" s="1284">
        <f>'[2]16'!U49</f>
        <v>-2509.8493376499841</v>
      </c>
      <c r="V49" s="284" t="str">
        <f>'[2]16'!V49</f>
        <v>:</v>
      </c>
      <c r="W49" s="284" t="str">
        <f>'[2]16'!W49</f>
        <v>:</v>
      </c>
      <c r="X49" s="241"/>
    </row>
    <row r="50" spans="1:24" ht="12.75" customHeight="1">
      <c r="A50" s="326" t="str">
        <f>'[2]16'!$A50</f>
        <v>I Trim 19</v>
      </c>
      <c r="B50" s="1284">
        <f>'[2]16'!B50</f>
        <v>3681.6</v>
      </c>
      <c r="C50" s="39">
        <f>'[2]16'!C50</f>
        <v>6.0338123901961325</v>
      </c>
      <c r="D50" s="1284">
        <f>'[2]16'!D50</f>
        <v>3417</v>
      </c>
      <c r="E50" s="39">
        <f>'[2]16'!E50</f>
        <v>6.18396519577378</v>
      </c>
      <c r="F50" s="1284">
        <f>'[2]16'!F50</f>
        <v>259.10000000000002</v>
      </c>
      <c r="G50" s="39">
        <f>'[2]16'!G50</f>
        <v>3.8476953907815812</v>
      </c>
      <c r="H50" s="1284">
        <f>'[2]16'!H50</f>
        <v>5.5</v>
      </c>
      <c r="I50" s="1284">
        <f>'[2]16'!I50</f>
        <v>6824.7</v>
      </c>
      <c r="J50" s="39">
        <f>'[2]16'!J50</f>
        <v>12.778861089995701</v>
      </c>
      <c r="K50" s="1284">
        <f>'[2]16'!K50</f>
        <v>973.6</v>
      </c>
      <c r="L50" s="39">
        <f>'[2]16'!L50</f>
        <v>21.215139442231077</v>
      </c>
      <c r="M50" s="1284">
        <f>'[2]16'!M50</f>
        <v>4748.5</v>
      </c>
      <c r="N50" s="39">
        <f>'[2]16'!N50</f>
        <v>13.421392060383113</v>
      </c>
      <c r="O50" s="1284">
        <f>'[2]16'!O50</f>
        <v>1102.5999999999995</v>
      </c>
      <c r="P50" s="39">
        <f>'[2]16'!P50</f>
        <v>3.8620949510173261</v>
      </c>
      <c r="Q50" s="1284">
        <f>'[2]16'!Q50</f>
        <v>11297.5</v>
      </c>
      <c r="R50" s="39">
        <f>'[2]16'!R50</f>
        <v>9.3235920263208953</v>
      </c>
      <c r="S50" s="1284">
        <f>'[2]16'!S50</f>
        <v>11915.9</v>
      </c>
      <c r="T50" s="39">
        <f>'[2]16'!T50</f>
        <v>5.0210643210942862</v>
      </c>
      <c r="U50" s="1284">
        <f>'[2]16'!U50</f>
        <v>-959.7</v>
      </c>
      <c r="V50" s="284" t="str">
        <f>'[2]16'!V50</f>
        <v>:</v>
      </c>
      <c r="W50" s="284" t="str">
        <f>'[2]16'!W50</f>
        <v>:</v>
      </c>
      <c r="X50" s="241"/>
    </row>
    <row r="51" spans="1:24" ht="12.75" customHeight="1">
      <c r="A51" s="326" t="str">
        <f>'[2]16'!$A51</f>
        <v>II Trim 19</v>
      </c>
      <c r="B51" s="1284">
        <f>'[2]16'!B51</f>
        <v>3362.4593911899997</v>
      </c>
      <c r="C51" s="39">
        <f>'[2]16'!C51</f>
        <v>-1.4750530007618323</v>
      </c>
      <c r="D51" s="1284">
        <f>'[2]16'!D51</f>
        <v>996.09331743999974</v>
      </c>
      <c r="E51" s="39">
        <f>'[2]16'!E51</f>
        <v>-4.2217964000000165</v>
      </c>
      <c r="F51" s="1284">
        <f>'[2]16'!F51</f>
        <v>2181.1052653900001</v>
      </c>
      <c r="G51" s="39">
        <f>'[2]16'!G51</f>
        <v>-0.17368001327291438</v>
      </c>
      <c r="H51" s="1284">
        <f>'[2]16'!H51</f>
        <v>185.26080835999983</v>
      </c>
      <c r="I51" s="1284">
        <f>'[2]16'!I51</f>
        <v>6159.4448764000017</v>
      </c>
      <c r="J51" s="39">
        <f>'[2]16'!J51</f>
        <v>6.9069665260783211</v>
      </c>
      <c r="K51" s="1284">
        <f>'[2]16'!K51</f>
        <v>875.41171386999997</v>
      </c>
      <c r="L51" s="39">
        <f>'[2]16'!L51</f>
        <v>2.0174471355319952</v>
      </c>
      <c r="M51" s="1284">
        <f>'[2]16'!M51</f>
        <v>3979.5418904399994</v>
      </c>
      <c r="N51" s="39">
        <f>'[2]16'!N51</f>
        <v>5.1537030107015198</v>
      </c>
      <c r="O51" s="1284">
        <f>'[2]16'!O51</f>
        <v>1304.491272090002</v>
      </c>
      <c r="P51" s="39">
        <f>'[2]16'!P51</f>
        <v>16.586940038430726</v>
      </c>
      <c r="Q51" s="1284">
        <f>'[2]16'!Q51</f>
        <v>11013.265391960002</v>
      </c>
      <c r="R51" s="39">
        <f>'[2]16'!R51</f>
        <v>6.5823943633566131</v>
      </c>
      <c r="S51" s="1284">
        <f>'[2]16'!S51</f>
        <v>13437.143963169996</v>
      </c>
      <c r="T51" s="39">
        <f>'[2]16'!T51</f>
        <v>1.3810365333745551</v>
      </c>
      <c r="U51" s="1284">
        <f>'[2]16'!U51</f>
        <v>-3604.7387743299923</v>
      </c>
      <c r="V51" s="284" t="str">
        <f>'[2]16'!V51</f>
        <v>:</v>
      </c>
      <c r="W51" s="284" t="str">
        <f>'[2]16'!W51</f>
        <v>:</v>
      </c>
      <c r="X51" s="241"/>
    </row>
    <row r="52" spans="1:24" ht="12.75" customHeight="1">
      <c r="A52" s="328" t="str">
        <f>'[2]16'!$A52</f>
        <v>III Trim 19</v>
      </c>
      <c r="B52" s="1285">
        <f>'[2]16'!B52</f>
        <v>7369.34060881</v>
      </c>
      <c r="C52" s="42">
        <f>'[2]16'!C52</f>
        <v>-1.2854056928723594</v>
      </c>
      <c r="D52" s="1285">
        <f>'[2]16'!D52</f>
        <v>4865.1813454200001</v>
      </c>
      <c r="E52" s="42">
        <f>'[2]16'!E52</f>
        <v>-0.51771096166035591</v>
      </c>
      <c r="F52" s="1285">
        <f>'[2]16'!F52</f>
        <v>2382.2489071999998</v>
      </c>
      <c r="G52" s="42">
        <f>'[2]16'!G52</f>
        <v>-2.8644686156982573</v>
      </c>
      <c r="H52" s="1285">
        <f>'[2]16'!H52</f>
        <v>121.91035619000013</v>
      </c>
      <c r="I52" s="1285">
        <f>'[2]16'!I52</f>
        <v>6769.8385911400001</v>
      </c>
      <c r="J52" s="42">
        <f>'[2]16'!J52</f>
        <v>1.8526274864218522</v>
      </c>
      <c r="K52" s="1285">
        <f>'[2]16'!K52</f>
        <v>935.29470775000004</v>
      </c>
      <c r="L52" s="42">
        <f>'[2]16'!L52</f>
        <v>3.5993251827647299</v>
      </c>
      <c r="M52" s="1285">
        <f>'[2]16'!M52</f>
        <v>4544.48887044</v>
      </c>
      <c r="N52" s="42">
        <f>'[2]16'!N52</f>
        <v>3.7554536630137108</v>
      </c>
      <c r="O52" s="1285">
        <f>'[2]16'!O52</f>
        <v>1290.0550129500007</v>
      </c>
      <c r="P52" s="42">
        <f>'[2]16'!P52</f>
        <v>-5.4142522948894509</v>
      </c>
      <c r="Q52" s="1285">
        <f>'[2]16'!Q52</f>
        <v>14846.501362849991</v>
      </c>
      <c r="R52" s="42">
        <f>'[2]16'!R52</f>
        <v>0.11059509275051482</v>
      </c>
      <c r="S52" s="1285">
        <f>'[2]16'!S52</f>
        <v>11532.400170440003</v>
      </c>
      <c r="T52" s="42">
        <f>'[2]16'!T52</f>
        <v>5.0922228843770512</v>
      </c>
      <c r="U52" s="1285">
        <f>'[2]16'!U52</f>
        <v>2758.1767392199872</v>
      </c>
      <c r="V52" s="492" t="str">
        <f>'[2]16'!V52</f>
        <v>:</v>
      </c>
      <c r="W52" s="492" t="str">
        <f>'[2]16'!W52</f>
        <v>:</v>
      </c>
      <c r="X52" s="241"/>
    </row>
    <row r="53" spans="1:24" ht="12.75" customHeight="1">
      <c r="A53" s="326" t="str">
        <f>'[2]16'!$A53</f>
        <v>IV Trim 19</v>
      </c>
      <c r="B53" s="1284">
        <f>'[2]16'!B53</f>
        <v>5457.5328721300011</v>
      </c>
      <c r="C53" s="39">
        <f>'[2]16'!C53</f>
        <v>1.2133981529681535</v>
      </c>
      <c r="D53" s="1284">
        <f>'[2]16'!D53</f>
        <v>3894.1274902500008</v>
      </c>
      <c r="E53" s="39">
        <f>'[2]16'!E53</f>
        <v>3.6779087708923583</v>
      </c>
      <c r="F53" s="1284">
        <f>'[2]16'!F53</f>
        <v>1493.3695710500006</v>
      </c>
      <c r="G53" s="39">
        <f>'[2]16'!G53</f>
        <v>2.7726190120986871</v>
      </c>
      <c r="H53" s="1284">
        <f>'[2]16'!H53</f>
        <v>70.035810829998809</v>
      </c>
      <c r="I53" s="1284">
        <f>'[2]16'!I53</f>
        <v>6377.3164881199955</v>
      </c>
      <c r="J53" s="39">
        <f>'[2]16'!J53</f>
        <v>4.2275340594591029</v>
      </c>
      <c r="K53" s="1284">
        <f>'[2]16'!K53</f>
        <v>732.23112406000018</v>
      </c>
      <c r="L53" s="39">
        <f>'[2]16'!L53</f>
        <v>1.3971442831348497</v>
      </c>
      <c r="M53" s="1284">
        <f>'[2]16'!M53</f>
        <v>4570.528321400001</v>
      </c>
      <c r="N53" s="39">
        <f>'[2]16'!N53</f>
        <v>5.8178294863607647</v>
      </c>
      <c r="O53" s="1284">
        <f>'[2]16'!O53</f>
        <v>1074.5570426599952</v>
      </c>
      <c r="P53" s="39">
        <f>'[2]16'!P53</f>
        <v>-0.25133624389208364</v>
      </c>
      <c r="Q53" s="1284">
        <f>'[2]16'!Q53</f>
        <v>12683.781212109992</v>
      </c>
      <c r="R53" s="39">
        <f>'[2]16'!R53</f>
        <v>2.7424355510491978</v>
      </c>
      <c r="S53" s="1284">
        <f>'[2]16'!S53</f>
        <v>14014.27542364</v>
      </c>
      <c r="T53" s="39">
        <f>'[2]16'!T53</f>
        <v>0.41287353085606071</v>
      </c>
      <c r="U53" s="1284">
        <f>'[2]16'!U53</f>
        <v>-2162.7031139800092</v>
      </c>
      <c r="V53" s="284" t="str">
        <f>'[2]16'!V53</f>
        <v>:</v>
      </c>
      <c r="W53" s="284" t="str">
        <f>'[2]16'!W53</f>
        <v>:</v>
      </c>
      <c r="X53" s="241"/>
    </row>
    <row r="54" spans="1:24" ht="12.75" customHeight="1">
      <c r="A54" s="326" t="str">
        <f>'[2]16'!$A54</f>
        <v>I Trim 20</v>
      </c>
      <c r="B54" s="1284">
        <f>'[2]16'!B54</f>
        <v>3777.1</v>
      </c>
      <c r="C54" s="39">
        <f>'[2]16'!C54</f>
        <v>2.59398087787919</v>
      </c>
      <c r="D54" s="1284">
        <f>'[2]16'!D54</f>
        <v>3526.5</v>
      </c>
      <c r="E54" s="39">
        <f>'[2]16'!E54</f>
        <v>3.2045654082528472</v>
      </c>
      <c r="F54" s="1284">
        <f>'[2]16'!F54</f>
        <v>180.1</v>
      </c>
      <c r="G54" s="39">
        <f>'[2]16'!G54</f>
        <v>-30.49015824006176</v>
      </c>
      <c r="H54" s="1284">
        <f>'[2]16'!H54</f>
        <v>70.5</v>
      </c>
      <c r="I54" s="1284">
        <f>'[2]16'!I54</f>
        <v>6674.9</v>
      </c>
      <c r="J54" s="39">
        <f>'[2]16'!J54</f>
        <v>-2.1949682769938619</v>
      </c>
      <c r="K54" s="1284">
        <f>'[2]16'!K54</f>
        <v>983.3</v>
      </c>
      <c r="L54" s="39">
        <f>'[2]16'!L54</f>
        <v>0.99630238290878026</v>
      </c>
      <c r="M54" s="1284">
        <f>'[2]16'!M54</f>
        <v>4753.3999999999996</v>
      </c>
      <c r="N54" s="39">
        <f>'[2]16'!N54</f>
        <v>0.10319048120457808</v>
      </c>
      <c r="O54" s="1284">
        <f>'[2]16'!O54</f>
        <v>938.19999999999982</v>
      </c>
      <c r="P54" s="39">
        <f>'[2]16'!P54</f>
        <v>-14.910212225648451</v>
      </c>
      <c r="Q54" s="1284">
        <f>'[2]16'!Q54</f>
        <v>11405.6</v>
      </c>
      <c r="R54" s="39">
        <f>'[2]16'!R54</f>
        <v>0.95684886036733019</v>
      </c>
      <c r="S54" s="1284">
        <f>'[2]16'!S54</f>
        <v>12365.3</v>
      </c>
      <c r="T54" s="39">
        <f>'[2]16'!T54</f>
        <v>3.7714314487365499</v>
      </c>
      <c r="U54" s="1284">
        <f>'[2]16'!U54</f>
        <v>-1548.2</v>
      </c>
      <c r="V54" s="284" t="str">
        <f>'[2]16'!V54</f>
        <v>:</v>
      </c>
      <c r="W54" s="284" t="str">
        <f>'[2]16'!W54</f>
        <v>:</v>
      </c>
      <c r="X54" s="241"/>
    </row>
    <row r="55" spans="1:24" ht="12.75" customHeight="1">
      <c r="A55" s="326" t="str">
        <f>'[2]16'!$A55</f>
        <v>II Trim 20</v>
      </c>
      <c r="B55" s="1284">
        <f>'[2]16'!B55</f>
        <v>2048.4393830800004</v>
      </c>
      <c r="C55" s="39">
        <f>'[2]16'!C55</f>
        <v>-39.079133908735706</v>
      </c>
      <c r="D55" s="1284">
        <f>'[2]16'!D55</f>
        <v>1309.2689744899999</v>
      </c>
      <c r="E55" s="39">
        <f>'[2]16'!E55</f>
        <v>31.440393341346208</v>
      </c>
      <c r="F55" s="1284">
        <f>'[2]16'!F55</f>
        <v>558.77068539999993</v>
      </c>
      <c r="G55" s="39">
        <f>'[2]16'!G55</f>
        <v>-74.381305924724046</v>
      </c>
      <c r="H55" s="1284">
        <f>'[2]16'!H55</f>
        <v>180.39972319000026</v>
      </c>
      <c r="I55" s="1284">
        <f>'[2]16'!I55</f>
        <v>4730.0577300899986</v>
      </c>
      <c r="J55" s="39">
        <f>'[2]16'!J55</f>
        <v>-23.206428095277218</v>
      </c>
      <c r="K55" s="1284">
        <f>'[2]16'!K55</f>
        <v>660.62954087000003</v>
      </c>
      <c r="L55" s="39">
        <f>'[2]16'!L55</f>
        <v>-24.534989605119151</v>
      </c>
      <c r="M55" s="1284">
        <f>'[2]16'!M55</f>
        <v>2894.9399676900002</v>
      </c>
      <c r="N55" s="39">
        <f>'[2]16'!N55</f>
        <v>-27.254441657104394</v>
      </c>
      <c r="O55" s="1284">
        <f>'[2]16'!O55</f>
        <v>1174.4882215299995</v>
      </c>
      <c r="P55" s="39">
        <f>'[2]16'!P55</f>
        <v>-9.9658045508972322</v>
      </c>
      <c r="Q55" s="1284">
        <f>'[2]16'!Q55</f>
        <v>7911.3983953599982</v>
      </c>
      <c r="R55" s="39">
        <f>'[2]16'!R55</f>
        <v>-28.164825655290699</v>
      </c>
      <c r="S55" s="1284">
        <f>'[2]16'!S55</f>
        <v>13820.132231479991</v>
      </c>
      <c r="T55" s="39">
        <f>'[2]16'!T55</f>
        <v>2.8502207713166712</v>
      </c>
      <c r="U55" s="1284">
        <f>'[2]16'!U55</f>
        <v>-6393.5870370799903</v>
      </c>
      <c r="V55" s="284" t="str">
        <f>'[2]16'!V55</f>
        <v>:</v>
      </c>
      <c r="W55" s="284" t="str">
        <f>'[2]16'!W55</f>
        <v>:</v>
      </c>
      <c r="X55" s="241"/>
    </row>
    <row r="56" spans="1:24" ht="9.9499999999999993" customHeight="1">
      <c r="A56" s="328" t="str">
        <f>'[2]16'!$A56</f>
        <v>III Trim 20</v>
      </c>
      <c r="B56" s="1285">
        <f>'[2]16'!B56</f>
        <v>7639.896810709999</v>
      </c>
      <c r="C56" s="42">
        <f>'[2]16'!C56</f>
        <v>3.6713759922638189</v>
      </c>
      <c r="D56" s="1285">
        <f>'[2]16'!D56</f>
        <v>4651.9549148999995</v>
      </c>
      <c r="E56" s="42">
        <f>'[2]16'!E56</f>
        <v>-4.3827026246560905</v>
      </c>
      <c r="F56" s="1285">
        <f>'[2]16'!F56</f>
        <v>2861.4285071300001</v>
      </c>
      <c r="G56" s="42">
        <f>'[2]16'!G56</f>
        <v>20.114589977636243</v>
      </c>
      <c r="H56" s="1285">
        <f>'[2]16'!H56</f>
        <v>126.51338868000039</v>
      </c>
      <c r="I56" s="1285">
        <f>'[2]16'!I56</f>
        <v>6474.2409914300006</v>
      </c>
      <c r="J56" s="42">
        <f>'[2]16'!J56</f>
        <v>-4.3663906565935235</v>
      </c>
      <c r="K56" s="1285">
        <f>'[2]16'!K56</f>
        <v>861.27463833999991</v>
      </c>
      <c r="L56" s="42">
        <f>'[2]16'!L56</f>
        <v>-7.9140904782907597</v>
      </c>
      <c r="M56" s="1285">
        <f>'[2]16'!M56</f>
        <v>4356.2591312400009</v>
      </c>
      <c r="N56" s="42">
        <f>'[2]16'!N56</f>
        <v>-4.1419342101232814</v>
      </c>
      <c r="O56" s="1285">
        <f>'[2]16'!O56</f>
        <v>1256.7072218499998</v>
      </c>
      <c r="P56" s="42">
        <f>'[2]16'!P56</f>
        <v>-2.5849898465759082</v>
      </c>
      <c r="Q56" s="1285">
        <f>'[2]16'!Q56</f>
        <v>14703.352226379993</v>
      </c>
      <c r="R56" s="42">
        <f>'[2]16'!R56</f>
        <v>-0.96419441167597597</v>
      </c>
      <c r="S56" s="1285">
        <f>'[2]16'!S56</f>
        <v>12474.540361550014</v>
      </c>
      <c r="T56" s="42">
        <f>'[2]16'!T56</f>
        <v>8.1695065830694773</v>
      </c>
      <c r="U56" s="1285">
        <f>'[2]16'!U56</f>
        <v>1390.9510621599729</v>
      </c>
      <c r="V56" s="492" t="str">
        <f>'[2]16'!V56</f>
        <v>:</v>
      </c>
      <c r="W56" s="492" t="str">
        <f>'[2]16'!W56</f>
        <v>:</v>
      </c>
      <c r="X56" s="243"/>
    </row>
    <row r="57" spans="1:24" ht="3" customHeight="1">
      <c r="A57" s="326"/>
      <c r="B57" s="1284"/>
      <c r="C57" s="1325"/>
      <c r="D57" s="1287"/>
      <c r="E57" s="1325"/>
      <c r="F57" s="1287"/>
      <c r="G57" s="1325"/>
      <c r="H57" s="1287"/>
      <c r="I57" s="1287"/>
      <c r="J57" s="1325"/>
      <c r="K57" s="1287"/>
      <c r="L57" s="1325"/>
      <c r="M57" s="1287"/>
      <c r="N57" s="1325"/>
      <c r="O57" s="1287"/>
      <c r="P57" s="1325"/>
      <c r="Q57" s="1287"/>
      <c r="R57" s="1325"/>
      <c r="S57" s="1287"/>
      <c r="T57" s="1325"/>
      <c r="U57" s="1287"/>
      <c r="V57" s="284"/>
      <c r="W57" s="284"/>
      <c r="X57" s="241"/>
    </row>
    <row r="58" spans="1:24" ht="12.75" customHeight="1">
      <c r="A58" s="329" t="str">
        <f>'[2]16'!$A58</f>
        <v>Jan-Set 17</v>
      </c>
      <c r="B58" s="1285">
        <f>'[2]16'!B58</f>
        <v>13429.6</v>
      </c>
      <c r="C58" s="42">
        <f>'[2]16'!C58</f>
        <v>6.4928474006407271</v>
      </c>
      <c r="D58" s="1285">
        <f>'[2]16'!D58</f>
        <v>8754.4</v>
      </c>
      <c r="E58" s="42">
        <f>'[2]16'!E58</f>
        <v>-0.70098228261610984</v>
      </c>
      <c r="F58" s="1285">
        <f>'[2]16'!F58</f>
        <v>4371.5</v>
      </c>
      <c r="G58" s="42">
        <f>'[2]16'!G58</f>
        <v>21.874041651565406</v>
      </c>
      <c r="H58" s="1285">
        <f>'[2]16'!H58</f>
        <v>303.7</v>
      </c>
      <c r="I58" s="1285">
        <f>'[2]16'!I58</f>
        <v>17672</v>
      </c>
      <c r="J58" s="42">
        <f>'[2]16'!J58</f>
        <v>5.7912191851346364</v>
      </c>
      <c r="K58" s="1285">
        <f>'[2]16'!K58</f>
        <v>2525.6999999999998</v>
      </c>
      <c r="L58" s="42">
        <f>'[2]16'!L58</f>
        <v>3.2794929462277622</v>
      </c>
      <c r="M58" s="1285">
        <f>'[2]16'!M58</f>
        <v>11731.5</v>
      </c>
      <c r="N58" s="42">
        <f>'[2]16'!N58</f>
        <v>5.5313675044528026</v>
      </c>
      <c r="O58" s="1285">
        <f>'[2]16'!O58</f>
        <v>3414.7999999999993</v>
      </c>
      <c r="P58" s="42">
        <f>'[2]16'!P58</f>
        <v>8.6650755767701213</v>
      </c>
      <c r="Q58" s="1285">
        <f>'[2]16'!Q58</f>
        <v>33606.300000000003</v>
      </c>
      <c r="R58" s="42">
        <f>'[2]16'!R58</f>
        <v>4.2259418118888448</v>
      </c>
      <c r="S58" s="1285">
        <f>'[2]16'!S58</f>
        <v>35593.599999999999</v>
      </c>
      <c r="T58" s="42">
        <f>'[2]16'!T58</f>
        <v>-2.236333972390554</v>
      </c>
      <c r="U58" s="1285">
        <f>'[2]16'!U58</f>
        <v>-2913.6</v>
      </c>
      <c r="V58" s="1285">
        <f>'[2]16'!V58</f>
        <v>245274.0493074001</v>
      </c>
      <c r="W58" s="42">
        <f>'[2]16'!W58</f>
        <v>2.1995154479290733</v>
      </c>
      <c r="X58" s="243"/>
    </row>
    <row r="59" spans="1:24" ht="12.75" customHeight="1">
      <c r="A59" s="330" t="str">
        <f>'[2]16'!$A59</f>
        <v>Jan-Out 17</v>
      </c>
      <c r="B59" s="1284">
        <f>'[2]16'!B59</f>
        <v>14645</v>
      </c>
      <c r="C59" s="39">
        <f>'[2]16'!C59</f>
        <v>5.3976250449802023</v>
      </c>
      <c r="D59" s="1284">
        <f>'[2]16'!D59</f>
        <v>9767.2999999999993</v>
      </c>
      <c r="E59" s="39">
        <f>'[2]16'!E59</f>
        <v>-0.84462717628547068</v>
      </c>
      <c r="F59" s="1284">
        <f>'[2]16'!F59</f>
        <v>4534.8</v>
      </c>
      <c r="G59" s="39">
        <f>'[2]16'!G59</f>
        <v>20.966709346991024</v>
      </c>
      <c r="H59" s="1284">
        <f>'[2]16'!H59</f>
        <v>343</v>
      </c>
      <c r="I59" s="1284">
        <f>'[2]16'!I59</f>
        <v>19561.900000000001</v>
      </c>
      <c r="J59" s="39">
        <f>'[2]16'!J59</f>
        <v>6.0794542536115586</v>
      </c>
      <c r="K59" s="1284">
        <f>'[2]16'!K59</f>
        <v>2810</v>
      </c>
      <c r="L59" s="39">
        <f>'[2]16'!L59</f>
        <v>3.1987954019611493</v>
      </c>
      <c r="M59" s="1284">
        <f>'[2]16'!M59</f>
        <v>12963.9</v>
      </c>
      <c r="N59" s="39">
        <f>'[2]16'!N59</f>
        <v>5.9445102766313909</v>
      </c>
      <c r="O59" s="1284">
        <f>'[2]16'!O59</f>
        <v>3788.0000000000018</v>
      </c>
      <c r="P59" s="39">
        <f>'[2]16'!P59</f>
        <v>8.8068018613202099</v>
      </c>
      <c r="Q59" s="1284">
        <f>'[2]16'!Q59</f>
        <v>36894.800000000003</v>
      </c>
      <c r="R59" s="39">
        <f>'[2]16'!R59</f>
        <v>3.9521470975231239</v>
      </c>
      <c r="S59" s="1284">
        <f>'[2]16'!S59</f>
        <v>40310</v>
      </c>
      <c r="T59" s="39">
        <f>'[2]16'!T59</f>
        <v>-2.2809199314439184</v>
      </c>
      <c r="U59" s="1284">
        <f>'[2]16'!U59</f>
        <v>-4489.8</v>
      </c>
      <c r="V59" s="1284">
        <f>'[2]16'!V59</f>
        <v>241611.15282138009</v>
      </c>
      <c r="W59" s="39">
        <f>'[2]16'!W59</f>
        <v>1.2282865487348573</v>
      </c>
      <c r="X59" s="241"/>
    </row>
    <row r="60" spans="1:24" ht="12.75" customHeight="1">
      <c r="A60" s="330" t="str">
        <f>'[2]16'!$A60</f>
        <v>Jan-Nov 17</v>
      </c>
      <c r="B60" s="1284">
        <f>'[2]16'!B60</f>
        <v>15758.2</v>
      </c>
      <c r="C60" s="39">
        <f>'[2]16'!C60</f>
        <v>4.8533482380496196</v>
      </c>
      <c r="D60" s="1284">
        <f>'[2]16'!D60</f>
        <v>10821.7</v>
      </c>
      <c r="E60" s="39">
        <f>'[2]16'!E60</f>
        <v>-0.74566633036778285</v>
      </c>
      <c r="F60" s="1284">
        <f>'[2]16'!F60</f>
        <v>4589.3</v>
      </c>
      <c r="G60" s="39">
        <f>'[2]16'!G60</f>
        <v>19.872012537547363</v>
      </c>
      <c r="H60" s="1284">
        <f>'[2]16'!H60</f>
        <v>347.2</v>
      </c>
      <c r="I60" s="1284">
        <f>'[2]16'!I60</f>
        <v>22047.200000000001</v>
      </c>
      <c r="J60" s="39">
        <f>'[2]16'!J60</f>
        <v>6.1329020083569219</v>
      </c>
      <c r="K60" s="1284">
        <f>'[2]16'!K60</f>
        <v>3085.1</v>
      </c>
      <c r="L60" s="39">
        <f>'[2]16'!L60</f>
        <v>3.4227287965135815</v>
      </c>
      <c r="M60" s="1284">
        <f>'[2]16'!M60</f>
        <v>14798.5</v>
      </c>
      <c r="N60" s="39">
        <f>'[2]16'!N60</f>
        <v>5.7768596813506718</v>
      </c>
      <c r="O60" s="1284">
        <f>'[2]16'!O60</f>
        <v>4163.6000000000022</v>
      </c>
      <c r="P60" s="39">
        <f>'[2]16'!P60</f>
        <v>9.5713045080133838</v>
      </c>
      <c r="Q60" s="1284">
        <f>'[2]16'!Q60</f>
        <v>40713.599999999999</v>
      </c>
      <c r="R60" s="39">
        <f>'[2]16'!R60</f>
        <v>3.7051376754374701</v>
      </c>
      <c r="S60" s="1284">
        <f>'[2]16'!S60</f>
        <v>44256.2</v>
      </c>
      <c r="T60" s="39">
        <f>'[2]16'!T60</f>
        <v>-1.0955071245955139</v>
      </c>
      <c r="U60" s="1284">
        <f>'[2]16'!U60</f>
        <v>-4681.6000000000004</v>
      </c>
      <c r="V60" s="1284">
        <f>'[2]16'!V60</f>
        <v>238515.23744341006</v>
      </c>
      <c r="W60" s="39">
        <f>'[2]16'!W60</f>
        <v>0.4320095037932532</v>
      </c>
      <c r="X60" s="241"/>
    </row>
    <row r="61" spans="1:24" ht="12.75" customHeight="1">
      <c r="A61" s="330" t="str">
        <f>'[2]16'!$A61</f>
        <v>Jan-Dez 17</v>
      </c>
      <c r="B61" s="1284">
        <f>'[2]16'!B61</f>
        <v>18334.7</v>
      </c>
      <c r="C61" s="39">
        <f>'[2]16'!C61</f>
        <v>3.3074708272057762</v>
      </c>
      <c r="D61" s="1284">
        <f>'[2]16'!D61</f>
        <v>12230.1</v>
      </c>
      <c r="E61" s="39">
        <f>'[2]16'!E61</f>
        <v>0.12197917348876786</v>
      </c>
      <c r="F61" s="1284">
        <f>'[2]16'!F61</f>
        <v>5751.7</v>
      </c>
      <c r="G61" s="39">
        <f>'[2]16'!G61</f>
        <v>9.9835551476212174</v>
      </c>
      <c r="H61" s="1284">
        <f>'[2]16'!H61</f>
        <v>352.9</v>
      </c>
      <c r="I61" s="1284">
        <f>'[2]16'!I61</f>
        <v>23876.799999999999</v>
      </c>
      <c r="J61" s="39">
        <f>'[2]16'!J61</f>
        <v>6.1403391789469026</v>
      </c>
      <c r="K61" s="1284">
        <f>'[2]16'!K61</f>
        <v>3365.9</v>
      </c>
      <c r="L61" s="39">
        <f>'[2]16'!L61</f>
        <v>3.2706409351701353</v>
      </c>
      <c r="M61" s="1284">
        <f>'[2]16'!M61</f>
        <v>16001.4</v>
      </c>
      <c r="N61" s="39">
        <f>'[2]16'!N61</f>
        <v>6.0924912978617556</v>
      </c>
      <c r="O61" s="1284">
        <f>'[2]16'!O61</f>
        <v>4509.5</v>
      </c>
      <c r="P61" s="39">
        <f>'[2]16'!P61</f>
        <v>8.5658569468184851</v>
      </c>
      <c r="Q61" s="1284">
        <f>'[2]16'!Q61</f>
        <v>45532.7</v>
      </c>
      <c r="R61" s="39">
        <f>'[2]16'!R61</f>
        <v>3.1888518229780374</v>
      </c>
      <c r="S61" s="1284">
        <f>'[2]16'!S61</f>
        <v>48672.5</v>
      </c>
      <c r="T61" s="39">
        <f>'[2]16'!T61</f>
        <v>-0.31438168189079363</v>
      </c>
      <c r="U61" s="1284">
        <f>'[2]16'!U61</f>
        <v>-4786</v>
      </c>
      <c r="V61" s="1284">
        <f>'[2]16'!V61</f>
        <v>238263.12098055007</v>
      </c>
      <c r="W61" s="39">
        <f>'[2]16'!W61</f>
        <v>0.83811198214709748</v>
      </c>
      <c r="X61" s="241"/>
    </row>
    <row r="62" spans="1:24" ht="12.75" customHeight="1">
      <c r="A62" s="330">
        <f>'[2]16'!$A62</f>
        <v>43101</v>
      </c>
      <c r="B62" s="1284">
        <f>'[2]16'!B62</f>
        <v>1258.5</v>
      </c>
      <c r="C62" s="39">
        <f>'[2]16'!C62</f>
        <v>12.738511152915891</v>
      </c>
      <c r="D62" s="1284">
        <f>'[2]16'!D62</f>
        <v>1193.9000000000001</v>
      </c>
      <c r="E62" s="39">
        <f>'[2]16'!E62</f>
        <v>8.5955975986901905</v>
      </c>
      <c r="F62" s="1284">
        <f>'[2]16'!F62</f>
        <v>62.6</v>
      </c>
      <c r="G62" s="39">
        <f>'[2]16'!G62</f>
        <v>309.15032679738556</v>
      </c>
      <c r="H62" s="1284">
        <f>'[2]16'!H62</f>
        <v>1.9</v>
      </c>
      <c r="I62" s="1284">
        <f>'[2]16'!I62</f>
        <v>1670.8</v>
      </c>
      <c r="J62" s="39">
        <f>'[2]16'!J62</f>
        <v>6.7467416304625658</v>
      </c>
      <c r="K62" s="1284">
        <f>'[2]16'!K62</f>
        <v>281.60000000000002</v>
      </c>
      <c r="L62" s="39">
        <f>'[2]16'!L62</f>
        <v>0.82348728965271789</v>
      </c>
      <c r="M62" s="1284">
        <f>'[2]16'!M62</f>
        <v>1047.5</v>
      </c>
      <c r="N62" s="39">
        <f>'[2]16'!N62</f>
        <v>8.0565298122549933</v>
      </c>
      <c r="O62" s="1284">
        <f>'[2]16'!O62</f>
        <v>341.70000000000005</v>
      </c>
      <c r="P62" s="39">
        <f>'[2]16'!P62</f>
        <v>7.962085308056885</v>
      </c>
      <c r="Q62" s="1284">
        <f>'[2]16'!Q62</f>
        <v>3297.7</v>
      </c>
      <c r="R62" s="39">
        <f>'[2]16'!R62</f>
        <v>7.7257284724944384</v>
      </c>
      <c r="S62" s="1284">
        <f>'[2]16'!S62</f>
        <v>3412.3</v>
      </c>
      <c r="T62" s="39">
        <f>'[2]16'!T62</f>
        <v>-1.1500579374275759</v>
      </c>
      <c r="U62" s="1284">
        <f>'[2]16'!U62</f>
        <v>-220.4</v>
      </c>
      <c r="V62" s="1284">
        <f>'[2]16'!V62</f>
        <v>238759.51007718005</v>
      </c>
      <c r="W62" s="39">
        <f>'[2]16'!W62</f>
        <v>-2.796692380012189E-2</v>
      </c>
      <c r="X62" s="241"/>
    </row>
    <row r="63" spans="1:24" ht="12.75" customHeight="1">
      <c r="A63" s="330" t="str">
        <f>'[2]16'!$A63</f>
        <v>Jan-Fev 18</v>
      </c>
      <c r="B63" s="1284">
        <f>'[2]16'!B63</f>
        <v>2365.4</v>
      </c>
      <c r="C63" s="39">
        <f>'[2]16'!C63</f>
        <v>6.8962400578452616</v>
      </c>
      <c r="D63" s="1284">
        <f>'[2]16'!D63</f>
        <v>2230.1999999999998</v>
      </c>
      <c r="E63" s="39">
        <f>'[2]16'!E63</f>
        <v>4.0399328232879128</v>
      </c>
      <c r="F63" s="1284">
        <f>'[2]16'!F63</f>
        <v>132.69999999999999</v>
      </c>
      <c r="G63" s="39">
        <f>'[2]16'!G63</f>
        <v>98.950524737631156</v>
      </c>
      <c r="H63" s="1284">
        <f>'[2]16'!H63</f>
        <v>2.4</v>
      </c>
      <c r="I63" s="1284">
        <f>'[2]16'!I63</f>
        <v>4391.7</v>
      </c>
      <c r="J63" s="39">
        <f>'[2]16'!J63</f>
        <v>8.7943121856962421</v>
      </c>
      <c r="K63" s="1284">
        <f>'[2]16'!K63</f>
        <v>544.5</v>
      </c>
      <c r="L63" s="39">
        <f>'[2]16'!L63</f>
        <v>19.146608315098462</v>
      </c>
      <c r="M63" s="1284">
        <f>'[2]16'!M63</f>
        <v>3091.2</v>
      </c>
      <c r="N63" s="39">
        <f>'[2]16'!N63</f>
        <v>5.483705852243645</v>
      </c>
      <c r="O63" s="1284">
        <f>'[2]16'!O63</f>
        <v>756</v>
      </c>
      <c r="P63" s="39">
        <f>'[2]16'!P63</f>
        <v>16.451016635859546</v>
      </c>
      <c r="Q63" s="1284">
        <f>'[2]16'!Q63</f>
        <v>7360.5</v>
      </c>
      <c r="R63" s="39">
        <f>'[2]16'!R63</f>
        <v>6.5904943956903281</v>
      </c>
      <c r="S63" s="1284">
        <f>'[2]16'!S63</f>
        <v>7878.1</v>
      </c>
      <c r="T63" s="39">
        <f>'[2]16'!T63</f>
        <v>0.61944416062122798</v>
      </c>
      <c r="U63" s="1284">
        <f>'[2]16'!U63</f>
        <v>-719.6</v>
      </c>
      <c r="V63" s="1284">
        <f>'[2]16'!V63</f>
        <v>240460.48826222008</v>
      </c>
      <c r="W63" s="39">
        <f>'[2]16'!W63</f>
        <v>-3.6731429308261454E-2</v>
      </c>
      <c r="X63" s="241"/>
    </row>
    <row r="64" spans="1:24" ht="12.75" customHeight="1">
      <c r="A64" s="1328" t="str">
        <f>'[2]16'!$A64</f>
        <v>Jan-Mar 18</v>
      </c>
      <c r="B64" s="1284">
        <f>'[2]16'!B64</f>
        <v>3472.1</v>
      </c>
      <c r="C64" s="39">
        <f>'[2]16'!C64</f>
        <v>2.5216287241267281</v>
      </c>
      <c r="D64" s="1284">
        <f>'[2]16'!D64</f>
        <v>3218</v>
      </c>
      <c r="E64" s="39">
        <f>'[2]16'!E64</f>
        <v>2.3081325109683917</v>
      </c>
      <c r="F64" s="1284">
        <f>'[2]16'!F64</f>
        <v>249.5</v>
      </c>
      <c r="G64" s="39">
        <f>'[2]16'!G64</f>
        <v>4.964240639461508</v>
      </c>
      <c r="H64" s="1284">
        <f>'[2]16'!H64</f>
        <v>4.5999999999999996</v>
      </c>
      <c r="I64" s="1284">
        <f>'[2]16'!I64</f>
        <v>6051.4</v>
      </c>
      <c r="J64" s="39">
        <f>'[2]16'!J64</f>
        <v>8.2133724361152218</v>
      </c>
      <c r="K64" s="1284">
        <f>'[2]16'!K64</f>
        <v>803.2</v>
      </c>
      <c r="L64" s="39">
        <f>'[2]16'!L64</f>
        <v>2.4359137865068305</v>
      </c>
      <c r="M64" s="1284">
        <f>'[2]16'!M64</f>
        <v>4186.6000000000004</v>
      </c>
      <c r="N64" s="39">
        <f>'[2]16'!N64</f>
        <v>8.2760047587027401</v>
      </c>
      <c r="O64" s="1284">
        <f>'[2]16'!O64</f>
        <v>1061.5999999999995</v>
      </c>
      <c r="P64" s="39">
        <f>'[2]16'!P64</f>
        <v>12.768217548332146</v>
      </c>
      <c r="Q64" s="1284">
        <f>'[2]16'!Q64</f>
        <v>10334</v>
      </c>
      <c r="R64" s="39">
        <f>'[2]16'!R64</f>
        <v>4.6004352446986161</v>
      </c>
      <c r="S64" s="1284">
        <f>'[2]16'!S64</f>
        <v>11346.2</v>
      </c>
      <c r="T64" s="39">
        <f>'[2]16'!T64</f>
        <v>0.48532511468906137</v>
      </c>
      <c r="U64" s="1284">
        <f>'[2]16'!U64</f>
        <v>-1262.3</v>
      </c>
      <c r="V64" s="1284">
        <f>'[2]16'!V64</f>
        <v>241072.78870844009</v>
      </c>
      <c r="W64" s="39">
        <f>'[2]16'!W64</f>
        <v>0.43727582116473229</v>
      </c>
      <c r="X64" s="241"/>
    </row>
    <row r="65" spans="1:24" ht="12.75" customHeight="1">
      <c r="A65" s="330" t="str">
        <f>'[2]16'!$A65</f>
        <v>Jan-Abr 18</v>
      </c>
      <c r="B65" s="1284">
        <f>'[2]16'!B65</f>
        <v>3996.8</v>
      </c>
      <c r="C65" s="39">
        <f>'[2]16'!C65</f>
        <v>-7.5435471558444362</v>
      </c>
      <c r="D65" s="1284">
        <f>'[2]16'!D65</f>
        <v>3674.9</v>
      </c>
      <c r="E65" s="39">
        <f>'[2]16'!E65</f>
        <v>-8.5618313013187333</v>
      </c>
      <c r="F65" s="1284">
        <f>'[2]16'!F65</f>
        <v>315</v>
      </c>
      <c r="G65" s="39">
        <f>'[2]16'!G65</f>
        <v>4.8601864181091941</v>
      </c>
      <c r="H65" s="1284">
        <f>'[2]16'!H65</f>
        <v>6.9</v>
      </c>
      <c r="I65" s="1284">
        <f>'[2]16'!I65</f>
        <v>7772.6</v>
      </c>
      <c r="J65" s="39">
        <f>'[2]16'!J65</f>
        <v>6.8193062503435868</v>
      </c>
      <c r="K65" s="1284">
        <f>'[2]16'!K65</f>
        <v>1091.4000000000001</v>
      </c>
      <c r="L65" s="39">
        <f>'[2]16'!L65</f>
        <v>3.4110289937464557</v>
      </c>
      <c r="M65" s="1284">
        <f>'[2]16'!M65</f>
        <v>5216.5</v>
      </c>
      <c r="N65" s="39">
        <f>'[2]16'!N65</f>
        <v>6.6965290135198643</v>
      </c>
      <c r="O65" s="1284">
        <f>'[2]16'!O65</f>
        <v>1464.7000000000007</v>
      </c>
      <c r="P65" s="39">
        <f>'[2]16'!P65</f>
        <v>9.9707185224116728</v>
      </c>
      <c r="Q65" s="1284">
        <f>'[2]16'!Q65</f>
        <v>13206.7</v>
      </c>
      <c r="R65" s="39">
        <f>'[2]16'!R65</f>
        <v>4.1513213409777592</v>
      </c>
      <c r="S65" s="1284">
        <f>'[2]16'!S65</f>
        <v>15967.4</v>
      </c>
      <c r="T65" s="39">
        <f>'[2]16'!T65</f>
        <v>2.7549503516889615</v>
      </c>
      <c r="U65" s="1284">
        <f>'[2]16'!U65</f>
        <v>-3185.9</v>
      </c>
      <c r="V65" s="1284">
        <f>'[2]16'!V65</f>
        <v>245450.56916769009</v>
      </c>
      <c r="W65" s="39">
        <f>'[2]16'!W65</f>
        <v>0.58613504704088371</v>
      </c>
      <c r="X65" s="241"/>
    </row>
    <row r="66" spans="1:24" ht="12.75" customHeight="1">
      <c r="A66" s="330" t="str">
        <f>'[2]16'!$A66</f>
        <v>Jan-Mai 18</v>
      </c>
      <c r="B66" s="1284">
        <f>'[2]16'!B66</f>
        <v>3929.4</v>
      </c>
      <c r="C66" s="39">
        <f>'[2]16'!C66</f>
        <v>-31.469531549757576</v>
      </c>
      <c r="D66" s="1284">
        <f>'[2]16'!D66</f>
        <v>3353.1</v>
      </c>
      <c r="E66" s="39">
        <f>'[2]16'!E66</f>
        <v>-6.8790268829149142</v>
      </c>
      <c r="F66" s="1284">
        <f>'[2]16'!F66</f>
        <v>566.6</v>
      </c>
      <c r="G66" s="39">
        <f>'[2]16'!G66</f>
        <v>-73.381565348116126</v>
      </c>
      <c r="H66" s="1284">
        <f>'[2]16'!H66</f>
        <v>9.8000000000000007</v>
      </c>
      <c r="I66" s="1284">
        <f>'[2]16'!I66</f>
        <v>10090</v>
      </c>
      <c r="J66" s="39">
        <f>'[2]16'!J66</f>
        <v>5.258765478463161</v>
      </c>
      <c r="K66" s="1284">
        <f>'[2]16'!K66</f>
        <v>1360.4</v>
      </c>
      <c r="L66" s="39">
        <f>'[2]16'!L66</f>
        <v>2.2934055192119729</v>
      </c>
      <c r="M66" s="1284">
        <f>'[2]16'!M66</f>
        <v>6943.6</v>
      </c>
      <c r="N66" s="39">
        <f>'[2]16'!N66</f>
        <v>5.3513177259554965</v>
      </c>
      <c r="O66" s="1284">
        <f>'[2]16'!O66</f>
        <v>1786</v>
      </c>
      <c r="P66" s="39">
        <f>'[2]16'!P66</f>
        <v>7.2608251756651043</v>
      </c>
      <c r="Q66" s="1284">
        <f>'[2]16'!Q66</f>
        <v>15783.5</v>
      </c>
      <c r="R66" s="39">
        <f>'[2]16'!R66</f>
        <v>-6.7956750500463556</v>
      </c>
      <c r="S66" s="1284">
        <f>'[2]16'!S66</f>
        <v>19402.400000000001</v>
      </c>
      <c r="T66" s="39">
        <f>'[2]16'!T66</f>
        <v>1.4467444328835057</v>
      </c>
      <c r="U66" s="1284">
        <f>'[2]16'!U66</f>
        <v>-4216.8</v>
      </c>
      <c r="V66" s="1284">
        <f>'[2]16'!V66</f>
        <v>246344.70314798006</v>
      </c>
      <c r="W66" s="39">
        <f>'[2]16'!W66</f>
        <v>1.1280864367306975</v>
      </c>
      <c r="X66" s="241"/>
    </row>
    <row r="67" spans="1:24" ht="12.75" customHeight="1">
      <c r="A67" s="330" t="str">
        <f>'[2]16'!$A67</f>
        <v>Jan-Jun 18</v>
      </c>
      <c r="B67" s="1284">
        <f>'[2]16'!B67</f>
        <v>6884.9</v>
      </c>
      <c r="C67" s="39">
        <f>'[2]16'!C67</f>
        <v>-0.65652776174535177</v>
      </c>
      <c r="D67" s="1284">
        <f>'[2]16'!D67</f>
        <v>4258</v>
      </c>
      <c r="E67" s="39">
        <f>'[2]16'!E67</f>
        <v>-0.31371447300649891</v>
      </c>
      <c r="F67" s="1284">
        <f>'[2]16'!F67</f>
        <v>2434.4</v>
      </c>
      <c r="G67" s="39">
        <f>'[2]16'!G67</f>
        <v>-1.0768418058433866</v>
      </c>
      <c r="H67" s="1284">
        <f>'[2]16'!H67</f>
        <v>192.6</v>
      </c>
      <c r="I67" s="1284">
        <f>'[2]16'!I67</f>
        <v>11812.9</v>
      </c>
      <c r="J67" s="39">
        <f>'[2]16'!J67</f>
        <v>4.5241381751256426</v>
      </c>
      <c r="K67" s="1284">
        <f>'[2]16'!K67</f>
        <v>1661.3</v>
      </c>
      <c r="L67" s="39">
        <f>'[2]16'!L67</f>
        <v>1.9077413814255806</v>
      </c>
      <c r="M67" s="1284">
        <f>'[2]16'!M67</f>
        <v>7971.1</v>
      </c>
      <c r="N67" s="39">
        <f>'[2]16'!N67</f>
        <v>4.6268343265167005</v>
      </c>
      <c r="O67" s="1284">
        <f>'[2]16'!O67</f>
        <v>2180.5</v>
      </c>
      <c r="P67" s="39">
        <f>'[2]16'!P67</f>
        <v>6.2207716289945978</v>
      </c>
      <c r="Q67" s="1284">
        <f>'[2]16'!Q67</f>
        <v>20667.099999999999</v>
      </c>
      <c r="R67" s="39">
        <f>'[2]16'!R67</f>
        <v>2.868477113902884</v>
      </c>
      <c r="S67" s="1284">
        <f>'[2]16'!S67</f>
        <v>24600.3</v>
      </c>
      <c r="T67" s="39">
        <f>'[2]16'!T67</f>
        <v>0.44464587569513014</v>
      </c>
      <c r="U67" s="1284">
        <f>'[2]16'!U67</f>
        <v>-4619.8</v>
      </c>
      <c r="V67" s="1284">
        <f>'[2]16'!V67</f>
        <v>243664.82472492006</v>
      </c>
      <c r="W67" s="39">
        <f>'[2]16'!W67</f>
        <v>-0.40043668360952722</v>
      </c>
      <c r="X67" s="241"/>
    </row>
    <row r="68" spans="1:24" ht="12.75" customHeight="1">
      <c r="A68" s="330" t="str">
        <f>'[2]16'!$A68</f>
        <v>Jan-Jul 18</v>
      </c>
      <c r="B68" s="1284">
        <f>'[2]16'!B68</f>
        <v>9862.7337540099998</v>
      </c>
      <c r="C68" s="39">
        <f>'[2]16'!C68</f>
        <v>7.1407408044191527</v>
      </c>
      <c r="D68" s="1284">
        <f>'[2]16'!D68</f>
        <v>5733.6152477200003</v>
      </c>
      <c r="E68" s="39">
        <f>'[2]16'!E68</f>
        <v>2.2800536537157967</v>
      </c>
      <c r="F68" s="1284">
        <f>'[2]16'!F68</f>
        <v>3932.03004603</v>
      </c>
      <c r="G68" s="39">
        <f>'[2]16'!G68</f>
        <v>15.641140110287637</v>
      </c>
      <c r="H68" s="1284">
        <f>'[2]16'!H68</f>
        <v>197.08846026000001</v>
      </c>
      <c r="I68" s="1284">
        <f>'[2]16'!I68</f>
        <v>13676.009150060001</v>
      </c>
      <c r="J68" s="39">
        <f>'[2]16'!J68</f>
        <v>3.909987919674208</v>
      </c>
      <c r="K68" s="1284">
        <f>'[2]16'!K68</f>
        <v>1944.3191305</v>
      </c>
      <c r="L68" s="39">
        <f>'[2]16'!L68</f>
        <v>1.4674423598789303</v>
      </c>
      <c r="M68" s="1284">
        <f>'[2]16'!M68</f>
        <v>9130.0736248800004</v>
      </c>
      <c r="N68" s="39">
        <f>'[2]16'!N68</f>
        <v>3.9220718784360713</v>
      </c>
      <c r="O68" s="1284">
        <f>'[2]16'!O68</f>
        <v>2601.6163946800007</v>
      </c>
      <c r="P68" s="39">
        <f>'[2]16'!P68</f>
        <v>5.769662750742043</v>
      </c>
      <c r="Q68" s="1284">
        <f>'[2]16'!Q68</f>
        <v>25758.042346239996</v>
      </c>
      <c r="R68" s="39">
        <f>'[2]16'!R68</f>
        <v>5.3718458502182216</v>
      </c>
      <c r="S68" s="1284">
        <f>'[2]16'!S68</f>
        <v>28886.400000000001</v>
      </c>
      <c r="T68" s="39">
        <f>'[2]16'!T68</f>
        <v>0.30975233703276217</v>
      </c>
      <c r="U68" s="1284">
        <f>'[2]16'!U68</f>
        <v>-3939.6975120700044</v>
      </c>
      <c r="V68" s="1284">
        <f>'[2]16'!V68</f>
        <v>244653.42954570008</v>
      </c>
      <c r="W68" s="39">
        <f>'[2]16'!W68</f>
        <v>0.18207832352385367</v>
      </c>
      <c r="X68" s="241"/>
    </row>
    <row r="69" spans="1:24" ht="12.75" customHeight="1">
      <c r="A69" s="330" t="str">
        <f>'[2]16'!$A69</f>
        <v>Jan-Ago 18</v>
      </c>
      <c r="B69" s="1284">
        <f>'[2]16'!B69</f>
        <v>11761</v>
      </c>
      <c r="C69" s="39">
        <f>'[2]16'!C69</f>
        <v>6.6583233576377694</v>
      </c>
      <c r="D69" s="1284">
        <f>'[2]16'!D69</f>
        <v>7976.2</v>
      </c>
      <c r="E69" s="39">
        <f>'[2]16'!E69</f>
        <v>4.3554485627935549</v>
      </c>
      <c r="F69" s="1284">
        <f>'[2]16'!F69</f>
        <v>3577.6</v>
      </c>
      <c r="G69" s="39">
        <f>'[2]16'!G69</f>
        <v>-8.6414708886618996</v>
      </c>
      <c r="H69" s="1284">
        <f>'[2]16'!H69</f>
        <v>207.2</v>
      </c>
      <c r="I69" s="1284">
        <f>'[2]16'!I69</f>
        <v>16236.7</v>
      </c>
      <c r="J69" s="39">
        <f>'[2]16'!J69</f>
        <v>4.0040738937713058</v>
      </c>
      <c r="K69" s="1284">
        <f>'[2]16'!K69</f>
        <v>2248.9</v>
      </c>
      <c r="L69" s="39">
        <f>'[2]16'!L69</f>
        <v>1.8569681597898438</v>
      </c>
      <c r="M69" s="1284">
        <f>'[2]16'!M69</f>
        <v>10988.1</v>
      </c>
      <c r="N69" s="39">
        <f>'[2]16'!N69</f>
        <v>4.0628462653067032</v>
      </c>
      <c r="O69" s="1284">
        <f>'[2]16'!O69</f>
        <v>2999.7000000000007</v>
      </c>
      <c r="P69" s="39">
        <f>'[2]16'!P69</f>
        <v>5.4524361948955971</v>
      </c>
      <c r="Q69" s="1284">
        <f>'[2]16'!Q69</f>
        <v>30453</v>
      </c>
      <c r="R69" s="39">
        <f>'[2]16'!R69</f>
        <v>5.2444229406783904</v>
      </c>
      <c r="S69" s="1284">
        <f>'[2]16'!S69</f>
        <v>32242.6</v>
      </c>
      <c r="T69" s="39">
        <f>'[2]16'!T69</f>
        <v>0.1503376384566053</v>
      </c>
      <c r="U69" s="1284">
        <f>'[2]16'!U69</f>
        <v>-2711.3</v>
      </c>
      <c r="V69" s="1284">
        <f>'[2]16'!V69</f>
        <v>245831.57189038006</v>
      </c>
      <c r="W69" s="39">
        <f>'[2]16'!W69</f>
        <v>7.9539967689612467E-2</v>
      </c>
      <c r="X69" s="241"/>
    </row>
    <row r="70" spans="1:24" ht="12.75" customHeight="1">
      <c r="A70" s="329" t="str">
        <f>'[2]16'!$A70</f>
        <v>Jan-Set 18</v>
      </c>
      <c r="B70" s="1285">
        <f>'[2]16'!B70</f>
        <v>14350.2</v>
      </c>
      <c r="C70" s="42">
        <f>'[2]16'!C70</f>
        <v>6.8550068505390982</v>
      </c>
      <c r="D70" s="1285">
        <f>'[2]16'!D70</f>
        <v>9148.5</v>
      </c>
      <c r="E70" s="42">
        <f>'[2]16'!E70</f>
        <v>4.5017362697614942</v>
      </c>
      <c r="F70" s="1285">
        <f>'[2]16'!F70</f>
        <v>4886.8999999999996</v>
      </c>
      <c r="G70" s="42">
        <f>'[2]16'!G70</f>
        <v>11.790003431316464</v>
      </c>
      <c r="H70" s="1285">
        <f>'[2]16'!H70</f>
        <v>314.8</v>
      </c>
      <c r="I70" s="1285">
        <f>'[2]16'!I70</f>
        <v>18459.599999999999</v>
      </c>
      <c r="J70" s="42">
        <f>'[2]16'!J70</f>
        <v>4.4567677682208995</v>
      </c>
      <c r="K70" s="1285">
        <f>'[2]16'!K70</f>
        <v>2564.1</v>
      </c>
      <c r="L70" s="42">
        <f>'[2]16'!L70</f>
        <v>1.5203705903313818</v>
      </c>
      <c r="M70" s="1285">
        <f>'[2]16'!M70</f>
        <v>12351.1</v>
      </c>
      <c r="N70" s="42">
        <f>'[2]16'!N70</f>
        <v>5.2815070536589559</v>
      </c>
      <c r="O70" s="1285">
        <f>'[2]16'!O70</f>
        <v>3544.3999999999978</v>
      </c>
      <c r="P70" s="42">
        <f>'[2]16'!P70</f>
        <v>3.7952442309944416</v>
      </c>
      <c r="Q70" s="1285">
        <f>'[2]16'!Q70</f>
        <v>35497.199999999997</v>
      </c>
      <c r="R70" s="42">
        <f>'[2]16'!R70</f>
        <v>5.6266235795074095</v>
      </c>
      <c r="S70" s="1285">
        <f>'[2]16'!S70</f>
        <v>35573.9</v>
      </c>
      <c r="T70" s="42">
        <f>'[2]16'!T70</f>
        <v>-5.5347028679307186E-2</v>
      </c>
      <c r="U70" s="1285">
        <f>'[2]16'!U70</f>
        <v>-1156.4000000000001</v>
      </c>
      <c r="V70" s="1285">
        <f>'[2]16'!V70</f>
        <v>245083.05250835005</v>
      </c>
      <c r="W70" s="42">
        <f>'[2]16'!W70</f>
        <v>-7.7870773361226497E-2</v>
      </c>
      <c r="X70" s="243"/>
    </row>
    <row r="71" spans="1:24" ht="12.75" customHeight="1">
      <c r="A71" s="330" t="str">
        <f>'[2]16'!$A71</f>
        <v>Jan-Out 18</v>
      </c>
      <c r="B71" s="1284">
        <f>'[2]16'!B71</f>
        <v>15599.8</v>
      </c>
      <c r="C71" s="39">
        <f>'[2]16'!C71</f>
        <v>6.5196312734721715</v>
      </c>
      <c r="D71" s="1284">
        <f>'[2]16'!D71</f>
        <v>10190.6</v>
      </c>
      <c r="E71" s="39">
        <f>'[2]16'!E71</f>
        <v>4.333848658278157</v>
      </c>
      <c r="F71" s="1284">
        <f>'[2]16'!F71</f>
        <v>5047.7</v>
      </c>
      <c r="G71" s="39">
        <f>'[2]16'!G71</f>
        <v>11.310311369850922</v>
      </c>
      <c r="H71" s="1284">
        <f>'[2]16'!H71</f>
        <v>361.5</v>
      </c>
      <c r="I71" s="1284">
        <f>'[2]16'!I71</f>
        <v>20399.5</v>
      </c>
      <c r="J71" s="39">
        <f>'[2]16'!J71</f>
        <v>4.281792668401323</v>
      </c>
      <c r="K71" s="1284">
        <f>'[2]16'!K71</f>
        <v>2841.7</v>
      </c>
      <c r="L71" s="39">
        <f>'[2]16'!L71</f>
        <v>1.1281138790035499</v>
      </c>
      <c r="M71" s="1284">
        <f>'[2]16'!M71</f>
        <v>13637.9</v>
      </c>
      <c r="N71" s="39">
        <f>'[2]16'!N71</f>
        <v>5.1990527541866243</v>
      </c>
      <c r="O71" s="1284">
        <f>'[2]16'!O71</f>
        <v>3919.9000000000015</v>
      </c>
      <c r="P71" s="39">
        <f>'[2]16'!P71</f>
        <v>3.4820485744455993</v>
      </c>
      <c r="Q71" s="1284">
        <f>'[2]16'!Q71</f>
        <v>38938.400000000001</v>
      </c>
      <c r="R71" s="39">
        <f>'[2]16'!R71</f>
        <v>5.5389919446642892</v>
      </c>
      <c r="S71" s="1284">
        <f>'[2]16'!S71</f>
        <v>40156.1</v>
      </c>
      <c r="T71" s="39">
        <f>'[2]16'!T71</f>
        <v>-0.38179111882908501</v>
      </c>
      <c r="U71" s="1284">
        <f>'[2]16'!U71</f>
        <v>-2473.6999999999998</v>
      </c>
      <c r="V71" s="1284">
        <f>'[2]16'!V71</f>
        <v>247383.75076092008</v>
      </c>
      <c r="W71" s="39">
        <f>'[2]16'!W71</f>
        <v>2.3892100476866602</v>
      </c>
      <c r="X71" s="241"/>
    </row>
    <row r="72" spans="1:24" ht="12.75" customHeight="1">
      <c r="A72" s="330" t="str">
        <f>'[2]16'!$A72</f>
        <v>Jan-Nov 18</v>
      </c>
      <c r="B72" s="1284">
        <f>'[2]16'!B72</f>
        <v>16758.400000000001</v>
      </c>
      <c r="C72" s="39">
        <f>'[2]16'!C72</f>
        <v>6.3471716312776891</v>
      </c>
      <c r="D72" s="1284">
        <f>'[2]16'!D72</f>
        <v>11280.4</v>
      </c>
      <c r="E72" s="39">
        <f>'[2]16'!E72</f>
        <v>4.2387055638208153</v>
      </c>
      <c r="F72" s="1284">
        <f>'[2]16'!F72</f>
        <v>5112.3</v>
      </c>
      <c r="G72" s="39">
        <f>'[2]16'!G72</f>
        <v>11.396073475257666</v>
      </c>
      <c r="H72" s="1284">
        <f>'[2]16'!H72</f>
        <v>365.6</v>
      </c>
      <c r="I72" s="1284">
        <f>'[2]16'!I72</f>
        <v>23098.5</v>
      </c>
      <c r="J72" s="39">
        <f>'[2]16'!J72</f>
        <v>4.7684059653833515</v>
      </c>
      <c r="K72" s="1284">
        <f>'[2]16'!K72</f>
        <v>3134.8</v>
      </c>
      <c r="L72" s="39">
        <f>'[2]16'!L72</f>
        <v>1.6109688502803863</v>
      </c>
      <c r="M72" s="1284">
        <f>'[2]16'!M72</f>
        <v>15651.9</v>
      </c>
      <c r="N72" s="39">
        <f>'[2]16'!N72</f>
        <v>5.7668006892590569</v>
      </c>
      <c r="O72" s="1284">
        <f>'[2]16'!O72</f>
        <v>4311.7999999999993</v>
      </c>
      <c r="P72" s="39">
        <f>'[2]16'!P72</f>
        <v>3.5594197329233452</v>
      </c>
      <c r="Q72" s="1284">
        <f>'[2]16'!Q72</f>
        <v>43045.8</v>
      </c>
      <c r="R72" s="39">
        <f>'[2]16'!R72</f>
        <v>5.7283070030653249</v>
      </c>
      <c r="S72" s="1284">
        <f>'[2]16'!S72</f>
        <v>44855.199999999997</v>
      </c>
      <c r="T72" s="39">
        <f>'[2]16'!T72</f>
        <v>1.3534826758736784</v>
      </c>
      <c r="U72" s="1284">
        <f>'[2]16'!U72</f>
        <v>-3256.4</v>
      </c>
      <c r="V72" s="1284">
        <f>'[2]16'!V72</f>
        <v>247363.69713681005</v>
      </c>
      <c r="W72" s="39">
        <f>'[2]16'!W72</f>
        <v>3.7098089783464445</v>
      </c>
      <c r="X72" s="241"/>
    </row>
    <row r="73" spans="1:24" ht="12.75" customHeight="1">
      <c r="A73" s="330" t="str">
        <f>'[2]16'!$A73</f>
        <v>Jan-Dez 18</v>
      </c>
      <c r="B73" s="1284">
        <f>'[2]16'!B73</f>
        <v>19742.305167620001</v>
      </c>
      <c r="C73" s="39">
        <f>'[2]16'!C73</f>
        <v>7.6772740629516676</v>
      </c>
      <c r="D73" s="1284">
        <f>'[2]16'!D73</f>
        <v>12904.48576053</v>
      </c>
      <c r="E73" s="39">
        <f>'[2]16'!E73</f>
        <v>5.5141475583192232</v>
      </c>
      <c r="F73" s="1284">
        <f>'[2]16'!F73</f>
        <v>6339.9811663700002</v>
      </c>
      <c r="G73" s="39">
        <f>'[2]16'!G73</f>
        <v>10.22795288992819</v>
      </c>
      <c r="H73" s="1284">
        <f>'[2]16'!H73</f>
        <v>497.83824072000061</v>
      </c>
      <c r="I73" s="1284">
        <f>'[2]16'!I73</f>
        <v>24578.24853723</v>
      </c>
      <c r="J73" s="39">
        <f>'[2]16'!J73</f>
        <v>2.9377828571249154</v>
      </c>
      <c r="K73" s="1284">
        <f>'[2]16'!K73</f>
        <v>3286.2417617199999</v>
      </c>
      <c r="L73" s="39">
        <f>'[2]16'!L73</f>
        <v>-2.3666252200005999</v>
      </c>
      <c r="M73" s="1284">
        <f>'[2]16'!M73</f>
        <v>16670.34217647</v>
      </c>
      <c r="N73" s="39">
        <f>'[2]16'!N73</f>
        <v>4.1805228071918776</v>
      </c>
      <c r="O73" s="1284">
        <f>'[2]16'!O73</f>
        <v>4621.6645990399993</v>
      </c>
      <c r="P73" s="39">
        <f>'[2]16'!P73</f>
        <v>2.4872956877702421</v>
      </c>
      <c r="Q73" s="1284">
        <f>'[2]16'!Q73</f>
        <v>47842.42146967</v>
      </c>
      <c r="R73" s="39">
        <f>'[2]16'!R73</f>
        <v>5.0726652925699511</v>
      </c>
      <c r="S73" s="1284">
        <f>'[2]16'!S73</f>
        <v>49530.552101319983</v>
      </c>
      <c r="T73" s="39">
        <f>'[2]16'!T73</f>
        <v>1.7629094484975667</v>
      </c>
      <c r="U73" s="1284">
        <f>'[2]16'!U73</f>
        <v>-3666.2493376499842</v>
      </c>
      <c r="V73" s="1284">
        <f>'[2]16'!V73</f>
        <v>245558.4540971001</v>
      </c>
      <c r="W73" s="39">
        <f>'[2]16'!W73</f>
        <v>3.0618809518345671</v>
      </c>
      <c r="X73" s="241"/>
    </row>
    <row r="74" spans="1:24" ht="12.75" customHeight="1">
      <c r="A74" s="330">
        <f>'[2]16'!$A74</f>
        <v>43466</v>
      </c>
      <c r="B74" s="1284">
        <f>'[2]16'!B74</f>
        <v>1402</v>
      </c>
      <c r="C74" s="39">
        <f>'[2]16'!C74</f>
        <v>11.402463249900691</v>
      </c>
      <c r="D74" s="1284">
        <f>'[2]16'!D74</f>
        <v>1285</v>
      </c>
      <c r="E74" s="39">
        <f>'[2]16'!E74</f>
        <v>7.6304548119607887</v>
      </c>
      <c r="F74" s="1284">
        <f>'[2]16'!F74</f>
        <v>115.5</v>
      </c>
      <c r="G74" s="39">
        <f>'[2]16'!G74</f>
        <v>84.50479233226838</v>
      </c>
      <c r="H74" s="1284">
        <f>'[2]16'!H74</f>
        <v>1.5</v>
      </c>
      <c r="I74" s="1284">
        <f>'[2]16'!I74</f>
        <v>2118.1</v>
      </c>
      <c r="J74" s="39">
        <f>'[2]16'!J74</f>
        <v>26.77160641608809</v>
      </c>
      <c r="K74" s="1284">
        <f>'[2]16'!K74</f>
        <v>415.2</v>
      </c>
      <c r="L74" s="39">
        <f>'[2]16'!L74</f>
        <v>47.443181818181813</v>
      </c>
      <c r="M74" s="1284">
        <f>'[2]16'!M74</f>
        <v>1213.5999999999999</v>
      </c>
      <c r="N74" s="39">
        <f>'[2]16'!N74</f>
        <v>15.856801909307876</v>
      </c>
      <c r="O74" s="1284">
        <f>'[2]16'!O74</f>
        <v>489.29999999999995</v>
      </c>
      <c r="P74" s="39">
        <f>'[2]16'!P74</f>
        <v>43.195785776997354</v>
      </c>
      <c r="Q74" s="1284">
        <f>'[2]16'!Q74</f>
        <v>3889.9</v>
      </c>
      <c r="R74" s="39">
        <f>'[2]16'!R74</f>
        <v>17.957970706856301</v>
      </c>
      <c r="S74" s="1284">
        <f>'[2]16'!S74</f>
        <v>3625.2</v>
      </c>
      <c r="T74" s="39">
        <f>'[2]16'!T74</f>
        <v>6.2391935058465009</v>
      </c>
      <c r="U74" s="1284">
        <f>'[2]16'!U74</f>
        <v>138.9</v>
      </c>
      <c r="V74" s="1284">
        <f>'[2]16'!V74</f>
        <v>246826.82335966008</v>
      </c>
      <c r="W74" s="39">
        <f>'[2]16'!W74</f>
        <v>3.3788447965370096</v>
      </c>
      <c r="X74" s="241"/>
    </row>
    <row r="75" spans="1:24" ht="12.75" customHeight="1">
      <c r="A75" s="330" t="str">
        <f>'[2]16'!$A75</f>
        <v>Jan-Fev 19</v>
      </c>
      <c r="B75" s="1284">
        <f>'[2]16'!B75</f>
        <v>2564.5</v>
      </c>
      <c r="C75" s="39">
        <f>'[2]16'!C75</f>
        <v>8.4171810264648741</v>
      </c>
      <c r="D75" s="1284">
        <f>'[2]16'!D75</f>
        <v>2384.4</v>
      </c>
      <c r="E75" s="39">
        <f>'[2]16'!E75</f>
        <v>6.9141781006187841</v>
      </c>
      <c r="F75" s="1284">
        <f>'[2]16'!F75</f>
        <v>176.7</v>
      </c>
      <c r="G75" s="39">
        <f>'[2]16'!G75</f>
        <v>33.157498116051244</v>
      </c>
      <c r="H75" s="1284">
        <f>'[2]16'!H75</f>
        <v>3.4000000000000909</v>
      </c>
      <c r="I75" s="1284">
        <f>'[2]16'!I75</f>
        <v>5114.2</v>
      </c>
      <c r="J75" s="39">
        <f>'[2]16'!J75</f>
        <v>16.451488034246438</v>
      </c>
      <c r="K75" s="1284">
        <f>'[2]16'!K75</f>
        <v>709.6</v>
      </c>
      <c r="L75" s="39">
        <f>'[2]16'!L75</f>
        <v>30.321395775941227</v>
      </c>
      <c r="M75" s="1284">
        <f>'[2]16'!M75</f>
        <v>3635</v>
      </c>
      <c r="N75" s="39">
        <f>'[2]16'!N75</f>
        <v>17.591873706004151</v>
      </c>
      <c r="O75" s="1284">
        <f>'[2]16'!O75</f>
        <v>769.59999999999945</v>
      </c>
      <c r="P75" s="39">
        <f>'[2]16'!P75</f>
        <v>1.7989417989417404</v>
      </c>
      <c r="Q75" s="1284">
        <f>'[2]16'!Q75</f>
        <v>8265.1</v>
      </c>
      <c r="R75" s="39">
        <f>'[2]16'!R75</f>
        <v>12.289925956117116</v>
      </c>
      <c r="S75" s="1284">
        <f>'[2]16'!S75</f>
        <v>8391.7000000000007</v>
      </c>
      <c r="T75" s="39">
        <f>'[2]16'!T75</f>
        <v>6.519338419161997</v>
      </c>
      <c r="U75" s="1284">
        <f>'[2]16'!U75</f>
        <v>-309.8</v>
      </c>
      <c r="V75" s="1284">
        <f>'[2]16'!V75</f>
        <v>249044.51125623006</v>
      </c>
      <c r="W75" s="39">
        <f>'[2]16'!W75</f>
        <v>3.56982681689027</v>
      </c>
      <c r="X75" s="241"/>
    </row>
    <row r="76" spans="1:24" ht="12.75" customHeight="1">
      <c r="A76" s="330" t="str">
        <f>'[2]16'!$A76</f>
        <v>Jan-Mar 19</v>
      </c>
      <c r="B76" s="1284">
        <f>'[2]16'!B76</f>
        <v>3681.6</v>
      </c>
      <c r="C76" s="39">
        <f>'[2]16'!C76</f>
        <v>6.0338123901961325</v>
      </c>
      <c r="D76" s="1284">
        <f>'[2]16'!D76</f>
        <v>3417</v>
      </c>
      <c r="E76" s="39">
        <f>'[2]16'!E76</f>
        <v>6.18396519577378</v>
      </c>
      <c r="F76" s="1284">
        <f>'[2]16'!F76</f>
        <v>259.10000000000002</v>
      </c>
      <c r="G76" s="39">
        <f>'[2]16'!G76</f>
        <v>3.8476953907815812</v>
      </c>
      <c r="H76" s="1284">
        <f>'[2]16'!H76</f>
        <v>5.5</v>
      </c>
      <c r="I76" s="1284">
        <f>'[2]16'!I76</f>
        <v>6824.7</v>
      </c>
      <c r="J76" s="39">
        <f>'[2]16'!J76</f>
        <v>12.778861089995701</v>
      </c>
      <c r="K76" s="1284">
        <f>'[2]16'!K76</f>
        <v>973.6</v>
      </c>
      <c r="L76" s="39">
        <f>'[2]16'!L76</f>
        <v>21.215139442231077</v>
      </c>
      <c r="M76" s="1284">
        <f>'[2]16'!M76</f>
        <v>4748.5</v>
      </c>
      <c r="N76" s="39">
        <f>'[2]16'!N76</f>
        <v>13.421392060383113</v>
      </c>
      <c r="O76" s="1284">
        <f>'[2]16'!O76</f>
        <v>1102.5999999999995</v>
      </c>
      <c r="P76" s="39">
        <f>'[2]16'!P76</f>
        <v>3.8620949510173261</v>
      </c>
      <c r="Q76" s="1284">
        <f>'[2]16'!Q76</f>
        <v>11297.5</v>
      </c>
      <c r="R76" s="39">
        <f>'[2]16'!R76</f>
        <v>9.3235920263208953</v>
      </c>
      <c r="S76" s="1284">
        <f>'[2]16'!S76</f>
        <v>11915.9</v>
      </c>
      <c r="T76" s="39">
        <f>'[2]16'!T76</f>
        <v>5.0210643210942862</v>
      </c>
      <c r="U76" s="1284">
        <f>'[2]16'!U76</f>
        <v>-959.7</v>
      </c>
      <c r="V76" s="1284">
        <f>'[2]16'!V76</f>
        <v>249798.4025489701</v>
      </c>
      <c r="W76" s="39">
        <f>'[2]16'!W76</f>
        <v>3.619493468042549</v>
      </c>
      <c r="X76" s="241"/>
    </row>
    <row r="77" spans="1:24" ht="12.75" customHeight="1">
      <c r="A77" s="1328" t="str">
        <f>'[2]16'!$A77</f>
        <v>Jan-Abr 19</v>
      </c>
      <c r="B77" s="1284">
        <f>'[2]16'!B77</f>
        <v>4119.4031569299996</v>
      </c>
      <c r="C77" s="39">
        <f>'[2]16'!C77</f>
        <v>3.0675329496096708</v>
      </c>
      <c r="D77" s="1284">
        <f>'[2]16'!D77</f>
        <v>3792.2691848899999</v>
      </c>
      <c r="E77" s="39">
        <f>'[2]16'!E77</f>
        <v>3.1938062230264705</v>
      </c>
      <c r="F77" s="1284">
        <f>'[2]16'!F77</f>
        <v>320.12066551999999</v>
      </c>
      <c r="G77" s="39">
        <f>'[2]16'!G77</f>
        <v>1.6256081015872894</v>
      </c>
      <c r="H77" s="1284">
        <f>'[2]16'!H77</f>
        <v>7.0133065199997873</v>
      </c>
      <c r="I77" s="1284">
        <f>'[2]16'!I77</f>
        <v>8541.6565069799981</v>
      </c>
      <c r="J77" s="39">
        <f>'[2]16'!J77</f>
        <v>9.8944562563363405</v>
      </c>
      <c r="K77" s="1284">
        <f>'[2]16'!K77</f>
        <v>1253.16251969</v>
      </c>
      <c r="L77" s="39">
        <f>'[2]16'!L77</f>
        <v>14.821561269012264</v>
      </c>
      <c r="M77" s="1284">
        <f>'[2]16'!M77</f>
        <v>5687.7122768199997</v>
      </c>
      <c r="N77" s="39">
        <f>'[2]16'!N77</f>
        <v>9.0331117956484093</v>
      </c>
      <c r="O77" s="1284">
        <f>'[2]16'!O77</f>
        <v>1600.7817104699989</v>
      </c>
      <c r="P77" s="39">
        <f>'[2]16'!P77</f>
        <v>9.2907565009898292</v>
      </c>
      <c r="Q77" s="1284">
        <f>'[2]16'!Q77</f>
        <v>13725.143727779996</v>
      </c>
      <c r="R77" s="39">
        <f>'[2]16'!R77</f>
        <v>3.9256114531260238</v>
      </c>
      <c r="S77" s="1284">
        <f>'[2]16'!S77</f>
        <v>16723.157774709998</v>
      </c>
      <c r="T77" s="39">
        <f>'[2]16'!T77</f>
        <v>4.7331298439946323</v>
      </c>
      <c r="U77" s="1284">
        <f>'[2]16'!U77</f>
        <v>-3512.6636619300043</v>
      </c>
      <c r="V77" s="1284">
        <f>'[2]16'!V77</f>
        <v>252201.15586987999</v>
      </c>
      <c r="W77" s="39">
        <f>'[2]16'!W77</f>
        <v>2.7502835805517805</v>
      </c>
      <c r="X77" s="241"/>
    </row>
    <row r="78" spans="1:24" ht="12.75" customHeight="1">
      <c r="A78" s="330" t="str">
        <f>'[2]16'!$A78</f>
        <v>Jan-Mai 19</v>
      </c>
      <c r="B78" s="1284">
        <f>'[2]16'!B78</f>
        <v>4240.0381108499996</v>
      </c>
      <c r="C78" s="39">
        <f>'[2]16'!C78</f>
        <v>7.9054845739807433</v>
      </c>
      <c r="D78" s="1284">
        <f>'[2]16'!D78</f>
        <v>3602.3088262900001</v>
      </c>
      <c r="E78" s="39">
        <f>'[2]16'!E78</f>
        <v>7.4321918907876352</v>
      </c>
      <c r="F78" s="1284">
        <f>'[2]16'!F78</f>
        <v>628.96756612000001</v>
      </c>
      <c r="G78" s="39">
        <f>'[2]16'!G78</f>
        <v>11.00733606071303</v>
      </c>
      <c r="H78" s="1284">
        <f>'[2]16'!H78</f>
        <v>8.7617184399996404</v>
      </c>
      <c r="I78" s="1284">
        <f>'[2]16'!I78</f>
        <v>11163.411813029999</v>
      </c>
      <c r="J78" s="39">
        <f>'[2]16'!J78</f>
        <v>10.638372775322097</v>
      </c>
      <c r="K78" s="1284">
        <f>'[2]16'!K78</f>
        <v>1546.81834344</v>
      </c>
      <c r="L78" s="39">
        <f>'[2]16'!L78</f>
        <v>13.703200782122906</v>
      </c>
      <c r="M78" s="1284">
        <f>'[2]16'!M78</f>
        <v>7586.3184732199998</v>
      </c>
      <c r="N78" s="39">
        <f>'[2]16'!N78</f>
        <v>9.2562715769917645</v>
      </c>
      <c r="O78" s="1284">
        <f>'[2]16'!O78</f>
        <v>2030.2749963699989</v>
      </c>
      <c r="P78" s="39">
        <f>'[2]16'!P78</f>
        <v>13.677211442889075</v>
      </c>
      <c r="Q78" s="1284">
        <f>'[2]16'!Q78</f>
        <v>17230.071655159998</v>
      </c>
      <c r="R78" s="39">
        <f>'[2]16'!R78</f>
        <v>9.1650879409509827</v>
      </c>
      <c r="S78" s="1284">
        <f>'[2]16'!S78</f>
        <v>20236.305359930004</v>
      </c>
      <c r="T78" s="39">
        <f>'[2]16'!T78</f>
        <v>4.2979495316559024</v>
      </c>
      <c r="U78" s="1284">
        <f>'[2]16'!U78</f>
        <v>-3692.2172640400058</v>
      </c>
      <c r="V78" s="1284">
        <f>'[2]16'!V78</f>
        <v>252257.38180755012</v>
      </c>
      <c r="W78" s="39">
        <f>'[2]16'!W78</f>
        <v>2.4001647220392073</v>
      </c>
      <c r="X78" s="241"/>
    </row>
    <row r="79" spans="1:24" ht="12.75" customHeight="1">
      <c r="A79" s="330" t="str">
        <f>'[2]16'!$A79</f>
        <v>Jan-Jun 19</v>
      </c>
      <c r="B79" s="1284">
        <f>'[2]16'!B79</f>
        <v>7044.0593911899996</v>
      </c>
      <c r="C79" s="39">
        <f>'[2]16'!C79</f>
        <v>2.3117168178187057</v>
      </c>
      <c r="D79" s="1284">
        <f>'[2]16'!D79</f>
        <v>4413.0933174399997</v>
      </c>
      <c r="E79" s="39">
        <f>'[2]16'!E79</f>
        <v>3.6423982489431665</v>
      </c>
      <c r="F79" s="1284">
        <f>'[2]16'!F79</f>
        <v>2440.20526539</v>
      </c>
      <c r="G79" s="39">
        <f>'[2]16'!G79</f>
        <v>0.23846801634898895</v>
      </c>
      <c r="H79" s="1284">
        <f>'[2]16'!H79</f>
        <v>190.76080835999983</v>
      </c>
      <c r="I79" s="1284">
        <f>'[2]16'!I79</f>
        <v>12984.144876400002</v>
      </c>
      <c r="J79" s="39">
        <f>'[2]16'!J79</f>
        <v>9.9149647961127414</v>
      </c>
      <c r="K79" s="1284">
        <f>'[2]16'!K79</f>
        <v>1849.01171387</v>
      </c>
      <c r="L79" s="39">
        <f>'[2]16'!L79</f>
        <v>11.299085888761809</v>
      </c>
      <c r="M79" s="1284">
        <f>'[2]16'!M79</f>
        <v>8728.0418904399994</v>
      </c>
      <c r="N79" s="39">
        <f>'[2]16'!N79</f>
        <v>9.496078213044612</v>
      </c>
      <c r="O79" s="1284">
        <f>'[2]16'!O79</f>
        <v>2407.0912720900014</v>
      </c>
      <c r="P79" s="39">
        <f>'[2]16'!P79</f>
        <v>10.391711629901465</v>
      </c>
      <c r="Q79" s="1284">
        <f>'[2]16'!Q79</f>
        <v>22310.765391960002</v>
      </c>
      <c r="R79" s="39">
        <f>'[2]16'!R79</f>
        <v>7.9530528809557381</v>
      </c>
      <c r="S79" s="1284">
        <f>'[2]16'!S79</f>
        <v>25353.043963169996</v>
      </c>
      <c r="T79" s="39">
        <f>'[2]16'!T79</f>
        <v>3.0598974938110359</v>
      </c>
      <c r="U79" s="1284">
        <f>'[2]16'!U79</f>
        <v>-4564.4387743299922</v>
      </c>
      <c r="V79" s="1284">
        <f>'[2]16'!V79</f>
        <v>246624.35831099009</v>
      </c>
      <c r="W79" s="39">
        <f>'[2]16'!W79</f>
        <v>1.2145920484875461</v>
      </c>
      <c r="X79" s="241"/>
    </row>
    <row r="80" spans="1:24" ht="12.75" customHeight="1">
      <c r="A80" s="330" t="str">
        <f>'[2]16'!$A80</f>
        <v>Jan-Jul 19</v>
      </c>
      <c r="B80" s="1284">
        <f>'[2]16'!B80</f>
        <v>10175.978789500001</v>
      </c>
      <c r="C80" s="39">
        <f>'[2]16'!C80</f>
        <v>3.1760467564344594</v>
      </c>
      <c r="D80" s="1284">
        <f>'[2]16'!D80</f>
        <v>5761.2813808800001</v>
      </c>
      <c r="E80" s="39">
        <f>'[2]16'!E80</f>
        <v>0.48252510788897496</v>
      </c>
      <c r="F80" s="1284">
        <f>'[2]16'!F80</f>
        <v>4222.6751518199999</v>
      </c>
      <c r="G80" s="39">
        <f>'[2]16'!G80</f>
        <v>7.3917315581922338</v>
      </c>
      <c r="H80" s="1284">
        <f>'[2]16'!H80</f>
        <v>192.02225680000083</v>
      </c>
      <c r="I80" s="1284">
        <f>'[2]16'!I80</f>
        <v>14864.176675150002</v>
      </c>
      <c r="J80" s="39">
        <f>'[2]16'!J80</f>
        <v>8.6879696558610959</v>
      </c>
      <c r="K80" s="1284">
        <f>'[2]16'!K80</f>
        <v>2129.6947390700002</v>
      </c>
      <c r="L80" s="39">
        <f>'[2]16'!L80</f>
        <v>9.5342171797861681</v>
      </c>
      <c r="M80" s="1284">
        <f>'[2]16'!M80</f>
        <v>9956.1476668100004</v>
      </c>
      <c r="N80" s="39">
        <f>'[2]16'!N80</f>
        <v>9.0478354925736681</v>
      </c>
      <c r="O80" s="1284">
        <f>'[2]16'!O80</f>
        <v>2778.3342692700007</v>
      </c>
      <c r="P80" s="39">
        <f>'[2]16'!P80</f>
        <v>6.7926184256590432</v>
      </c>
      <c r="Q80" s="1284">
        <f>'[2]16'!Q80</f>
        <v>27561.752950920003</v>
      </c>
      <c r="R80" s="39">
        <f>'[2]16'!R80</f>
        <v>7.0025143232335125</v>
      </c>
      <c r="S80" s="1284">
        <f>'[2]16'!S80</f>
        <v>29707.03484778</v>
      </c>
      <c r="T80" s="39">
        <f>'[2]16'!T80</f>
        <v>2.8409038432618843</v>
      </c>
      <c r="U80" s="1284">
        <f>'[2]16'!U80</f>
        <v>-3840.6317463599953</v>
      </c>
      <c r="V80" s="1284">
        <f>'[2]16'!V80</f>
        <v>245398.84478030007</v>
      </c>
      <c r="W80" s="39">
        <f>'[2]16'!W80</f>
        <v>0.30468211133771206</v>
      </c>
      <c r="X80" s="811"/>
    </row>
    <row r="81" spans="1:24" ht="12.75" customHeight="1">
      <c r="A81" s="330" t="str">
        <f>'[2]16'!$A81</f>
        <v>Jan-Ago 19</v>
      </c>
      <c r="B81" s="1284">
        <f>'[2]16'!B81</f>
        <v>11733.31251469</v>
      </c>
      <c r="C81" s="39">
        <f>'[2]16'!C81</f>
        <v>-0.2354177817362455</v>
      </c>
      <c r="D81" s="1284">
        <f>'[2]16'!D81</f>
        <v>8057.8780601899998</v>
      </c>
      <c r="E81" s="39">
        <f>'[2]16'!E81</f>
        <v>1.0240222184749683</v>
      </c>
      <c r="F81" s="1284">
        <f>'[2]16'!F81</f>
        <v>3478.95713591</v>
      </c>
      <c r="G81" s="39">
        <f>'[2]16'!G81</f>
        <v>-2.7572356912455263</v>
      </c>
      <c r="H81" s="1284">
        <f>'[2]16'!H81</f>
        <v>196.47731858999941</v>
      </c>
      <c r="I81" s="1284">
        <f>'[2]16'!I81</f>
        <v>17526.02674429</v>
      </c>
      <c r="J81" s="39">
        <f>'[2]16'!J81</f>
        <v>7.9408176802552362</v>
      </c>
      <c r="K81" s="1284">
        <f>'[2]16'!K81</f>
        <v>2464.1500563700001</v>
      </c>
      <c r="L81" s="39">
        <f>'[2]16'!L81</f>
        <v>9.571348497932334</v>
      </c>
      <c r="M81" s="1284">
        <f>'[2]16'!M81</f>
        <v>11896.69426436</v>
      </c>
      <c r="N81" s="39">
        <f>'[2]16'!N81</f>
        <v>8.2688932969303011</v>
      </c>
      <c r="O81" s="1284">
        <f>'[2]16'!O81</f>
        <v>3165.1824235599997</v>
      </c>
      <c r="P81" s="39">
        <f>'[2]16'!P81</f>
        <v>5.5166324485781644</v>
      </c>
      <c r="Q81" s="1284">
        <f>'[2]16'!Q81</f>
        <v>32002.299317680005</v>
      </c>
      <c r="R81" s="39">
        <f>'[2]16'!R81</f>
        <v>5.08750966302172</v>
      </c>
      <c r="S81" s="1284">
        <f>'[2]16'!S81</f>
        <v>33258.031071729987</v>
      </c>
      <c r="T81" s="39">
        <f>'[2]16'!T81</f>
        <v>3.1493461188923675</v>
      </c>
      <c r="U81" s="1284">
        <f>'[2]16'!U81</f>
        <v>-3250.3630815599863</v>
      </c>
      <c r="V81" s="1284">
        <f>'[2]16'!V81</f>
        <v>246612.93242126005</v>
      </c>
      <c r="W81" s="39">
        <f>'[2]16'!W81</f>
        <v>0.31784384929549958</v>
      </c>
      <c r="X81" s="811"/>
    </row>
    <row r="82" spans="1:24" ht="12.75" customHeight="1">
      <c r="A82" s="329" t="str">
        <f>'[2]16'!$A82</f>
        <v>Jan-Set 19</v>
      </c>
      <c r="B82" s="1285">
        <f>'[2]16'!B82</f>
        <v>14413.4</v>
      </c>
      <c r="C82" s="42">
        <f>'[2]16'!C82</f>
        <v>0.44041198032083173</v>
      </c>
      <c r="D82" s="1285">
        <f>'[2]16'!D82</f>
        <v>9278.2746628599998</v>
      </c>
      <c r="E82" s="42">
        <f>'[2]16'!E82</f>
        <v>1.4185348730392917</v>
      </c>
      <c r="F82" s="1285">
        <f>'[2]16'!F82</f>
        <v>4822.4541725899999</v>
      </c>
      <c r="G82" s="42">
        <f>'[2]16'!G82</f>
        <v>-1.3187465962061822</v>
      </c>
      <c r="H82" s="1285">
        <f>'[2]16'!H82</f>
        <v>312.67116454999996</v>
      </c>
      <c r="I82" s="1285">
        <f>'[2]16'!I82</f>
        <v>19753.983467540002</v>
      </c>
      <c r="J82" s="42">
        <f>'[2]16'!J82</f>
        <v>7.0119800404125954</v>
      </c>
      <c r="K82" s="1285">
        <f>'[2]16'!K82</f>
        <v>2784.30642162</v>
      </c>
      <c r="L82" s="42">
        <f>'[2]16'!L82</f>
        <v>8.5880590312390268</v>
      </c>
      <c r="M82" s="1285">
        <f>'[2]16'!M82</f>
        <v>13272.530760879999</v>
      </c>
      <c r="N82" s="42">
        <f>'[2]16'!N82</f>
        <v>7.4603133395406047</v>
      </c>
      <c r="O82" s="1285">
        <f>'[2]16'!O82</f>
        <v>3697.1462850400021</v>
      </c>
      <c r="P82" s="42">
        <f>'[2]16'!P82</f>
        <v>4.3095103554904739</v>
      </c>
      <c r="Q82" s="1285">
        <f>'[2]16'!Q82</f>
        <v>37157.266754809993</v>
      </c>
      <c r="R82" s="42">
        <f>'[2]16'!R82</f>
        <v>4.6766132393822488</v>
      </c>
      <c r="S82" s="1285">
        <f>'[2]16'!S82</f>
        <v>36885.444133609999</v>
      </c>
      <c r="T82" s="42">
        <f>'[2]16'!T82</f>
        <v>3.6868157092981022</v>
      </c>
      <c r="U82" s="1285">
        <f>'[2]16'!U82</f>
        <v>-1806.2620351100049</v>
      </c>
      <c r="V82" s="1285">
        <f>'[2]16'!V82</f>
        <v>246822.10204890001</v>
      </c>
      <c r="W82" s="42">
        <f>'[2]16'!W82</f>
        <v>0.70957560008793052</v>
      </c>
      <c r="X82" s="243"/>
    </row>
    <row r="83" spans="1:24" ht="12.75" customHeight="1">
      <c r="A83" s="330" t="str">
        <f>'[2]16'!$A83</f>
        <v>Jan-Out 19</v>
      </c>
      <c r="B83" s="1284">
        <f>'[2]16'!B83</f>
        <v>15635.5</v>
      </c>
      <c r="C83" s="39">
        <f>'[2]16'!C83</f>
        <v>0.2288490878088254</v>
      </c>
      <c r="D83" s="1284">
        <f>'[2]16'!D83</f>
        <v>10357.9</v>
      </c>
      <c r="E83" s="39">
        <f>'[2]16'!E83</f>
        <v>1.641709025965099</v>
      </c>
      <c r="F83" s="1284">
        <f>'[2]16'!F83</f>
        <v>4914.2</v>
      </c>
      <c r="G83" s="39">
        <f>'[2]16'!G83</f>
        <v>-2.6447689046496379</v>
      </c>
      <c r="H83" s="1284">
        <f>'[2]16'!H83</f>
        <v>363.40000000000146</v>
      </c>
      <c r="I83" s="1284">
        <f>'[2]16'!I83</f>
        <v>21624.9</v>
      </c>
      <c r="J83" s="39">
        <f>'[2]16'!J83</f>
        <v>6.007009975734718</v>
      </c>
      <c r="K83" s="1284">
        <f>'[2]16'!K83</f>
        <v>3062.6</v>
      </c>
      <c r="L83" s="39">
        <f>'[2]16'!L83</f>
        <v>7.7735158531864812</v>
      </c>
      <c r="M83" s="1284">
        <f>'[2]16'!M83</f>
        <v>14468.4</v>
      </c>
      <c r="N83" s="39">
        <f>'[2]16'!N83</f>
        <v>6.0896472330784093</v>
      </c>
      <c r="O83" s="1284">
        <f>'[2]16'!O83</f>
        <v>4093.9000000000015</v>
      </c>
      <c r="P83" s="39">
        <f>'[2]16'!P83</f>
        <v>4.4388887471619114</v>
      </c>
      <c r="Q83" s="1284">
        <f>'[2]16'!Q83</f>
        <v>40502.699999999997</v>
      </c>
      <c r="R83" s="39">
        <f>'[2]16'!R83</f>
        <v>4.017371027058104</v>
      </c>
      <c r="S83" s="1284">
        <f>'[2]16'!S83</f>
        <v>42059.199999999997</v>
      </c>
      <c r="T83" s="39">
        <f>'[2]16'!T83</f>
        <v>4.739255057139502</v>
      </c>
      <c r="U83" s="1284">
        <f>'[2]16'!U83</f>
        <v>-3824.8</v>
      </c>
      <c r="V83" s="1284">
        <f>'[2]16'!V83</f>
        <v>246657.82383174999</v>
      </c>
      <c r="W83" s="39">
        <f>'[2]16'!W83</f>
        <v>-0.29344163751144947</v>
      </c>
      <c r="X83" s="241"/>
    </row>
    <row r="84" spans="1:24" ht="12.75" customHeight="1">
      <c r="A84" s="330" t="str">
        <f>'[2]16'!$A84</f>
        <v>Jan-Nov 19</v>
      </c>
      <c r="B84" s="1284">
        <f>'[2]16'!B84</f>
        <v>16842.099999999999</v>
      </c>
      <c r="C84" s="39">
        <f>'[2]16'!C84</f>
        <v>0.49945102157722943</v>
      </c>
      <c r="D84" s="1284">
        <f>'[2]16'!D84</f>
        <v>11503.9</v>
      </c>
      <c r="E84" s="39">
        <f>'[2]16'!E84</f>
        <v>1.9813127194071143</v>
      </c>
      <c r="F84" s="1284">
        <f>'[2]16'!F84</f>
        <v>4965.1000000000004</v>
      </c>
      <c r="G84" s="39">
        <f>'[2]16'!G84</f>
        <v>-2.8793302427478835</v>
      </c>
      <c r="H84" s="1284">
        <f>'[2]16'!H84</f>
        <v>373.09999999999854</v>
      </c>
      <c r="I84" s="1284">
        <f>'[2]16'!I84</f>
        <v>24473.4</v>
      </c>
      <c r="J84" s="39">
        <f>'[2]16'!J84</f>
        <v>5.9523345671796903</v>
      </c>
      <c r="K84" s="1284">
        <f>'[2]16'!K84</f>
        <v>3361.8</v>
      </c>
      <c r="L84" s="39">
        <f>'[2]16'!L84</f>
        <v>7.2412913104504355</v>
      </c>
      <c r="M84" s="1284">
        <f>'[2]16'!M84</f>
        <v>16652.099999999999</v>
      </c>
      <c r="N84" s="39">
        <f>'[2]16'!N84</f>
        <v>6.390278496540347</v>
      </c>
      <c r="O84" s="1284">
        <f>'[2]16'!O84</f>
        <v>4459.5000000000036</v>
      </c>
      <c r="P84" s="39">
        <f>'[2]16'!P84</f>
        <v>3.4254835567513453</v>
      </c>
      <c r="Q84" s="1284">
        <f>'[2]16'!Q84</f>
        <v>44850.2</v>
      </c>
      <c r="R84" s="39">
        <f>'[2]16'!R84</f>
        <v>4.1918143001175281</v>
      </c>
      <c r="S84" s="1284">
        <f>'[2]16'!S84</f>
        <v>46937</v>
      </c>
      <c r="T84" s="39">
        <f>'[2]16'!T84</f>
        <v>4.641156432253112</v>
      </c>
      <c r="U84" s="1284">
        <f>'[2]16'!U84</f>
        <v>-4499.7</v>
      </c>
      <c r="V84" s="1284">
        <f>'[2]16'!V84</f>
        <v>246783.299115</v>
      </c>
      <c r="W84" s="39">
        <f>'[2]16'!W84</f>
        <v>-0.23463346826072495</v>
      </c>
      <c r="X84" s="241"/>
    </row>
    <row r="85" spans="1:24" ht="12.75" customHeight="1">
      <c r="A85" s="330" t="str">
        <f>'[2]16'!$A85</f>
        <v>Jan-Dez 19</v>
      </c>
      <c r="B85" s="1284">
        <f>'[2]16'!B85</f>
        <v>19870.932872130001</v>
      </c>
      <c r="C85" s="39">
        <f>'[2]16'!C85</f>
        <v>0.65153336156997455</v>
      </c>
      <c r="D85" s="1284">
        <f>'[2]16'!D85</f>
        <v>13172.402153110001</v>
      </c>
      <c r="E85" s="39">
        <f>'[2]16'!E85</f>
        <v>2.0761493139033576</v>
      </c>
      <c r="F85" s="1284">
        <f>'[2]16'!F85</f>
        <v>6315.8237436400004</v>
      </c>
      <c r="G85" s="39">
        <f>'[2]16'!G85</f>
        <v>-0.38103303615697826</v>
      </c>
      <c r="H85" s="1284">
        <f>'[2]16'!H85</f>
        <v>382.70697537999877</v>
      </c>
      <c r="I85" s="1284">
        <f>'[2]16'!I85</f>
        <v>26131.299955659997</v>
      </c>
      <c r="J85" s="39">
        <f>'[2]16'!J85</f>
        <v>6.3188042714984647</v>
      </c>
      <c r="K85" s="1284">
        <f>'[2]16'!K85</f>
        <v>3516.5375456800002</v>
      </c>
      <c r="L85" s="39">
        <f>'[2]16'!L85</f>
        <v>7.0078771027322233</v>
      </c>
      <c r="M85" s="1284">
        <f>'[2]16'!M85</f>
        <v>17843.05908228</v>
      </c>
      <c r="N85" s="39">
        <f>'[2]16'!N85</f>
        <v>7.0347500572920438</v>
      </c>
      <c r="O85" s="1284">
        <f>'[2]16'!O85</f>
        <v>4771.7033276999973</v>
      </c>
      <c r="P85" s="39">
        <f>'[2]16'!P85</f>
        <v>3.2464218344871512</v>
      </c>
      <c r="Q85" s="1284">
        <f>'[2]16'!Q85</f>
        <v>49841.047966919985</v>
      </c>
      <c r="R85" s="39">
        <f>'[2]16'!R85</f>
        <v>4.1775195231642357</v>
      </c>
      <c r="S85" s="1284">
        <f>'[2]16'!S85</f>
        <v>50899.719557249999</v>
      </c>
      <c r="T85" s="39">
        <f>'[2]16'!T85</f>
        <v>2.7642887023129532</v>
      </c>
      <c r="U85" s="1284">
        <f>'[2]16'!U85</f>
        <v>-3968.9651490900142</v>
      </c>
      <c r="V85" s="1284">
        <f>'[2]16'!V85</f>
        <v>251012.33796526</v>
      </c>
      <c r="W85" s="39">
        <f>'[2]16'!W85</f>
        <v>2.2210124624759686</v>
      </c>
      <c r="X85" s="241"/>
    </row>
    <row r="86" spans="1:24" ht="12.75" customHeight="1">
      <c r="A86" s="330">
        <f>'[2]16'!$A86</f>
        <v>43831</v>
      </c>
      <c r="B86" s="1284">
        <f>'[2]16'!B86</f>
        <v>1428.3</v>
      </c>
      <c r="C86" s="39">
        <f>'[2]16'!C86</f>
        <v>1.8758915834522014</v>
      </c>
      <c r="D86" s="1284">
        <f>'[2]16'!D86</f>
        <v>1334.2</v>
      </c>
      <c r="E86" s="39">
        <f>'[2]16'!E86</f>
        <v>3.8287937743190668</v>
      </c>
      <c r="F86" s="1284">
        <f>'[2]16'!F86</f>
        <v>30.2</v>
      </c>
      <c r="G86" s="39">
        <f>'[2]16'!G86</f>
        <v>-73.852813852813853</v>
      </c>
      <c r="H86" s="1284">
        <f>'[2]16'!H86</f>
        <v>63.899999999999864</v>
      </c>
      <c r="I86" s="1284">
        <f>'[2]16'!I86</f>
        <v>2126.4</v>
      </c>
      <c r="J86" s="39">
        <f>'[2]16'!J86</f>
        <v>0.39186062980974157</v>
      </c>
      <c r="K86" s="1284">
        <f>'[2]16'!K86</f>
        <v>416.1</v>
      </c>
      <c r="L86" s="39">
        <f>'[2]16'!L86</f>
        <v>0.21676300578035068</v>
      </c>
      <c r="M86" s="1284">
        <f>'[2]16'!M86</f>
        <v>1255</v>
      </c>
      <c r="N86" s="39">
        <f>'[2]16'!N86</f>
        <v>3.4113381674357299</v>
      </c>
      <c r="O86" s="1284">
        <f>'[2]16'!O86</f>
        <v>455.30000000000018</v>
      </c>
      <c r="P86" s="39">
        <f>'[2]16'!P86</f>
        <v>-6.9487022276721433</v>
      </c>
      <c r="Q86" s="1284">
        <f>'[2]16'!Q86</f>
        <v>3990.4</v>
      </c>
      <c r="R86" s="39">
        <f>'[2]16'!R86</f>
        <v>2.5836139746522946</v>
      </c>
      <c r="S86" s="1284">
        <f>'[2]16'!S86</f>
        <v>4016</v>
      </c>
      <c r="T86" s="39">
        <f>'[2]16'!T86</f>
        <v>10.780094891316352</v>
      </c>
      <c r="U86" s="1284">
        <f>'[2]16'!U86</f>
        <v>-137.4</v>
      </c>
      <c r="V86" s="1284">
        <f>'[2]16'!V86</f>
        <v>250238.33830562001</v>
      </c>
      <c r="W86" s="39">
        <f>'[2]16'!W86</f>
        <v>1.3821491925084928</v>
      </c>
      <c r="X86" s="241"/>
    </row>
    <row r="87" spans="1:24" ht="12.75" customHeight="1">
      <c r="A87" s="330" t="str">
        <f>'[2]16'!$A87</f>
        <v>Jan-Fev 20</v>
      </c>
      <c r="B87" s="1284">
        <f>'[2]16'!B87</f>
        <v>2658.7</v>
      </c>
      <c r="C87" s="39">
        <f>'[2]16'!C87</f>
        <v>3.673230649249362</v>
      </c>
      <c r="D87" s="1284">
        <f>'[2]16'!D87</f>
        <v>2461</v>
      </c>
      <c r="E87" s="39">
        <f>'[2]16'!E87</f>
        <v>3.2125482301627244</v>
      </c>
      <c r="F87" s="1284">
        <f>'[2]16'!F87</f>
        <v>127.9</v>
      </c>
      <c r="G87" s="39">
        <f>'[2]16'!G87</f>
        <v>-27.617430673457832</v>
      </c>
      <c r="H87" s="1284">
        <f>'[2]16'!H87</f>
        <v>69.799999999999727</v>
      </c>
      <c r="I87" s="1284">
        <f>'[2]16'!I87</f>
        <v>5120</v>
      </c>
      <c r="J87" s="39">
        <f>'[2]16'!J87</f>
        <v>0.1134097219506458</v>
      </c>
      <c r="K87" s="1284">
        <f>'[2]16'!K87</f>
        <v>699.4</v>
      </c>
      <c r="L87" s="39">
        <f>'[2]16'!L87</f>
        <v>-1.4374295377677697</v>
      </c>
      <c r="M87" s="1284">
        <f>'[2]16'!M87</f>
        <v>3771.8</v>
      </c>
      <c r="N87" s="39">
        <f>'[2]16'!N87</f>
        <v>3.7634112792297287</v>
      </c>
      <c r="O87" s="1284">
        <f>'[2]16'!O87</f>
        <v>648.80000000000018</v>
      </c>
      <c r="P87" s="39">
        <f>'[2]16'!P87</f>
        <v>-15.696465696465609</v>
      </c>
      <c r="Q87" s="1284">
        <f>'[2]16'!Q87</f>
        <v>8430.4</v>
      </c>
      <c r="R87" s="39">
        <f>'[2]16'!R87</f>
        <v>1.9999758018656593</v>
      </c>
      <c r="S87" s="1284">
        <f>'[2]16'!S87</f>
        <v>8635.1</v>
      </c>
      <c r="T87" s="39">
        <f>'[2]16'!T87</f>
        <v>2.9004850030387246</v>
      </c>
      <c r="U87" s="1284">
        <f>'[2]16'!U87</f>
        <v>-666.8</v>
      </c>
      <c r="V87" s="1284">
        <f>'[2]16'!V87</f>
        <v>253451.8575055</v>
      </c>
      <c r="W87" s="39">
        <f>'[2]16'!W87</f>
        <v>1.7697022219194594</v>
      </c>
      <c r="X87" s="241"/>
    </row>
    <row r="88" spans="1:24" ht="12.75" customHeight="1">
      <c r="A88" s="330" t="str">
        <f>'[2]16'!$A88</f>
        <v>Jan-Mar 20</v>
      </c>
      <c r="B88" s="1284">
        <f>'[2]16'!B88</f>
        <v>3777.1</v>
      </c>
      <c r="C88" s="39">
        <f>'[2]16'!C88</f>
        <v>2.59398087787919</v>
      </c>
      <c r="D88" s="1284">
        <f>'[2]16'!D88</f>
        <v>3526.5</v>
      </c>
      <c r="E88" s="39">
        <f>'[2]16'!E88</f>
        <v>3.2045654082528472</v>
      </c>
      <c r="F88" s="1284">
        <f>'[2]16'!F88</f>
        <v>180.1</v>
      </c>
      <c r="G88" s="39">
        <f>'[2]16'!G88</f>
        <v>-30.49015824006176</v>
      </c>
      <c r="H88" s="1284">
        <f>'[2]16'!H88</f>
        <v>70.5</v>
      </c>
      <c r="I88" s="1284">
        <f>'[2]16'!I88</f>
        <v>6674.9</v>
      </c>
      <c r="J88" s="39">
        <f>'[2]16'!J88</f>
        <v>-2.1949682769938619</v>
      </c>
      <c r="K88" s="1284">
        <f>'[2]16'!K88</f>
        <v>983.3</v>
      </c>
      <c r="L88" s="39">
        <f>'[2]16'!L88</f>
        <v>0.99630238290878026</v>
      </c>
      <c r="M88" s="1284">
        <f>'[2]16'!M88</f>
        <v>4753.3999999999996</v>
      </c>
      <c r="N88" s="39">
        <f>'[2]16'!N88</f>
        <v>0.10319048120457808</v>
      </c>
      <c r="O88" s="1284">
        <f>'[2]16'!O88</f>
        <v>938.19999999999982</v>
      </c>
      <c r="P88" s="39">
        <f>'[2]16'!P88</f>
        <v>-14.910212225648451</v>
      </c>
      <c r="Q88" s="1284">
        <f>'[2]16'!Q88</f>
        <v>11405.6</v>
      </c>
      <c r="R88" s="39">
        <f>'[2]16'!R88</f>
        <v>0.95684886036733019</v>
      </c>
      <c r="S88" s="1284">
        <f>'[2]16'!S88</f>
        <v>12365.3</v>
      </c>
      <c r="T88" s="39">
        <f>'[2]16'!T88</f>
        <v>3.7714314487365499</v>
      </c>
      <c r="U88" s="1284">
        <f>'[2]16'!U88</f>
        <v>-1548.2</v>
      </c>
      <c r="V88" s="1284">
        <f>'[2]16'!V88</f>
        <v>253431.36324829</v>
      </c>
      <c r="W88" s="39">
        <f>'[2]16'!W88</f>
        <v>1.4543570584314267</v>
      </c>
      <c r="X88" s="241"/>
    </row>
    <row r="89" spans="1:24" s="12" customFormat="1" ht="12.75" customHeight="1">
      <c r="A89" s="330" t="str">
        <f>'[2]16'!$A89</f>
        <v>Jan-Abr 20</v>
      </c>
      <c r="B89" s="1284">
        <f>'[2]16'!B89</f>
        <v>4762.9782931500004</v>
      </c>
      <c r="C89" s="39">
        <f>'[2]16'!C89</f>
        <v>15.623018959368551</v>
      </c>
      <c r="D89" s="1284">
        <f>'[2]16'!D89</f>
        <v>4466.0816985900001</v>
      </c>
      <c r="E89" s="39">
        <f>'[2]16'!E89</f>
        <v>17.768056033172797</v>
      </c>
      <c r="F89" s="1284">
        <f>'[2]16'!F89</f>
        <v>225.80150062000001</v>
      </c>
      <c r="G89" s="39">
        <f>'[2]16'!G89</f>
        <v>-29.463628893432769</v>
      </c>
      <c r="H89" s="1284">
        <f>'[2]16'!H89</f>
        <v>71.09509393999997</v>
      </c>
      <c r="I89" s="1284">
        <f>'[2]16'!I89</f>
        <v>8383.9976912099992</v>
      </c>
      <c r="J89" s="39">
        <f>'[2]16'!J89</f>
        <v>-1.8457639410009534</v>
      </c>
      <c r="K89" s="1284">
        <f>'[2]16'!K89</f>
        <v>1244.6677212500001</v>
      </c>
      <c r="L89" s="39">
        <f>'[2]16'!L89</f>
        <v>-0.67786885631572602</v>
      </c>
      <c r="M89" s="1284">
        <f>'[2]16'!M89</f>
        <v>5621.6800131999998</v>
      </c>
      <c r="N89" s="39">
        <f>'[2]16'!N89</f>
        <v>-1.1609635017775304</v>
      </c>
      <c r="O89" s="1284">
        <f>'[2]16'!O89</f>
        <v>1517.6499567599994</v>
      </c>
      <c r="P89" s="39">
        <f>'[2]16'!P89</f>
        <v>-5.1931973714012116</v>
      </c>
      <c r="Q89" s="1284">
        <f>'[2]16'!Q89</f>
        <v>14833.91627118</v>
      </c>
      <c r="R89" s="39">
        <f>'[2]16'!R89</f>
        <v>8.0784038797045525</v>
      </c>
      <c r="S89" s="1284">
        <f>'[2]16'!S89</f>
        <v>17499.118529379997</v>
      </c>
      <c r="T89" s="39">
        <f>'[2]16'!T89</f>
        <v>4.6400372771909275</v>
      </c>
      <c r="U89" s="1284">
        <f>'[2]16'!U89</f>
        <v>-3399.2122138899977</v>
      </c>
      <c r="V89" s="1284">
        <f>'[2]16'!V89</f>
        <v>259282.02695944998</v>
      </c>
      <c r="W89" s="39">
        <f>'[2]16'!W89</f>
        <v>2.8076283255510788</v>
      </c>
      <c r="X89" s="811"/>
    </row>
    <row r="90" spans="1:24" ht="12.75" customHeight="1">
      <c r="A90" s="1328" t="str">
        <f>'[2]16'!$A90</f>
        <v>Jan-Mai 20</v>
      </c>
      <c r="B90" s="1284">
        <f>'[2]16'!B90</f>
        <v>5330.6148236899999</v>
      </c>
      <c r="C90" s="39">
        <f>'[2]16'!C90</f>
        <v>25.720917697632956</v>
      </c>
      <c r="D90" s="1284">
        <f>'[2]16'!D90</f>
        <v>4806.8437820500003</v>
      </c>
      <c r="E90" s="39">
        <f>'[2]16'!E90</f>
        <v>33.437859268733064</v>
      </c>
      <c r="F90" s="1284">
        <f>'[2]16'!F90</f>
        <v>448.59724977000002</v>
      </c>
      <c r="G90" s="39">
        <f>'[2]16'!G90</f>
        <v>-28.677204686829171</v>
      </c>
      <c r="H90" s="1284">
        <f>'[2]16'!H90</f>
        <v>75.17379186999915</v>
      </c>
      <c r="I90" s="1284">
        <f>'[2]16'!I90</f>
        <v>10137.396303289999</v>
      </c>
      <c r="J90" s="39">
        <f>'[2]16'!J90</f>
        <v>-9.1908775464363686</v>
      </c>
      <c r="K90" s="1284">
        <f>'[2]16'!K90</f>
        <v>1404.3979169300001</v>
      </c>
      <c r="L90" s="39">
        <f>'[2]16'!L90</f>
        <v>-9.2073142986698997</v>
      </c>
      <c r="M90" s="1284">
        <f>'[2]16'!M90</f>
        <v>6959.8465677000004</v>
      </c>
      <c r="N90" s="39">
        <f>'[2]16'!N90</f>
        <v>-8.2579172985087581</v>
      </c>
      <c r="O90" s="1284">
        <f>'[2]16'!O90</f>
        <v>1773.1518186599988</v>
      </c>
      <c r="P90" s="39">
        <f>'[2]16'!P90</f>
        <v>-12.664450784732111</v>
      </c>
      <c r="Q90" s="1284">
        <f>'[2]16'!Q90</f>
        <v>17329.406278519997</v>
      </c>
      <c r="R90" s="39">
        <f>'[2]16'!R90</f>
        <v>0.57651892196426502</v>
      </c>
      <c r="S90" s="1284">
        <f>'[2]16'!S90</f>
        <v>21254.415724580002</v>
      </c>
      <c r="T90" s="39">
        <f>'[2]16'!T90</f>
        <v>5.0311079346823959</v>
      </c>
      <c r="U90" s="1284">
        <f>'[2]16'!U90</f>
        <v>-4747.4001518800032</v>
      </c>
      <c r="V90" s="1284">
        <f>'[2]16'!V90</f>
        <v>260569.13995624002</v>
      </c>
      <c r="W90" s="39">
        <f>'[2]16'!W90</f>
        <v>3.2949514060329932</v>
      </c>
      <c r="X90" s="811"/>
    </row>
    <row r="91" spans="1:24" ht="12.75" customHeight="1">
      <c r="A91" s="330" t="str">
        <f>'[2]16'!$A91</f>
        <v>Jan-Jun 20</v>
      </c>
      <c r="B91" s="1284">
        <f>'[2]16'!B91</f>
        <v>5825.5393830800003</v>
      </c>
      <c r="C91" s="39">
        <f>'[2]16'!C91</f>
        <v>-17.298548187058188</v>
      </c>
      <c r="D91" s="1284">
        <f>'[2]16'!D91</f>
        <v>4835.7689744899999</v>
      </c>
      <c r="E91" s="39">
        <f>'[2]16'!E91</f>
        <v>9.5777638641729652</v>
      </c>
      <c r="F91" s="1284">
        <f>'[2]16'!F91</f>
        <v>738.87068539999996</v>
      </c>
      <c r="G91" s="39">
        <f>'[2]16'!G91</f>
        <v>-69.720961761718371</v>
      </c>
      <c r="H91" s="1284">
        <f>'[2]16'!H91</f>
        <v>250.89972319000026</v>
      </c>
      <c r="I91" s="1284">
        <f>'[2]16'!I91</f>
        <v>11404.957730089998</v>
      </c>
      <c r="J91" s="39">
        <f>'[2]16'!J91</f>
        <v>-12.16242703191287</v>
      </c>
      <c r="K91" s="1284">
        <f>'[2]16'!K91</f>
        <v>1643.92954087</v>
      </c>
      <c r="L91" s="39">
        <f>'[2]16'!L91</f>
        <v>-11.091448013098898</v>
      </c>
      <c r="M91" s="1284">
        <f>'[2]16'!M91</f>
        <v>7648.3399676899999</v>
      </c>
      <c r="N91" s="39">
        <f>'[2]16'!N91</f>
        <v>-12.370494279279512</v>
      </c>
      <c r="O91" s="1284">
        <f>'[2]16'!O91</f>
        <v>2112.6882215299993</v>
      </c>
      <c r="P91" s="39">
        <f>'[2]16'!P91</f>
        <v>-12.230655894671642</v>
      </c>
      <c r="Q91" s="1284">
        <f>'[2]16'!Q91</f>
        <v>19316.998395359999</v>
      </c>
      <c r="R91" s="39">
        <f>'[2]16'!R91</f>
        <v>-13.418486295763074</v>
      </c>
      <c r="S91" s="1284">
        <f>'[2]16'!S91</f>
        <v>26185.43223147999</v>
      </c>
      <c r="T91" s="39">
        <f>'[2]16'!T91</f>
        <v>3.2831886755657251</v>
      </c>
      <c r="U91" s="1284">
        <f>'[2]16'!U91</f>
        <v>-7941.7870370799901</v>
      </c>
      <c r="V91" s="1284">
        <f>'[2]16'!V91</f>
        <v>255098.98500300999</v>
      </c>
      <c r="W91" s="39">
        <f>'[2]16'!W91</f>
        <v>3.43624885638161</v>
      </c>
      <c r="X91" s="811"/>
    </row>
    <row r="92" spans="1:24" ht="12.75" customHeight="1">
      <c r="A92" s="330" t="str">
        <f>'[2]16'!$A92</f>
        <v>Jan-Jul 20</v>
      </c>
      <c r="B92" s="1284">
        <f>'[2]16'!B92</f>
        <v>8267.9084743900003</v>
      </c>
      <c r="C92" s="39">
        <f>'[2]16'!C92</f>
        <v>-18.750730073050335</v>
      </c>
      <c r="D92" s="1284">
        <f>'[2]16'!D92</f>
        <v>5738.3448298499998</v>
      </c>
      <c r="E92" s="39">
        <f>'[2]16'!E92</f>
        <v>-0.39811544539588795</v>
      </c>
      <c r="F92" s="1284">
        <f>'[2]16'!F92</f>
        <v>2272.1199998100001</v>
      </c>
      <c r="G92" s="39">
        <f>'[2]16'!G92</f>
        <v>-46.192403674938106</v>
      </c>
      <c r="H92" s="1284">
        <f>'[2]16'!H92</f>
        <v>257.44364473000041</v>
      </c>
      <c r="I92" s="1284">
        <f>'[2]16'!I92</f>
        <v>13109.481658310002</v>
      </c>
      <c r="J92" s="39">
        <f>'[2]16'!J92</f>
        <v>-11.804858453906206</v>
      </c>
      <c r="K92" s="1284">
        <f>'[2]16'!K92</f>
        <v>1902.16044418</v>
      </c>
      <c r="L92" s="39">
        <f>'[2]16'!L92</f>
        <v>-10.683892424383799</v>
      </c>
      <c r="M92" s="1284">
        <f>'[2]16'!M92</f>
        <v>8682.0761481200007</v>
      </c>
      <c r="N92" s="39">
        <f>'[2]16'!N92</f>
        <v>-12.796832282201564</v>
      </c>
      <c r="O92" s="1284">
        <f>'[2]16'!O92</f>
        <v>2525.2450660100021</v>
      </c>
      <c r="P92" s="39">
        <f>'[2]16'!P92</f>
        <v>-9.1093863707946525</v>
      </c>
      <c r="Q92" s="1284">
        <f>'[2]16'!Q92</f>
        <v>23652.461211289999</v>
      </c>
      <c r="R92" s="39">
        <f>'[2]16'!R92</f>
        <v>-14.183755824933883</v>
      </c>
      <c r="S92" s="1284">
        <f>'[2]16'!S92</f>
        <v>30910.608307310002</v>
      </c>
      <c r="T92" s="39">
        <f>'[2]16'!T92</f>
        <v>4.0514762435805523</v>
      </c>
      <c r="U92" s="1284">
        <f>'[2]16'!U92</f>
        <v>-8483.3824862300025</v>
      </c>
      <c r="V92" s="1284">
        <f>'[2]16'!V92</f>
        <v>259501.17460169003</v>
      </c>
      <c r="W92" s="39">
        <f>'[2]16'!W92</f>
        <v>5.7466977214238426</v>
      </c>
      <c r="X92" s="241"/>
    </row>
    <row r="93" spans="1:24" ht="12.75" customHeight="1">
      <c r="A93" s="330" t="str">
        <f>'[2]16'!$A93</f>
        <v>Jan-Ago 20</v>
      </c>
      <c r="B93" s="1284">
        <f>'[2]16'!B93</f>
        <v>11337.706763439997</v>
      </c>
      <c r="C93" s="39">
        <f>'[2]16'!C93</f>
        <v>-3.3716459077921002</v>
      </c>
      <c r="D93" s="1284">
        <f>'[2]16'!D93</f>
        <v>8235.2538026099992</v>
      </c>
      <c r="E93" s="39">
        <f>'[2]16'!E93</f>
        <v>2.201271117471066</v>
      </c>
      <c r="F93" s="1284">
        <f>'[2]16'!F93</f>
        <v>2826.1521503499998</v>
      </c>
      <c r="G93" s="39">
        <f>'[2]16'!G93</f>
        <v>-18.764387144115943</v>
      </c>
      <c r="H93" s="1284">
        <f>'[2]16'!H93</f>
        <v>276.3008104799992</v>
      </c>
      <c r="I93" s="1284">
        <f>'[2]16'!I93</f>
        <v>15650.829003410001</v>
      </c>
      <c r="J93" s="39">
        <f>'[2]16'!J93</f>
        <v>-10.699502906390009</v>
      </c>
      <c r="K93" s="1284">
        <f>'[2]16'!K93</f>
        <v>2202.49106648</v>
      </c>
      <c r="L93" s="39">
        <f>'[2]16'!L93</f>
        <v>-10.618630517796319</v>
      </c>
      <c r="M93" s="1284">
        <f>'[2]16'!M93</f>
        <v>10567.063452689999</v>
      </c>
      <c r="N93" s="39">
        <f>'[2]16'!N93</f>
        <v>-11.17647291023772</v>
      </c>
      <c r="O93" s="1284">
        <f>'[2]16'!O93</f>
        <v>2881.2744842400007</v>
      </c>
      <c r="P93" s="39">
        <f>'[2]16'!P93</f>
        <v>-8.969718055007931</v>
      </c>
      <c r="Q93" s="1284">
        <f>'[2]16'!Q93</f>
        <v>29443.4057412</v>
      </c>
      <c r="R93" s="39">
        <f>'[2]16'!R93</f>
        <v>-7.9959678868021626</v>
      </c>
      <c r="S93" s="1284">
        <f>'[2]16'!S93</f>
        <v>34619.302098399996</v>
      </c>
      <c r="T93" s="39">
        <f>'[2]16'!T93</f>
        <v>4.0930595793059865</v>
      </c>
      <c r="U93" s="1284">
        <f>'[2]16'!U93</f>
        <v>-6494.1922298899917</v>
      </c>
      <c r="V93" s="1284">
        <f>'[2]16'!V93</f>
        <v>262340.94258058007</v>
      </c>
      <c r="W93" s="39">
        <f>'[2]16'!W93</f>
        <v>6.3776096431365232</v>
      </c>
      <c r="X93" s="241"/>
    </row>
    <row r="94" spans="1:24" ht="12.75" customHeight="1">
      <c r="A94" s="329" t="str">
        <f>'[2]16'!$A94</f>
        <v>Jan-Set 20</v>
      </c>
      <c r="B94" s="1285">
        <f>'[2]16'!B94</f>
        <v>13465.436193789999</v>
      </c>
      <c r="C94" s="42">
        <f>'[2]16'!C94</f>
        <v>-6.5769617592656857</v>
      </c>
      <c r="D94" s="1285">
        <f>'[2]16'!D94</f>
        <v>9487.7238893899994</v>
      </c>
      <c r="E94" s="42">
        <f>'[2]16'!E94</f>
        <v>2.2574156741490299</v>
      </c>
      <c r="F94" s="1285">
        <f>'[2]16'!F94</f>
        <v>3600.2991925299998</v>
      </c>
      <c r="G94" s="42">
        <f>'[2]16'!G94</f>
        <v>-25.34300869060651</v>
      </c>
      <c r="H94" s="1285">
        <f>'[2]16'!H94</f>
        <v>377.41311187000065</v>
      </c>
      <c r="I94" s="1285">
        <f>'[2]16'!I94</f>
        <v>17879.198721519999</v>
      </c>
      <c r="J94" s="42">
        <f>'[2]16'!J94</f>
        <v>-9.490666776656326</v>
      </c>
      <c r="K94" s="1285">
        <f>'[2]16'!K94</f>
        <v>2505.2041792099999</v>
      </c>
      <c r="L94" s="42">
        <f>'[2]16'!L94</f>
        <v>-10.024120917251963</v>
      </c>
      <c r="M94" s="1285">
        <f>'[2]16'!M94</f>
        <v>12004.599098930001</v>
      </c>
      <c r="N94" s="42">
        <f>'[2]16'!N94</f>
        <v>-9.5530512213025105</v>
      </c>
      <c r="O94" s="1285">
        <f>'[2]16'!O94</f>
        <v>3369.3954433799991</v>
      </c>
      <c r="P94" s="42">
        <f>'[2]16'!P94</f>
        <v>-8.8649681779214973</v>
      </c>
      <c r="Q94" s="1285">
        <f>'[2]16'!Q94</f>
        <v>34020.350621739992</v>
      </c>
      <c r="R94" s="42">
        <f>'[2]16'!R94</f>
        <v>-8.4422682480108051</v>
      </c>
      <c r="S94" s="1285">
        <f>'[2]16'!S94</f>
        <v>38659.972593030005</v>
      </c>
      <c r="T94" s="42">
        <f>'[2]16'!T94</f>
        <v>4.810917968053019</v>
      </c>
      <c r="U94" s="1285">
        <f>'[2]16'!U94</f>
        <v>-6550.8359749200172</v>
      </c>
      <c r="V94" s="1285">
        <f>'[2]16'!V94</f>
        <v>262911.74853734003</v>
      </c>
      <c r="W94" s="42">
        <f>'[2]16'!W94</f>
        <v>6.5187219276061228</v>
      </c>
      <c r="X94" s="243"/>
    </row>
    <row r="95" spans="1:24" s="12" customFormat="1" ht="3" customHeight="1" thickBot="1">
      <c r="A95" s="826"/>
      <c r="B95" s="812"/>
      <c r="C95" s="813"/>
      <c r="D95" s="814"/>
      <c r="E95" s="813"/>
      <c r="F95" s="814"/>
      <c r="G95" s="813"/>
      <c r="H95" s="814"/>
      <c r="I95" s="814"/>
      <c r="J95" s="813"/>
      <c r="K95" s="814"/>
      <c r="L95" s="813"/>
      <c r="M95" s="814"/>
      <c r="N95" s="813"/>
      <c r="O95" s="814"/>
      <c r="P95" s="813"/>
      <c r="Q95" s="814"/>
      <c r="R95" s="813"/>
      <c r="S95" s="814"/>
      <c r="T95" s="813"/>
      <c r="U95" s="814"/>
      <c r="V95" s="815"/>
      <c r="W95" s="813"/>
      <c r="X95" s="531"/>
    </row>
    <row r="96" spans="1:24" ht="12" customHeight="1">
      <c r="A96" s="810"/>
      <c r="B96" s="8"/>
      <c r="C96" s="14"/>
      <c r="D96" s="8"/>
      <c r="E96" s="14"/>
      <c r="F96" s="8"/>
      <c r="G96" s="14"/>
      <c r="H96" s="8"/>
      <c r="I96" s="8"/>
      <c r="J96" s="14"/>
      <c r="K96" s="8"/>
      <c r="L96" s="14"/>
      <c r="M96" s="8"/>
      <c r="N96" s="14"/>
      <c r="O96" s="8"/>
      <c r="P96" s="14"/>
      <c r="Q96" s="8"/>
      <c r="R96" s="14"/>
      <c r="S96" s="8"/>
      <c r="T96" s="14"/>
      <c r="U96" s="8"/>
      <c r="V96" s="8"/>
      <c r="W96" s="14"/>
    </row>
    <row r="97" spans="8:19" ht="9.9499999999999993" customHeight="1">
      <c r="H97" s="49"/>
      <c r="O97" s="49"/>
      <c r="Q97" s="49"/>
      <c r="S97" s="49"/>
    </row>
    <row r="98" spans="8:19" ht="9.9499999999999993" customHeight="1">
      <c r="H98" s="49"/>
      <c r="Q98" s="49"/>
    </row>
    <row r="99" spans="8:19" ht="9.9499999999999993" customHeight="1">
      <c r="H99" s="49"/>
    </row>
    <row r="100" spans="8:19">
      <c r="H100" s="49"/>
    </row>
  </sheetData>
  <sheetProtection password="CA77" sheet="1" objects="1" scenarios="1" insertHyperlinks="0" autoFilter="0"/>
  <mergeCells count="28">
    <mergeCell ref="A1:X1"/>
    <mergeCell ref="V4:W4"/>
    <mergeCell ref="A7:A8"/>
    <mergeCell ref="B7:H7"/>
    <mergeCell ref="V7:W8"/>
    <mergeCell ref="B8:C8"/>
    <mergeCell ref="D8:E8"/>
    <mergeCell ref="I8:J8"/>
    <mergeCell ref="K8:L8"/>
    <mergeCell ref="Q7:R8"/>
    <mergeCell ref="V5:W5"/>
    <mergeCell ref="B9:C9"/>
    <mergeCell ref="D9:E9"/>
    <mergeCell ref="F9:G9"/>
    <mergeCell ref="I9:J9"/>
    <mergeCell ref="K9:L9"/>
    <mergeCell ref="M9:N9"/>
    <mergeCell ref="F8:G8"/>
    <mergeCell ref="T5:U5"/>
    <mergeCell ref="S7:T8"/>
    <mergeCell ref="M8:N8"/>
    <mergeCell ref="O8:P8"/>
    <mergeCell ref="I7:P7"/>
    <mergeCell ref="V9:W9"/>
    <mergeCell ref="O9:P9"/>
    <mergeCell ref="Q9:R9"/>
    <mergeCell ref="S9:T9"/>
    <mergeCell ref="U7:U8"/>
  </mergeCells>
  <phoneticPr fontId="0" type="noConversion"/>
  <hyperlinks>
    <hyperlink ref="Y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8" fitToHeight="0" orientation="landscape" r:id="rId1"/>
  <headerFooter alignWithMargins="0">
    <oddHeader>&amp;L&amp;G&amp;R&amp;G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pageSetUpPr fitToPage="1"/>
  </sheetPr>
  <dimension ref="A1:X462"/>
  <sheetViews>
    <sheetView showGridLines="0" topLeftCell="A37" zoomScaleNormal="100" workbookViewId="0">
      <selection activeCell="H36" sqref="H36"/>
    </sheetView>
  </sheetViews>
  <sheetFormatPr defaultRowHeight="12.75"/>
  <cols>
    <col min="1" max="1" width="11.7109375" style="49" customWidth="1"/>
    <col min="2" max="2" width="9" style="49" customWidth="1"/>
    <col min="3" max="21" width="7.7109375" style="49" customWidth="1"/>
    <col min="22" max="23" width="0.5703125" style="79" customWidth="1"/>
    <col min="24" max="16384" width="9.140625" style="79"/>
  </cols>
  <sheetData>
    <row r="1" spans="1:24" ht="18" customHeight="1">
      <c r="A1" s="1723" t="s">
        <v>480</v>
      </c>
      <c r="B1" s="1723"/>
      <c r="C1" s="1723"/>
      <c r="D1" s="1723"/>
      <c r="E1" s="1723"/>
      <c r="F1" s="1723"/>
      <c r="G1" s="1723"/>
      <c r="H1" s="1723"/>
      <c r="I1" s="1723"/>
      <c r="J1" s="1723"/>
      <c r="K1" s="1723"/>
      <c r="L1" s="1723"/>
      <c r="M1" s="1723"/>
      <c r="N1" s="1723"/>
      <c r="O1" s="1723"/>
      <c r="P1" s="1723"/>
      <c r="Q1" s="1723"/>
      <c r="R1" s="1723"/>
      <c r="S1" s="1723"/>
      <c r="T1" s="1723"/>
      <c r="U1" s="1723"/>
    </row>
    <row r="2" spans="1:24" ht="6.75" customHeight="1">
      <c r="A2" s="283"/>
      <c r="B2" s="283"/>
      <c r="C2" s="283"/>
      <c r="D2" s="283"/>
      <c r="E2" s="283"/>
      <c r="F2" s="283"/>
      <c r="G2" s="283"/>
      <c r="H2" s="283"/>
      <c r="I2" s="283"/>
      <c r="J2" s="79"/>
      <c r="K2" s="79"/>
      <c r="L2" s="283"/>
      <c r="M2" s="283"/>
      <c r="N2" s="283"/>
      <c r="O2" s="283"/>
      <c r="P2" s="283"/>
      <c r="Q2" s="283"/>
      <c r="R2" s="283"/>
      <c r="S2" s="283"/>
      <c r="T2" s="79"/>
      <c r="U2" s="79"/>
    </row>
    <row r="3" spans="1:24" ht="20.100000000000001" customHeight="1">
      <c r="A3" s="133" t="s">
        <v>180</v>
      </c>
      <c r="B3" s="759"/>
      <c r="C3" s="759"/>
      <c r="D3" s="759"/>
      <c r="E3" s="759"/>
      <c r="F3" s="759"/>
      <c r="G3" s="759"/>
      <c r="H3" s="759"/>
      <c r="I3" s="759"/>
      <c r="J3" s="142"/>
      <c r="K3" s="142"/>
      <c r="L3" s="782"/>
      <c r="M3" s="759"/>
      <c r="N3" s="759"/>
      <c r="O3" s="759"/>
      <c r="P3" s="759"/>
      <c r="Q3" s="759"/>
      <c r="R3" s="782"/>
      <c r="S3" s="782"/>
      <c r="T3" s="782"/>
      <c r="U3" s="782"/>
      <c r="V3" s="142"/>
      <c r="X3" s="1237" t="s">
        <v>428</v>
      </c>
    </row>
    <row r="4" spans="1:24" s="81" customFormat="1" ht="6" customHeight="1">
      <c r="A4" s="76"/>
      <c r="B4" s="391"/>
      <c r="C4" s="391"/>
      <c r="D4" s="391"/>
      <c r="E4" s="391"/>
      <c r="F4" s="391"/>
      <c r="G4" s="391"/>
      <c r="H4" s="391"/>
      <c r="I4" s="391"/>
      <c r="L4" s="67"/>
      <c r="M4" s="391"/>
      <c r="N4" s="391"/>
      <c r="O4" s="391"/>
      <c r="P4" s="391"/>
      <c r="Q4" s="391"/>
      <c r="R4" s="391"/>
      <c r="S4" s="391"/>
    </row>
    <row r="5" spans="1:24" ht="20.100000000000001" customHeight="1">
      <c r="A5" s="141" t="s">
        <v>481</v>
      </c>
      <c r="D5" s="392"/>
      <c r="E5" s="393"/>
      <c r="F5" s="394"/>
      <c r="H5" s="1730">
        <f>'[2]17'!$H$5:$I$5</f>
        <v>44097</v>
      </c>
      <c r="I5" s="1730"/>
      <c r="J5" s="1736"/>
      <c r="K5" s="1736"/>
      <c r="L5" s="764" t="s">
        <v>523</v>
      </c>
      <c r="M5" s="136"/>
      <c r="N5" s="392"/>
      <c r="O5" s="393"/>
      <c r="P5" s="394"/>
      <c r="R5" s="1584" t="s">
        <v>486</v>
      </c>
      <c r="S5" s="1585"/>
      <c r="T5" s="1653">
        <f>'[2]17'!$T$5:$U$5</f>
        <v>44097</v>
      </c>
      <c r="U5" s="1654"/>
    </row>
    <row r="6" spans="1:24" ht="15.95" customHeight="1" thickBot="1">
      <c r="A6" s="4"/>
      <c r="B6" s="46"/>
      <c r="C6" s="46"/>
      <c r="D6" s="46"/>
      <c r="E6" s="46"/>
      <c r="F6" s="46"/>
      <c r="G6" s="46"/>
      <c r="H6" s="46"/>
      <c r="I6" s="46"/>
      <c r="J6" s="46"/>
      <c r="K6" s="46"/>
      <c r="L6" s="1724" t="s">
        <v>471</v>
      </c>
      <c r="M6" s="1724"/>
      <c r="N6" s="1724"/>
      <c r="O6" s="1724"/>
      <c r="P6" s="1724"/>
      <c r="Q6" s="1724"/>
      <c r="R6" s="46"/>
      <c r="S6" s="46"/>
      <c r="T6" s="46"/>
      <c r="U6" s="46"/>
    </row>
    <row r="7" spans="1:24" ht="12" customHeight="1">
      <c r="A7" s="1657" t="s">
        <v>181</v>
      </c>
      <c r="B7" s="1731" t="s">
        <v>194</v>
      </c>
      <c r="C7" s="1732"/>
      <c r="D7" s="1732"/>
      <c r="E7" s="1732"/>
      <c r="F7" s="1732"/>
      <c r="G7" s="1732"/>
      <c r="H7" s="1732"/>
      <c r="I7" s="1732"/>
      <c r="J7" s="1732"/>
      <c r="K7" s="1737"/>
      <c r="L7" s="1731" t="s">
        <v>523</v>
      </c>
      <c r="M7" s="1732"/>
      <c r="N7" s="1732"/>
      <c r="O7" s="1732"/>
      <c r="P7" s="1732"/>
      <c r="Q7" s="1732"/>
      <c r="R7" s="1732"/>
      <c r="S7" s="1732"/>
      <c r="T7" s="1732"/>
      <c r="U7" s="1733"/>
      <c r="V7" s="271"/>
    </row>
    <row r="8" spans="1:24" ht="75" customHeight="1">
      <c r="A8" s="1658"/>
      <c r="B8" s="1734" t="s">
        <v>590</v>
      </c>
      <c r="C8" s="1735"/>
      <c r="D8" s="395" t="s">
        <v>182</v>
      </c>
      <c r="E8" s="395" t="s">
        <v>460</v>
      </c>
      <c r="F8" s="395" t="s">
        <v>183</v>
      </c>
      <c r="G8" s="395" t="s">
        <v>34</v>
      </c>
      <c r="H8" s="395" t="s">
        <v>406</v>
      </c>
      <c r="I8" s="395" t="s">
        <v>184</v>
      </c>
      <c r="J8" s="395" t="s">
        <v>494</v>
      </c>
      <c r="K8" s="396" t="s">
        <v>175</v>
      </c>
      <c r="L8" s="1734" t="s">
        <v>170</v>
      </c>
      <c r="M8" s="1735"/>
      <c r="N8" s="395" t="s">
        <v>182</v>
      </c>
      <c r="O8" s="395" t="s">
        <v>461</v>
      </c>
      <c r="P8" s="395" t="s">
        <v>185</v>
      </c>
      <c r="Q8" s="395" t="s">
        <v>34</v>
      </c>
      <c r="R8" s="395" t="s">
        <v>406</v>
      </c>
      <c r="S8" s="395" t="s">
        <v>186</v>
      </c>
      <c r="T8" s="395" t="s">
        <v>494</v>
      </c>
      <c r="U8" s="778" t="s">
        <v>175</v>
      </c>
      <c r="V8" s="779"/>
    </row>
    <row r="9" spans="1:24" ht="20.100000000000001" customHeight="1">
      <c r="A9" s="305" t="s">
        <v>53</v>
      </c>
      <c r="B9" s="1725" t="s">
        <v>4</v>
      </c>
      <c r="C9" s="1628"/>
      <c r="D9" s="206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390" t="s">
        <v>4</v>
      </c>
      <c r="L9" s="1725" t="s">
        <v>4</v>
      </c>
      <c r="M9" s="1628"/>
      <c r="N9" s="206" t="s">
        <v>4</v>
      </c>
      <c r="O9" s="206" t="s">
        <v>4</v>
      </c>
      <c r="P9" s="206" t="s">
        <v>4</v>
      </c>
      <c r="Q9" s="206" t="s">
        <v>4</v>
      </c>
      <c r="R9" s="206" t="s">
        <v>4</v>
      </c>
      <c r="S9" s="206" t="s">
        <v>4</v>
      </c>
      <c r="T9" s="206" t="s">
        <v>4</v>
      </c>
      <c r="U9" s="635" t="s">
        <v>4</v>
      </c>
      <c r="V9" s="272"/>
    </row>
    <row r="10" spans="1:24" s="399" customFormat="1" ht="20.100000000000001" customHeight="1" thickBot="1">
      <c r="A10" s="307" t="s">
        <v>121</v>
      </c>
      <c r="B10" s="772" t="s">
        <v>195</v>
      </c>
      <c r="C10" s="273" t="s">
        <v>187</v>
      </c>
      <c r="D10" s="1728" t="s">
        <v>187</v>
      </c>
      <c r="E10" s="1728"/>
      <c r="F10" s="1728"/>
      <c r="G10" s="1728"/>
      <c r="H10" s="1728"/>
      <c r="I10" s="1728"/>
      <c r="J10" s="1728"/>
      <c r="K10" s="1729"/>
      <c r="L10" s="397" t="s">
        <v>167</v>
      </c>
      <c r="M10" s="215" t="s">
        <v>12</v>
      </c>
      <c r="N10" s="215" t="s">
        <v>12</v>
      </c>
      <c r="O10" s="215" t="s">
        <v>12</v>
      </c>
      <c r="P10" s="215" t="s">
        <v>12</v>
      </c>
      <c r="Q10" s="215" t="s">
        <v>12</v>
      </c>
      <c r="R10" s="215" t="s">
        <v>12</v>
      </c>
      <c r="S10" s="215" t="s">
        <v>12</v>
      </c>
      <c r="T10" s="215" t="s">
        <v>12</v>
      </c>
      <c r="U10" s="216" t="s">
        <v>12</v>
      </c>
      <c r="V10" s="780"/>
    </row>
    <row r="11" spans="1:24" ht="6" customHeight="1">
      <c r="A11" s="156"/>
      <c r="B11" s="402"/>
      <c r="C11" s="163"/>
      <c r="D11" s="164"/>
      <c r="E11" s="400"/>
      <c r="F11" s="400"/>
      <c r="G11" s="400"/>
      <c r="H11" s="400"/>
      <c r="I11" s="400"/>
      <c r="J11" s="400"/>
      <c r="K11" s="401"/>
      <c r="L11" s="402"/>
      <c r="M11" s="163"/>
      <c r="N11" s="164"/>
      <c r="O11" s="400"/>
      <c r="P11" s="400"/>
      <c r="Q11" s="400"/>
      <c r="R11" s="400"/>
      <c r="S11" s="400"/>
      <c r="T11" s="400"/>
      <c r="U11" s="7"/>
      <c r="V11" s="272"/>
    </row>
    <row r="12" spans="1:24" ht="12.75" customHeight="1">
      <c r="A12" s="169">
        <f>'[2]17'!$A12</f>
        <v>2001</v>
      </c>
      <c r="B12" s="403">
        <f>'[2]17'!B12</f>
        <v>154832.15900000001</v>
      </c>
      <c r="C12" s="38">
        <f>'[2]17'!C12</f>
        <v>2.230591137921806</v>
      </c>
      <c r="D12" s="222">
        <f>'[2]17'!D12</f>
        <v>-2.6331313554280769</v>
      </c>
      <c r="E12" s="38">
        <f>'[2]17'!E12</f>
        <v>2.9705134167823672</v>
      </c>
      <c r="F12" s="38">
        <f>'[2]17'!F12</f>
        <v>1.7019253349860293</v>
      </c>
      <c r="G12" s="38">
        <f>'[2]17'!G12</f>
        <v>2.4340625884348839</v>
      </c>
      <c r="H12" s="38">
        <f>'[2]17'!H12</f>
        <v>0.92680508397633332</v>
      </c>
      <c r="I12" s="38">
        <f>'[2]17'!I12</f>
        <v>3.4817768445793149</v>
      </c>
      <c r="J12" s="38">
        <f>'[2]17'!J12</f>
        <v>5.023024435649063</v>
      </c>
      <c r="K12" s="176">
        <f>'[2]17'!K12</f>
        <v>1.7204939949204743</v>
      </c>
      <c r="L12" s="403">
        <f>'[2]17'!L12</f>
        <v>5128.1500000000005</v>
      </c>
      <c r="M12" s="175">
        <f>'[2]17'!M12</f>
        <v>1.7222654758421783</v>
      </c>
      <c r="N12" s="38">
        <f>'[2]17'!N12</f>
        <v>2.1853688778673046</v>
      </c>
      <c r="O12" s="38">
        <f>'[2]17'!O12</f>
        <v>17.973856209149929</v>
      </c>
      <c r="P12" s="38">
        <f>'[2]17'!P12</f>
        <v>4.5487627365474737E-3</v>
      </c>
      <c r="Q12" s="38">
        <f>'[2]17'!Q12</f>
        <v>-2.5686151267546649</v>
      </c>
      <c r="R12" s="38">
        <f>'[2]17'!R12</f>
        <v>2.8723483623884078</v>
      </c>
      <c r="S12" s="38">
        <f>'[2]17'!S12</f>
        <v>8.5733422638981835</v>
      </c>
      <c r="T12" s="38">
        <f>'[2]17'!T12</f>
        <v>6.2895667187371771</v>
      </c>
      <c r="U12" s="38">
        <f>'[2]17'!U12</f>
        <v>1.3661968791142272</v>
      </c>
      <c r="V12" s="272"/>
    </row>
    <row r="13" spans="1:24" ht="12.75" customHeight="1">
      <c r="A13" s="169">
        <f>'[2]17'!$A13</f>
        <v>2002</v>
      </c>
      <c r="B13" s="403">
        <f>'[2]17'!B13</f>
        <v>155873.00300000003</v>
      </c>
      <c r="C13" s="38">
        <f>'[2]17'!C13</f>
        <v>0.67224019010158997</v>
      </c>
      <c r="D13" s="222">
        <f>'[2]17'!D13</f>
        <v>4.0453495440043241</v>
      </c>
      <c r="E13" s="38">
        <f>'[2]17'!E13</f>
        <v>0.34469445866412229</v>
      </c>
      <c r="F13" s="38">
        <f>'[2]17'!F13</f>
        <v>-0.84687733511628949</v>
      </c>
      <c r="G13" s="38">
        <f>'[2]17'!G13</f>
        <v>-4.3639478953133732</v>
      </c>
      <c r="H13" s="38">
        <f>'[2]17'!H13</f>
        <v>0.148716954801273</v>
      </c>
      <c r="I13" s="38">
        <f>'[2]17'!I13</f>
        <v>3.4685225074906754</v>
      </c>
      <c r="J13" s="38">
        <f>'[2]17'!J13</f>
        <v>1.8985366219939266</v>
      </c>
      <c r="K13" s="176">
        <f>'[2]17'!K13</f>
        <v>1.7907934642317258</v>
      </c>
      <c r="L13" s="403">
        <f>'[2]17'!L13</f>
        <v>5143.8249999999998</v>
      </c>
      <c r="M13" s="175">
        <f>'[2]17'!M13</f>
        <v>0.30566578590718052</v>
      </c>
      <c r="N13" s="38">
        <f>'[2]17'!N13</f>
        <v>-2.4192325193386921</v>
      </c>
      <c r="O13" s="38">
        <f>'[2]17'!O13</f>
        <v>5.5863342566944425</v>
      </c>
      <c r="P13" s="38">
        <f>'[2]17'!P13</f>
        <v>-4.3120309301796738</v>
      </c>
      <c r="Q13" s="38">
        <f>'[2]17'!Q13</f>
        <v>6.2360227077240751</v>
      </c>
      <c r="R13" s="38">
        <f>'[2]17'!R13</f>
        <v>0.89445438282645284</v>
      </c>
      <c r="S13" s="38">
        <f>'[2]17'!S13</f>
        <v>0.85132634176434863</v>
      </c>
      <c r="T13" s="38">
        <f>'[2]17'!T13</f>
        <v>0.74257425742574412</v>
      </c>
      <c r="U13" s="38">
        <f>'[2]17'!U13</f>
        <v>2.2505642379593667</v>
      </c>
      <c r="V13" s="272"/>
    </row>
    <row r="14" spans="1:24" ht="12.75" customHeight="1">
      <c r="A14" s="169">
        <f>'[2]17'!$A14</f>
        <v>2003</v>
      </c>
      <c r="B14" s="403">
        <f>'[2]17'!B14</f>
        <v>154587.97700000001</v>
      </c>
      <c r="C14" s="38">
        <f>'[2]17'!C14</f>
        <v>-0.82440575036589792</v>
      </c>
      <c r="D14" s="222">
        <f>'[2]17'!D14</f>
        <v>-2.159869683658485</v>
      </c>
      <c r="E14" s="38">
        <f>'[2]17'!E14</f>
        <v>8.6232412941499916</v>
      </c>
      <c r="F14" s="38">
        <f>'[2]17'!F14</f>
        <v>-1.192350906041014</v>
      </c>
      <c r="G14" s="38">
        <f>'[2]17'!G14</f>
        <v>-8.043638744293375</v>
      </c>
      <c r="H14" s="38">
        <f>'[2]17'!H14</f>
        <v>-2.9440739515973036</v>
      </c>
      <c r="I14" s="38">
        <f>'[2]17'!I14</f>
        <v>0.38921662091159703</v>
      </c>
      <c r="J14" s="38">
        <f>'[2]17'!J14</f>
        <v>1.3869806806672784</v>
      </c>
      <c r="K14" s="176">
        <f>'[2]17'!K14</f>
        <v>0.10813217426328947</v>
      </c>
      <c r="L14" s="403">
        <f>'[2]17'!L14</f>
        <v>5093.45</v>
      </c>
      <c r="M14" s="175">
        <f>'[2]17'!M14</f>
        <v>-0.97932958450181218</v>
      </c>
      <c r="N14" s="38">
        <f>'[2]17'!N14</f>
        <v>0.39247687883734272</v>
      </c>
      <c r="O14" s="38">
        <f>'[2]17'!O14</f>
        <v>-12.374289462177515</v>
      </c>
      <c r="P14" s="38">
        <f>'[2]17'!P14</f>
        <v>-3.8978941864334189</v>
      </c>
      <c r="Q14" s="38">
        <f>'[2]17'!Q14</f>
        <v>-6.3598089223544605</v>
      </c>
      <c r="R14" s="38">
        <f>'[2]17'!R14</f>
        <v>-1.3106191297680709</v>
      </c>
      <c r="S14" s="38">
        <f>'[2]17'!S14</f>
        <v>3.7313432835821061</v>
      </c>
      <c r="T14" s="38">
        <f>'[2]17'!T14</f>
        <v>6.1732186732186705</v>
      </c>
      <c r="U14" s="38">
        <f>'[2]17'!U14</f>
        <v>1.6950211357058151</v>
      </c>
      <c r="V14" s="272"/>
    </row>
    <row r="15" spans="1:24" ht="12.75" customHeight="1">
      <c r="A15" s="169">
        <f>'[2]17'!$A15</f>
        <v>2004</v>
      </c>
      <c r="B15" s="403">
        <f>'[2]17'!B15</f>
        <v>157172.96</v>
      </c>
      <c r="C15" s="38">
        <f>'[2]17'!C15</f>
        <v>1.6721759674751269</v>
      </c>
      <c r="D15" s="222">
        <f>'[2]17'!D15</f>
        <v>5.9281591997323346</v>
      </c>
      <c r="E15" s="38">
        <f>'[2]17'!E15</f>
        <v>3.3312362508845439</v>
      </c>
      <c r="F15" s="38">
        <f>'[2]17'!F15</f>
        <v>0.70118004167991899</v>
      </c>
      <c r="G15" s="38">
        <f>'[2]17'!G15</f>
        <v>-6.9232335902086106E-2</v>
      </c>
      <c r="H15" s="38">
        <f>'[2]17'!H15</f>
        <v>2.5042639486541276</v>
      </c>
      <c r="I15" s="38">
        <f>'[2]17'!I15</f>
        <v>5.6859253242738959</v>
      </c>
      <c r="J15" s="38">
        <f>'[2]17'!J15</f>
        <v>0.83270256499142192</v>
      </c>
      <c r="K15" s="176">
        <f>'[2]17'!K15</f>
        <v>1.0349392549516665</v>
      </c>
      <c r="L15" s="403">
        <f>'[2]17'!L15</f>
        <v>5062.3249999999998</v>
      </c>
      <c r="M15" s="175">
        <f>'[2]17'!M15</f>
        <v>-0.61107893471026387</v>
      </c>
      <c r="N15" s="38">
        <f>'[2]17'!N15</f>
        <v>-3.7236307335010537</v>
      </c>
      <c r="O15" s="38">
        <f>'[2]17'!O15</f>
        <v>-10.279441117764208</v>
      </c>
      <c r="P15" s="38">
        <f>'[2]17'!P15</f>
        <v>-2.4805856457436875</v>
      </c>
      <c r="Q15" s="38">
        <f>'[2]17'!Q15</f>
        <v>-7.0079114608101634</v>
      </c>
      <c r="R15" s="38">
        <f>'[2]17'!R15</f>
        <v>0.4758552040593429</v>
      </c>
      <c r="S15" s="38">
        <f>'[2]17'!S15</f>
        <v>-0.51892911899989258</v>
      </c>
      <c r="T15" s="38">
        <f>'[2]17'!T15</f>
        <v>10.138848712756726</v>
      </c>
      <c r="U15" s="38">
        <f>'[2]17'!U15</f>
        <v>2.0291991727583252</v>
      </c>
      <c r="V15" s="272"/>
    </row>
    <row r="16" spans="1:24" ht="12.75" customHeight="1">
      <c r="A16" s="169">
        <f>'[2]17'!$A16</f>
        <v>2005</v>
      </c>
      <c r="B16" s="403">
        <f>'[2]17'!B16</f>
        <v>157952.40599999999</v>
      </c>
      <c r="C16" s="38">
        <f>'[2]17'!C16</f>
        <v>0.49591609141927506</v>
      </c>
      <c r="D16" s="222">
        <f>'[2]17'!D16</f>
        <v>-5.3719926359079295</v>
      </c>
      <c r="E16" s="38">
        <f>'[2]17'!E16</f>
        <v>-5.1655696225160028</v>
      </c>
      <c r="F16" s="38">
        <f>'[2]17'!F16</f>
        <v>-1.137533025839474</v>
      </c>
      <c r="G16" s="38">
        <f>'[2]17'!G16</f>
        <v>-3.5522457751178962</v>
      </c>
      <c r="H16" s="38">
        <f>'[2]17'!H16</f>
        <v>0.61371783019272641</v>
      </c>
      <c r="I16" s="38">
        <f>'[2]17'!I16</f>
        <v>1.7332837676264745</v>
      </c>
      <c r="J16" s="38">
        <f>'[2]17'!J16</f>
        <v>2.3481598632394878</v>
      </c>
      <c r="K16" s="176">
        <f>'[2]17'!K16</f>
        <v>2.2970812281481301</v>
      </c>
      <c r="L16" s="403">
        <f>'[2]17'!L16</f>
        <v>5047.3249999999998</v>
      </c>
      <c r="M16" s="175">
        <f>'[2]17'!M16</f>
        <v>-0.29630653899147319</v>
      </c>
      <c r="N16" s="38">
        <f>'[2]17'!N16</f>
        <v>-2.1750492501909804</v>
      </c>
      <c r="O16" s="38">
        <f>'[2]17'!O16</f>
        <v>-3.9488320355953022</v>
      </c>
      <c r="P16" s="38">
        <f>'[2]17'!P16</f>
        <v>-3.6773097309223743</v>
      </c>
      <c r="Q16" s="38">
        <f>'[2]17'!Q16</f>
        <v>0.61366806136679486</v>
      </c>
      <c r="R16" s="38">
        <f>'[2]17'!R16</f>
        <v>-0.28996013048205782</v>
      </c>
      <c r="S16" s="38">
        <f>'[2]17'!S16</f>
        <v>2.7978660343805757</v>
      </c>
      <c r="T16" s="38">
        <f>'[2]17'!T16</f>
        <v>-2.6920551543007178</v>
      </c>
      <c r="U16" s="38">
        <f>'[2]17'!U16</f>
        <v>3.2672393032030556</v>
      </c>
      <c r="V16" s="272"/>
    </row>
    <row r="17" spans="1:22" ht="12.75" customHeight="1">
      <c r="A17" s="169">
        <f>'[2]17'!$A17</f>
        <v>2006</v>
      </c>
      <c r="B17" s="403">
        <f>'[2]17'!B17</f>
        <v>160527.16599999997</v>
      </c>
      <c r="C17" s="38">
        <f>'[2]17'!C17</f>
        <v>1.6300859639960095</v>
      </c>
      <c r="D17" s="222">
        <f>'[2]17'!D17</f>
        <v>2.724526323241804</v>
      </c>
      <c r="E17" s="38">
        <f>'[2]17'!E17</f>
        <v>4.4225213258468585</v>
      </c>
      <c r="F17" s="38">
        <f>'[2]17'!F17</f>
        <v>0.97524296196505134</v>
      </c>
      <c r="G17" s="38">
        <f>'[2]17'!G17</f>
        <v>-2.4613481196712002</v>
      </c>
      <c r="H17" s="38">
        <f>'[2]17'!H17</f>
        <v>2.2308226363086447</v>
      </c>
      <c r="I17" s="38">
        <f>'[2]17'!I17</f>
        <v>5.2328916892077757</v>
      </c>
      <c r="J17" s="38">
        <f>'[2]17'!J17</f>
        <v>3.7861641456790238</v>
      </c>
      <c r="K17" s="176">
        <f>'[2]17'!K17</f>
        <v>-2.6221986415137621E-2</v>
      </c>
      <c r="L17" s="403">
        <f>'[2]17'!L17</f>
        <v>5079.05</v>
      </c>
      <c r="M17" s="175">
        <f>'[2]17'!M17</f>
        <v>0.62855076699044332</v>
      </c>
      <c r="N17" s="38">
        <f>'[2]17'!N17</f>
        <v>-0.57126417885909575</v>
      </c>
      <c r="O17" s="38">
        <f>'[2]17'!O17</f>
        <v>-0.23161551823976367</v>
      </c>
      <c r="P17" s="38">
        <f>'[2]17'!P17</f>
        <v>1.0057660409152049</v>
      </c>
      <c r="Q17" s="38">
        <f>'[2]17'!Q17</f>
        <v>-0.69309675630717038</v>
      </c>
      <c r="R17" s="38">
        <f>'[2]17'!R17</f>
        <v>-1.5969950321095325</v>
      </c>
      <c r="S17" s="38">
        <f>'[2]17'!S17</f>
        <v>8.4534655749048682</v>
      </c>
      <c r="T17" s="38">
        <f>'[2]17'!T17</f>
        <v>1.6869095816464323</v>
      </c>
      <c r="U17" s="38">
        <f>'[2]17'!U17</f>
        <v>1.6557835820895548</v>
      </c>
      <c r="V17" s="272"/>
    </row>
    <row r="18" spans="1:22" ht="12.75" customHeight="1">
      <c r="A18" s="169">
        <f>'[2]17'!$A18</f>
        <v>2007</v>
      </c>
      <c r="B18" s="403">
        <f>'[2]17'!B18</f>
        <v>165078.20400000003</v>
      </c>
      <c r="C18" s="38">
        <f>'[2]17'!C18</f>
        <v>2.8350578368773256</v>
      </c>
      <c r="D18" s="222">
        <f>'[2]17'!D18</f>
        <v>-4.3752756101382602</v>
      </c>
      <c r="E18" s="38">
        <f>'[2]17'!E18</f>
        <v>1.2547685069366707</v>
      </c>
      <c r="F18" s="38">
        <f>'[2]17'!F18</f>
        <v>2.5218410118314551</v>
      </c>
      <c r="G18" s="38">
        <f>'[2]17'!G18</f>
        <v>1.7675390626476428</v>
      </c>
      <c r="H18" s="38">
        <f>'[2]17'!H18</f>
        <v>1.1515220609328338</v>
      </c>
      <c r="I18" s="38">
        <f>'[2]17'!I18</f>
        <v>6.7529211870727153</v>
      </c>
      <c r="J18" s="38">
        <f>'[2]17'!J18</f>
        <v>5.2609861496385406</v>
      </c>
      <c r="K18" s="176">
        <f>'[2]17'!K18</f>
        <v>2.527512257398115</v>
      </c>
      <c r="L18" s="403">
        <f>'[2]17'!L18</f>
        <v>5092.5</v>
      </c>
      <c r="M18" s="175">
        <f>'[2]17'!M18</f>
        <v>0.26481330170011574</v>
      </c>
      <c r="N18" s="38">
        <f>'[2]17'!N18</f>
        <v>-0.29760674575291546</v>
      </c>
      <c r="O18" s="38">
        <f>'[2]17'!O18</f>
        <v>20.83575159605347</v>
      </c>
      <c r="P18" s="38">
        <f>'[2]17'!P18</f>
        <v>-2.7630790084195667</v>
      </c>
      <c r="Q18" s="38">
        <f>'[2]17'!Q18</f>
        <v>3.3733482225944584</v>
      </c>
      <c r="R18" s="38">
        <f>'[2]17'!R18</f>
        <v>0.78067280697433716</v>
      </c>
      <c r="S18" s="38">
        <f>'[2]17'!S18</f>
        <v>-6.5504040833687895</v>
      </c>
      <c r="T18" s="38">
        <f>'[2]17'!T18</f>
        <v>9.8473788984738064</v>
      </c>
      <c r="U18" s="38">
        <f>'[2]17'!U18</f>
        <v>-1.1394050623231777</v>
      </c>
      <c r="V18" s="272"/>
    </row>
    <row r="19" spans="1:22" ht="12.75" customHeight="1">
      <c r="A19" s="169">
        <f>'[2]17'!$A19</f>
        <v>2008</v>
      </c>
      <c r="B19" s="403">
        <f>'[2]17'!B19</f>
        <v>166160.08100000001</v>
      </c>
      <c r="C19" s="38">
        <f>'[2]17'!C19</f>
        <v>0.65537240761352678</v>
      </c>
      <c r="D19" s="222">
        <f>'[2]17'!D19</f>
        <v>3.7038350863057019</v>
      </c>
      <c r="E19" s="38">
        <f>'[2]17'!E19</f>
        <v>0.21062462078059241</v>
      </c>
      <c r="F19" s="38">
        <f>'[2]17'!F19</f>
        <v>-2.5673459442538871</v>
      </c>
      <c r="G19" s="38">
        <f>'[2]17'!G19</f>
        <v>-4.3919862268338363</v>
      </c>
      <c r="H19" s="38">
        <f>'[2]17'!H19</f>
        <v>-0.57415767383740501</v>
      </c>
      <c r="I19" s="38">
        <f>'[2]17'!I19</f>
        <v>2.4288288335049941</v>
      </c>
      <c r="J19" s="38">
        <f>'[2]17'!J19</f>
        <v>3.1081862224067436</v>
      </c>
      <c r="K19" s="176">
        <f>'[2]17'!K19</f>
        <v>2.0648064790568981</v>
      </c>
      <c r="L19" s="403">
        <f>'[2]17'!L19</f>
        <v>5116.6000000000004</v>
      </c>
      <c r="M19" s="175">
        <f>'[2]17'!M19</f>
        <v>0.47324496809034144</v>
      </c>
      <c r="N19" s="38">
        <f>'[2]17'!N19</f>
        <v>-2.9352016914721446</v>
      </c>
      <c r="O19" s="38">
        <f>'[2]17'!O19</f>
        <v>42.459173871277528</v>
      </c>
      <c r="P19" s="38">
        <f>'[2]17'!P19</f>
        <v>-6.7447658365278897</v>
      </c>
      <c r="Q19" s="38">
        <f>'[2]17'!Q19</f>
        <v>-2.8491695548454032</v>
      </c>
      <c r="R19" s="38">
        <f>'[2]17'!R19</f>
        <v>4.3447450089191761</v>
      </c>
      <c r="S19" s="38">
        <f>'[2]17'!S19</f>
        <v>21.028675466545323</v>
      </c>
      <c r="T19" s="38">
        <f>'[2]17'!T19</f>
        <v>2.7364987314244331</v>
      </c>
      <c r="U19" s="38">
        <f>'[2]17'!U19</f>
        <v>-0.27459777227723237</v>
      </c>
      <c r="V19" s="272"/>
    </row>
    <row r="20" spans="1:22" ht="12.75" customHeight="1">
      <c r="A20" s="169">
        <f>'[2]17'!$A20</f>
        <v>2009</v>
      </c>
      <c r="B20" s="403">
        <f>'[2]17'!B20</f>
        <v>161846.302</v>
      </c>
      <c r="C20" s="38">
        <f>'[2]17'!C20</f>
        <v>-2.5961584599853609</v>
      </c>
      <c r="D20" s="222">
        <f>'[2]17'!D20</f>
        <v>-3.3321605440005015</v>
      </c>
      <c r="E20" s="38">
        <f>'[2]17'!E20</f>
        <v>4.7727916628182072</v>
      </c>
      <c r="F20" s="38">
        <f>'[2]17'!F20</f>
        <v>-10.802734107478102</v>
      </c>
      <c r="G20" s="38">
        <f>'[2]17'!G20</f>
        <v>-11.032028092717852</v>
      </c>
      <c r="H20" s="38">
        <f>'[2]17'!H20</f>
        <v>-0.37612414626515545</v>
      </c>
      <c r="I20" s="38">
        <f>'[2]17'!I20</f>
        <v>-3.1685424558310302</v>
      </c>
      <c r="J20" s="38">
        <f>'[2]17'!J20</f>
        <v>0.50741706275547926</v>
      </c>
      <c r="K20" s="176">
        <f>'[2]17'!K20</f>
        <v>-0.73647544767740669</v>
      </c>
      <c r="L20" s="403">
        <f>'[2]17'!L20</f>
        <v>4968.6500000000005</v>
      </c>
      <c r="M20" s="175">
        <f>'[2]17'!M20</f>
        <v>-2.8915686197865824</v>
      </c>
      <c r="N20" s="38">
        <f>'[2]17'!N20</f>
        <v>-2.8274890018365824</v>
      </c>
      <c r="O20" s="38">
        <f>'[2]17'!O20</f>
        <v>-10.013486176668849</v>
      </c>
      <c r="P20" s="38">
        <f>'[2]17'!P20</f>
        <v>-5.1341018196452666</v>
      </c>
      <c r="Q20" s="38">
        <f>'[2]17'!Q20</f>
        <v>-9.2383246849518059</v>
      </c>
      <c r="R20" s="38">
        <f>'[2]17'!R20</f>
        <v>-2.9203063160113345</v>
      </c>
      <c r="S20" s="38">
        <f>'[2]17'!S20</f>
        <v>3.7608123354630152E-2</v>
      </c>
      <c r="T20" s="38">
        <f>'[2]17'!T20</f>
        <v>-1.2994649262068521</v>
      </c>
      <c r="U20" s="38">
        <f>'[2]17'!U20</f>
        <v>0.55264688772543025</v>
      </c>
      <c r="V20" s="272"/>
    </row>
    <row r="21" spans="1:22" ht="12.75" customHeight="1">
      <c r="A21" s="169">
        <f>'[2]17'!$A21</f>
        <v>2010</v>
      </c>
      <c r="B21" s="403">
        <f>'[2]17'!B21</f>
        <v>164402.038</v>
      </c>
      <c r="C21" s="38">
        <f>'[2]17'!C21</f>
        <v>1.5791130031503684</v>
      </c>
      <c r="D21" s="222">
        <f>'[2]17'!D21</f>
        <v>0.61601585043746354</v>
      </c>
      <c r="E21" s="38">
        <f>'[2]17'!E21</f>
        <v>-1.7070940177350309</v>
      </c>
      <c r="F21" s="38">
        <f>'[2]17'!F21</f>
        <v>6.7022205656721781</v>
      </c>
      <c r="G21" s="38">
        <f>'[2]17'!G21</f>
        <v>-6.4509486598725516</v>
      </c>
      <c r="H21" s="38">
        <f>'[2]17'!H21</f>
        <v>2.2997028662766041</v>
      </c>
      <c r="I21" s="38">
        <f>'[2]17'!I21</f>
        <v>2.0140958068877666</v>
      </c>
      <c r="J21" s="38">
        <f>'[2]17'!J21</f>
        <v>2.5907611045241623</v>
      </c>
      <c r="K21" s="176">
        <f>'[2]17'!K21</f>
        <v>0.42907903902033695</v>
      </c>
      <c r="L21" s="403">
        <f>'[2]17'!L21</f>
        <v>4898.4250000000002</v>
      </c>
      <c r="M21" s="175">
        <f>'[2]17'!M21</f>
        <v>-1.4133617783502643</v>
      </c>
      <c r="N21" s="38">
        <f>'[2]17'!N21</f>
        <v>-3.5602830644807</v>
      </c>
      <c r="O21" s="38">
        <f>'[2]17'!O21</f>
        <v>-0.26227051330079121</v>
      </c>
      <c r="P21" s="38">
        <f>'[2]17'!P21</f>
        <v>-2.827187054937724</v>
      </c>
      <c r="Q21" s="38">
        <f>'[2]17'!Q21</f>
        <v>-4.6809596733027092</v>
      </c>
      <c r="R21" s="38">
        <f>'[2]17'!R21</f>
        <v>-2.9333719303324131</v>
      </c>
      <c r="S21" s="38">
        <f>'[2]17'!S21</f>
        <v>4.2857142857142918</v>
      </c>
      <c r="T21" s="38">
        <f>'[2]17'!T21</f>
        <v>0.44680090551649698</v>
      </c>
      <c r="U21" s="38">
        <f>'[2]17'!U21</f>
        <v>1.0375084369877356</v>
      </c>
      <c r="V21" s="272"/>
    </row>
    <row r="22" spans="1:22" ht="12.75" customHeight="1">
      <c r="A22" s="169">
        <f>'[2]17'!$A22</f>
        <v>2011</v>
      </c>
      <c r="B22" s="403">
        <f>'[2]17'!B22</f>
        <v>162746.65100000001</v>
      </c>
      <c r="C22" s="38">
        <f>'[2]17'!C22</f>
        <v>-1.0069139167240593</v>
      </c>
      <c r="D22" s="222">
        <f>'[2]17'!D22</f>
        <v>0.92708891568418039</v>
      </c>
      <c r="E22" s="38">
        <f>'[2]17'!E22</f>
        <v>-2.3279115305514892</v>
      </c>
      <c r="F22" s="38">
        <f>'[2]17'!F22</f>
        <v>0.56902867660049594</v>
      </c>
      <c r="G22" s="38">
        <f>'[2]17'!G22</f>
        <v>-6.5032561629796817</v>
      </c>
      <c r="H22" s="38">
        <f>'[2]17'!H22</f>
        <v>-3.3951755180765986E-2</v>
      </c>
      <c r="I22" s="38">
        <f>'[2]17'!I22</f>
        <v>1.4716175773602771</v>
      </c>
      <c r="J22" s="38">
        <f>'[2]17'!J22</f>
        <v>0.66571644743724789</v>
      </c>
      <c r="K22" s="176">
        <f>'[2]17'!K22</f>
        <v>-2.9863296189355992</v>
      </c>
      <c r="L22" s="403">
        <f>'[2]17'!L22</f>
        <v>4740.1000000000004</v>
      </c>
      <c r="M22" s="175">
        <f>'[2]17'!M22</f>
        <v>-3.2321613579875219</v>
      </c>
      <c r="N22" s="38">
        <f>'[2]17'!N22</f>
        <v>-11.777038421220553</v>
      </c>
      <c r="O22" s="38">
        <f>'[2]17'!O22</f>
        <v>0.1126972201350469</v>
      </c>
      <c r="P22" s="38">
        <f>'[2]17'!P22</f>
        <v>-2.3075963577398113</v>
      </c>
      <c r="Q22" s="38">
        <f>'[2]17'!Q22</f>
        <v>-9.3664649493921672</v>
      </c>
      <c r="R22" s="38">
        <f>'[2]17'!R22</f>
        <v>-2.6542074655798018</v>
      </c>
      <c r="S22" s="38">
        <f>'[2]17'!S22</f>
        <v>-10.102739726027409</v>
      </c>
      <c r="T22" s="38">
        <f>'[2]17'!T22</f>
        <v>4.2998635905343576</v>
      </c>
      <c r="U22" s="38">
        <f>'[2]17'!U22</f>
        <v>0.38745633958737358</v>
      </c>
      <c r="V22" s="272"/>
    </row>
    <row r="23" spans="1:22" ht="12.75" customHeight="1">
      <c r="A23" s="169">
        <f>'[2]17'!$A23</f>
        <v>2012</v>
      </c>
      <c r="B23" s="403">
        <f>'[2]17'!B23</f>
        <v>157434.05600000004</v>
      </c>
      <c r="C23" s="38">
        <f>'[2]17'!C23</f>
        <v>-3.2643344531863647</v>
      </c>
      <c r="D23" s="222">
        <f>'[2]17'!D23</f>
        <v>-0.47428949911987672</v>
      </c>
      <c r="E23" s="38">
        <f>'[2]17'!E23</f>
        <v>-0.76116940901665942</v>
      </c>
      <c r="F23" s="38">
        <f>'[2]17'!F23</f>
        <v>-3.5673995731522723</v>
      </c>
      <c r="G23" s="38">
        <f>'[2]17'!G23</f>
        <v>-15.230697455523909</v>
      </c>
      <c r="H23" s="38">
        <f>'[2]17'!H23</f>
        <v>-1.0410094527674119</v>
      </c>
      <c r="I23" s="38">
        <f>'[2]17'!I23</f>
        <v>-2.351924945342148</v>
      </c>
      <c r="J23" s="38">
        <f>'[2]17'!J23</f>
        <v>-4.572270696167152</v>
      </c>
      <c r="K23" s="176">
        <f>'[2]17'!K23</f>
        <v>-2.2156858907470962</v>
      </c>
      <c r="L23" s="403">
        <f>'[2]17'!L23</f>
        <v>4546.875</v>
      </c>
      <c r="M23" s="175">
        <f>'[2]17'!M23</f>
        <v>-4.0763907934431813</v>
      </c>
      <c r="N23" s="38">
        <f>'[2]17'!N23</f>
        <v>1.5446608462055025</v>
      </c>
      <c r="O23" s="38">
        <f>'[2]17'!O23</f>
        <v>-10.318949343339469</v>
      </c>
      <c r="P23" s="38">
        <f>'[2]17'!P23</f>
        <v>-5.4264555669049912</v>
      </c>
      <c r="Q23" s="38">
        <f>'[2]17'!Q23</f>
        <v>-18.919877097612869</v>
      </c>
      <c r="R23" s="38">
        <f>'[2]17'!R23</f>
        <v>-4.3451621138626564</v>
      </c>
      <c r="S23" s="38">
        <f>'[2]17'!S23</f>
        <v>0.21052631578946546</v>
      </c>
      <c r="T23" s="38">
        <f>'[2]17'!T23</f>
        <v>-4.8731945866029776</v>
      </c>
      <c r="U23" s="38">
        <f>'[2]17'!U23</f>
        <v>-0.59129971860978969</v>
      </c>
      <c r="V23" s="272"/>
    </row>
    <row r="24" spans="1:22" ht="12.75" customHeight="1">
      <c r="A24" s="169">
        <f>'[2]17'!$A24</f>
        <v>2013</v>
      </c>
      <c r="B24" s="403">
        <f>'[2]17'!B24</f>
        <v>156462.514</v>
      </c>
      <c r="C24" s="38">
        <f>'[2]17'!C24</f>
        <v>-0.61711044273677373</v>
      </c>
      <c r="D24" s="222">
        <f>'[2]17'!D24</f>
        <v>3.0867640050739453</v>
      </c>
      <c r="E24" s="38">
        <f>'[2]17'!E24</f>
        <v>-6.4694167530935829</v>
      </c>
      <c r="F24" s="38">
        <f>'[2]17'!F24</f>
        <v>0.68098040045320829</v>
      </c>
      <c r="G24" s="38">
        <f>'[2]17'!G24</f>
        <v>-6.5413590894058018</v>
      </c>
      <c r="H24" s="38">
        <f>'[2]17'!H24</f>
        <v>2.8051167683586016</v>
      </c>
      <c r="I24" s="38">
        <f>'[2]17'!I24</f>
        <v>-1.7673840003020018</v>
      </c>
      <c r="J24" s="38">
        <f>'[2]17'!J24</f>
        <v>-1.5328393147982524</v>
      </c>
      <c r="K24" s="176">
        <f>'[2]17'!K24</f>
        <v>-0.86791071162922151</v>
      </c>
      <c r="L24" s="403">
        <f>'[2]17'!L24</f>
        <v>4429.375</v>
      </c>
      <c r="M24" s="175">
        <f>'[2]17'!M24</f>
        <v>-2.584192439862548</v>
      </c>
      <c r="N24" s="38">
        <f>'[2]17'!N24</f>
        <v>-7.7940577940577782</v>
      </c>
      <c r="O24" s="38">
        <f>'[2]17'!O24</f>
        <v>-5.6903765690377099</v>
      </c>
      <c r="P24" s="38">
        <f>'[2]17'!P24</f>
        <v>-4.8231402727149941</v>
      </c>
      <c r="Q24" s="38">
        <f>'[2]17'!Q24</f>
        <v>-15.945197493076819</v>
      </c>
      <c r="R24" s="38">
        <f>'[2]17'!R24</f>
        <v>-0.38966584819046091</v>
      </c>
      <c r="S24" s="38">
        <f>'[2]17'!S24</f>
        <v>7.7230892356942888</v>
      </c>
      <c r="T24" s="38">
        <f>'[2]17'!T24</f>
        <v>1.2254169406420203</v>
      </c>
      <c r="U24" s="38">
        <f>'[2]17'!U24</f>
        <v>-0.46858563641582407</v>
      </c>
      <c r="V24" s="272"/>
    </row>
    <row r="25" spans="1:22" ht="12.75" customHeight="1">
      <c r="A25" s="169">
        <f>'[2]17'!$A25</f>
        <v>2014</v>
      </c>
      <c r="B25" s="403">
        <f>'[2]17'!B25</f>
        <v>156950.361</v>
      </c>
      <c r="C25" s="38">
        <f>'[2]17'!C25</f>
        <v>0.3117980067736994</v>
      </c>
      <c r="D25" s="222">
        <f>'[2]17'!D25</f>
        <v>-2.086325912681275E-2</v>
      </c>
      <c r="E25" s="38">
        <f>'[2]17'!E25</f>
        <v>1.2546804584705455</v>
      </c>
      <c r="F25" s="38">
        <f>'[2]17'!F25</f>
        <v>2.5873672547570976</v>
      </c>
      <c r="G25" s="38">
        <f>'[2]17'!G25</f>
        <v>-8.2561663861637413</v>
      </c>
      <c r="H25" s="38">
        <f>'[2]17'!H25</f>
        <v>3.541186357712391</v>
      </c>
      <c r="I25" s="38">
        <f>'[2]17'!I25</f>
        <v>-2.3169030054670827</v>
      </c>
      <c r="J25" s="38">
        <f>'[2]17'!J25</f>
        <v>-3.0686921913514027</v>
      </c>
      <c r="K25" s="176">
        <f>'[2]17'!K25</f>
        <v>1.3499007492872295</v>
      </c>
      <c r="L25" s="403">
        <f>'[2]17'!L25</f>
        <v>4499.55</v>
      </c>
      <c r="M25" s="175">
        <f>'[2]17'!M25</f>
        <v>1.584309298715965</v>
      </c>
      <c r="N25" s="38">
        <f>'[2]17'!N25</f>
        <v>-14.119399691017449</v>
      </c>
      <c r="O25" s="38">
        <f>'[2]17'!O25</f>
        <v>4.2147293700089676</v>
      </c>
      <c r="P25" s="38">
        <f>'[2]17'!P25</f>
        <v>4.8299585091670139</v>
      </c>
      <c r="Q25" s="38">
        <f>'[2]17'!Q25</f>
        <v>-4.3523495751690717</v>
      </c>
      <c r="R25" s="38">
        <f>'[2]17'!R25</f>
        <v>1.3932801028883688</v>
      </c>
      <c r="S25" s="38">
        <f>'[2]17'!S25</f>
        <v>4.615527488855875</v>
      </c>
      <c r="T25" s="38">
        <f>'[2]17'!T25</f>
        <v>11.438526042281794</v>
      </c>
      <c r="U25" s="38">
        <f>'[2]17'!U25</f>
        <v>2.7959262106072487</v>
      </c>
      <c r="V25" s="272"/>
    </row>
    <row r="26" spans="1:22" ht="12.75" customHeight="1">
      <c r="A26" s="169">
        <f>'[2]17'!$A26</f>
        <v>2015</v>
      </c>
      <c r="B26" s="403">
        <f>'[2]17'!B26</f>
        <v>159373.41899999999</v>
      </c>
      <c r="C26" s="38">
        <f>'[2]17'!C26</f>
        <v>1.5438371626300267</v>
      </c>
      <c r="D26" s="222">
        <f>'[2]17'!D26</f>
        <v>5.1156925796224755</v>
      </c>
      <c r="E26" s="38">
        <f>'[2]17'!E26</f>
        <v>1.9062889468833362</v>
      </c>
      <c r="F26" s="38">
        <f>'[2]17'!F26</f>
        <v>2.7499325429996873</v>
      </c>
      <c r="G26" s="38">
        <f>'[2]17'!G26</f>
        <v>-1.6171851207090526E-2</v>
      </c>
      <c r="H26" s="38">
        <f>'[2]17'!H26</f>
        <v>2.3249036422110123</v>
      </c>
      <c r="I26" s="38">
        <f>'[2]17'!I26</f>
        <v>0.849247163162417</v>
      </c>
      <c r="J26" s="38">
        <f>'[2]17'!J26</f>
        <v>-0.45006805024723917</v>
      </c>
      <c r="K26" s="176">
        <f>'[2]17'!K26</f>
        <v>1.7697469018898886</v>
      </c>
      <c r="L26" s="403">
        <f>'[2]17'!L26</f>
        <v>4548.6750000000002</v>
      </c>
      <c r="M26" s="175">
        <f>'[2]17'!M26</f>
        <v>1.0917758442510888</v>
      </c>
      <c r="N26" s="38">
        <f>'[2]17'!N26</f>
        <v>-11.975586251204618</v>
      </c>
      <c r="O26" s="38">
        <f>'[2]17'!O26</f>
        <v>3.6185610898252065</v>
      </c>
      <c r="P26" s="38">
        <f>'[2]17'!P26</f>
        <v>4.0864652751936461</v>
      </c>
      <c r="Q26" s="38">
        <f>'[2]17'!Q26</f>
        <v>0.61638868745468756</v>
      </c>
      <c r="R26" s="38">
        <f>'[2]17'!R26</f>
        <v>1.5750224618149105</v>
      </c>
      <c r="S26" s="38">
        <f>'[2]17'!S26</f>
        <v>-2.0905459387483347</v>
      </c>
      <c r="T26" s="38">
        <f>'[2]17'!T26</f>
        <v>2.2124423718934025</v>
      </c>
      <c r="U26" s="38">
        <f>'[2]17'!U26</f>
        <v>3.1649499953266655</v>
      </c>
      <c r="V26" s="272"/>
    </row>
    <row r="27" spans="1:22" ht="12.75" customHeight="1">
      <c r="A27" s="169">
        <f>'[2]17'!$A27</f>
        <v>2016</v>
      </c>
      <c r="B27" s="403">
        <f>'[2]17'!B27</f>
        <v>161993.32799999998</v>
      </c>
      <c r="C27" s="38">
        <f>'[2]17'!C27</f>
        <v>1.6438807778855562</v>
      </c>
      <c r="D27" s="222">
        <f>'[2]17'!D27</f>
        <v>-1.1878395718935053</v>
      </c>
      <c r="E27" s="38">
        <f>'[2]17'!E27</f>
        <v>-2.6926634807765311</v>
      </c>
      <c r="F27" s="38">
        <f>'[2]17'!F27</f>
        <v>2.1975375343148187</v>
      </c>
      <c r="G27" s="38">
        <f>'[2]17'!G27</f>
        <v>1.8465433399993145</v>
      </c>
      <c r="H27" s="38">
        <f>'[2]17'!H27</f>
        <v>3.7230759000131286</v>
      </c>
      <c r="I27" s="38">
        <f>'[2]17'!I27</f>
        <v>-4.7206638384295729E-2</v>
      </c>
      <c r="J27" s="38">
        <f>'[2]17'!J27</f>
        <v>0.4111902540732757</v>
      </c>
      <c r="K27" s="176">
        <f>'[2]17'!K27</f>
        <v>2.0423240068254955</v>
      </c>
      <c r="L27" s="403">
        <f>'[2]17'!L27</f>
        <v>4605.2250000000004</v>
      </c>
      <c r="M27" s="175">
        <f>'[2]17'!M27</f>
        <v>1.2432191792115361</v>
      </c>
      <c r="N27" s="38">
        <f>'[2]17'!N27</f>
        <v>-7.0505802496168286</v>
      </c>
      <c r="O27" s="38">
        <f>'[2]17'!O27</f>
        <v>0.82169268693536424</v>
      </c>
      <c r="P27" s="38">
        <f>'[2]17'!P27</f>
        <v>1.0172576294322084</v>
      </c>
      <c r="Q27" s="38">
        <f>'[2]17'!Q27</f>
        <v>4.4594594594594668</v>
      </c>
      <c r="R27" s="38">
        <f>'[2]17'!R27</f>
        <v>2.1488619861272724</v>
      </c>
      <c r="S27" s="38">
        <f>'[2]17'!S27</f>
        <v>8.5361983770796428</v>
      </c>
      <c r="T27" s="38">
        <f>'[2]17'!T27</f>
        <v>3.6938571201196879</v>
      </c>
      <c r="U27" s="38">
        <f>'[2]17'!U27</f>
        <v>-0.14512189133559161</v>
      </c>
      <c r="V27" s="272"/>
    </row>
    <row r="28" spans="1:22" ht="12.75" customHeight="1">
      <c r="A28" s="169">
        <f>'[2]17'!$A28</f>
        <v>2017</v>
      </c>
      <c r="B28" s="403">
        <f>'[2]17'!B28</f>
        <v>167316.10200000001</v>
      </c>
      <c r="C28" s="38">
        <f>'[2]17'!C28</f>
        <v>3.2857982891740107</v>
      </c>
      <c r="D28" s="222">
        <f>'[2]17'!D28</f>
        <v>2.0270570178410026</v>
      </c>
      <c r="E28" s="38">
        <f>'[2]17'!E28</f>
        <v>-3.587916414481171</v>
      </c>
      <c r="F28" s="38">
        <f>'[2]17'!F28</f>
        <v>5.9224105812742778</v>
      </c>
      <c r="G28" s="38">
        <f>'[2]17'!G28</f>
        <v>5.2831861025279352</v>
      </c>
      <c r="H28" s="38">
        <f>'[2]17'!H28</f>
        <v>2.7404145425358166</v>
      </c>
      <c r="I28" s="38">
        <f>'[2]17'!I28</f>
        <v>5.5656989926773974</v>
      </c>
      <c r="J28" s="38">
        <f>'[2]17'!J28</f>
        <v>1.6582512613491787</v>
      </c>
      <c r="K28" s="176">
        <f>'[2]17'!K28</f>
        <v>3.4435933435039203</v>
      </c>
      <c r="L28" s="403">
        <f>'[2]17'!L28</f>
        <v>4756.6000000000004</v>
      </c>
      <c r="M28" s="175">
        <f>'[2]17'!M28</f>
        <v>3.2870272353685124</v>
      </c>
      <c r="N28" s="38">
        <f>'[2]17'!N28</f>
        <v>-4.3737730663525696</v>
      </c>
      <c r="O28" s="38">
        <f>'[2]17'!O28</f>
        <v>7.3349633251831676</v>
      </c>
      <c r="P28" s="38">
        <f>'[2]17'!P28</f>
        <v>3.3942474744225137</v>
      </c>
      <c r="Q28" s="38">
        <f>'[2]17'!Q28</f>
        <v>6.0888313928417261</v>
      </c>
      <c r="R28" s="38">
        <f>'[2]17'!R28</f>
        <v>4.602180114099454</v>
      </c>
      <c r="S28" s="38">
        <f>'[2]17'!S28</f>
        <v>6.5324534291203946</v>
      </c>
      <c r="T28" s="38">
        <f>'[2]17'!T28</f>
        <v>2.8548572571371409</v>
      </c>
      <c r="U28" s="38">
        <f>'[2]17'!U28</f>
        <v>2.7437032735718674</v>
      </c>
      <c r="V28" s="272"/>
    </row>
    <row r="29" spans="1:22" ht="12.75" customHeight="1">
      <c r="A29" s="169">
        <f>'[2]17'!$A29</f>
        <v>2018</v>
      </c>
      <c r="B29" s="403">
        <f>'[2]17'!B29</f>
        <v>171837.88900000002</v>
      </c>
      <c r="C29" s="38">
        <f>'[2]17'!C29</f>
        <v>2.7025414445765819</v>
      </c>
      <c r="D29" s="222">
        <f>'[2]17'!D29</f>
        <v>-1.0596281913507966</v>
      </c>
      <c r="E29" s="38">
        <f>'[2]17'!E29</f>
        <v>8.5951211174321855</v>
      </c>
      <c r="F29" s="38">
        <f>'[2]17'!F29</f>
        <v>3.5314632081832968</v>
      </c>
      <c r="G29" s="38">
        <f>'[2]17'!G29</f>
        <v>3.6430581140919145</v>
      </c>
      <c r="H29" s="38">
        <f>'[2]17'!H29</f>
        <v>2.4573920320045488</v>
      </c>
      <c r="I29" s="38">
        <f>'[2]17'!I29</f>
        <v>3.9860086182066823</v>
      </c>
      <c r="J29" s="38">
        <f>'[2]17'!J29</f>
        <v>1.1452494259770276</v>
      </c>
      <c r="K29" s="176">
        <f>'[2]17'!K29</f>
        <v>2.4438325135078429</v>
      </c>
      <c r="L29" s="403">
        <f>'[2]17'!L29</f>
        <v>4866.6499999999996</v>
      </c>
      <c r="M29" s="175">
        <f>'[2]17'!M29</f>
        <v>2.3136273809023038</v>
      </c>
      <c r="N29" s="38">
        <f>'[2]17'!N29</f>
        <v>-3.3831499425193101</v>
      </c>
      <c r="O29" s="38">
        <f>'[2]17'!O29</f>
        <v>3.5687167805618287</v>
      </c>
      <c r="P29" s="38">
        <f>'[2]17'!P29</f>
        <v>3.8086940286896578</v>
      </c>
      <c r="Q29" s="38">
        <f>'[2]17'!Q29</f>
        <v>-0.17884724819118958</v>
      </c>
      <c r="R29" s="38">
        <f>'[2]17'!R29</f>
        <v>-3.4087312215447696E-2</v>
      </c>
      <c r="S29" s="38">
        <f>'[2]17'!S29</f>
        <v>2.8228652081863288</v>
      </c>
      <c r="T29" s="38">
        <f>'[2]17'!T29</f>
        <v>1.6187050359712316</v>
      </c>
      <c r="U29" s="38">
        <f>'[2]17'!U29</f>
        <v>5.0052984811020735</v>
      </c>
      <c r="V29" s="272"/>
    </row>
    <row r="30" spans="1:22" ht="12.75" customHeight="1">
      <c r="A30" s="169">
        <f>'[2]17'!$A30</f>
        <v>2019</v>
      </c>
      <c r="B30" s="403">
        <f>'[2]17'!B30</f>
        <v>175419.913</v>
      </c>
      <c r="C30" s="38">
        <f>'[2]17'!C30</f>
        <v>2.0845367810588016</v>
      </c>
      <c r="D30" s="222">
        <f>'[2]17'!D30</f>
        <v>3.4108996357394119</v>
      </c>
      <c r="E30" s="38">
        <f>'[2]17'!E30</f>
        <v>-3.959356910385651</v>
      </c>
      <c r="F30" s="38">
        <f>'[2]17'!F30</f>
        <v>-8.9505297498959635E-3</v>
      </c>
      <c r="G30" s="38">
        <f>'[2]17'!G30</f>
        <v>5.0931516640808354</v>
      </c>
      <c r="H30" s="38">
        <f>'[2]17'!H30</f>
        <v>4.3218340185736395</v>
      </c>
      <c r="I30" s="38">
        <f>'[2]17'!I30</f>
        <v>5.2780913695408316</v>
      </c>
      <c r="J30" s="38">
        <f>'[2]17'!J30</f>
        <v>1.1261842697411879</v>
      </c>
      <c r="K30" s="176">
        <f>'[2]17'!K30</f>
        <v>1.5304115088447361</v>
      </c>
      <c r="L30" s="403">
        <f>'[2]17'!L30</f>
        <v>4913.0750000000007</v>
      </c>
      <c r="M30" s="175">
        <f>'[2]17'!M30</f>
        <v>0.95394162308777197</v>
      </c>
      <c r="N30" s="38">
        <f>'[2]17'!N30</f>
        <v>-8.1676015638279722</v>
      </c>
      <c r="O30" s="38">
        <f>'[2]17'!O30</f>
        <v>4.3988269794722328</v>
      </c>
      <c r="P30" s="38">
        <f>'[2]17'!P30</f>
        <v>0.31174125475854453</v>
      </c>
      <c r="Q30" s="38">
        <f>'[2]17'!Q30</f>
        <v>-0.78996660965876231</v>
      </c>
      <c r="R30" s="38">
        <f>'[2]17'!R30</f>
        <v>7.3069147770183918E-2</v>
      </c>
      <c r="S30" s="38">
        <f>'[2]17'!S30</f>
        <v>7.5726378403111312</v>
      </c>
      <c r="T30" s="38">
        <f>'[2]17'!T30</f>
        <v>4.1856015307342886</v>
      </c>
      <c r="U30" s="38">
        <f>'[2]17'!U30</f>
        <v>1.3472600666061254</v>
      </c>
      <c r="V30" s="272"/>
    </row>
    <row r="31" spans="1:22" ht="3" customHeight="1">
      <c r="A31" s="169"/>
      <c r="B31" s="409"/>
      <c r="C31" s="404"/>
      <c r="D31" s="405"/>
      <c r="E31" s="406"/>
      <c r="F31" s="407"/>
      <c r="G31" s="407"/>
      <c r="H31" s="407"/>
      <c r="I31" s="407"/>
      <c r="J31" s="407"/>
      <c r="K31" s="408"/>
      <c r="L31" s="409"/>
      <c r="M31" s="404"/>
      <c r="N31" s="405"/>
      <c r="O31" s="406"/>
      <c r="P31" s="407"/>
      <c r="Q31" s="407"/>
      <c r="R31" s="407"/>
      <c r="S31" s="407"/>
      <c r="T31" s="407"/>
      <c r="U31" s="407"/>
      <c r="V31" s="272"/>
    </row>
    <row r="32" spans="1:22" ht="12.75" customHeight="1">
      <c r="A32" s="242" t="str">
        <f>'[2]17'!$A32</f>
        <v>2º Trim 12</v>
      </c>
      <c r="B32" s="773">
        <f>'[2]17'!B32</f>
        <v>39254.019999999997</v>
      </c>
      <c r="C32" s="188">
        <f>'[2]17'!C32</f>
        <v>-4.0762326469071724</v>
      </c>
      <c r="D32" s="432">
        <f>'[2]17'!D32</f>
        <v>-1.1274862169751287</v>
      </c>
      <c r="E32" s="62">
        <f>'[2]17'!E32</f>
        <v>0.72577698681155312</v>
      </c>
      <c r="F32" s="62">
        <f>'[2]17'!F32</f>
        <v>-5.0525295312839944</v>
      </c>
      <c r="G32" s="62">
        <f>'[2]17'!G32</f>
        <v>-17.696156327542326</v>
      </c>
      <c r="H32" s="62">
        <f>'[2]17'!H32</f>
        <v>-1.4085977104985261</v>
      </c>
      <c r="I32" s="62">
        <f>'[2]17'!I32</f>
        <v>-3.6561035845762149</v>
      </c>
      <c r="J32" s="62">
        <f>'[2]17'!J32</f>
        <v>-4.5265857079425302</v>
      </c>
      <c r="K32" s="189">
        <f>'[2]17'!K32</f>
        <v>-3.3918904260669649</v>
      </c>
      <c r="L32" s="61">
        <f>'[2]17'!L32</f>
        <v>4602.7</v>
      </c>
      <c r="M32" s="62">
        <f>'[2]17'!M32</f>
        <v>-4.0984289702879551</v>
      </c>
      <c r="N32" s="432">
        <f>'[2]17'!N32</f>
        <v>0.75576770087511136</v>
      </c>
      <c r="O32" s="62">
        <f>'[2]17'!O32</f>
        <v>-8.4639498432599822</v>
      </c>
      <c r="P32" s="62">
        <f>'[2]17'!P32</f>
        <v>-6.2594268476621551</v>
      </c>
      <c r="Q32" s="62">
        <f>'[2]17'!Q32</f>
        <v>-17.363490975554029</v>
      </c>
      <c r="R32" s="62">
        <f>'[2]17'!R32</f>
        <v>-2.9832447895382046</v>
      </c>
      <c r="S32" s="62">
        <f>'[2]17'!S32</f>
        <v>-4.5646336785577262</v>
      </c>
      <c r="T32" s="62">
        <f>'[2]17'!T32</f>
        <v>-10.301003344481614</v>
      </c>
      <c r="U32" s="62">
        <f>'[2]17'!U32</f>
        <v>1.3802043617507991</v>
      </c>
      <c r="V32" s="292"/>
    </row>
    <row r="33" spans="1:22" ht="12.75" customHeight="1">
      <c r="A33" s="169" t="str">
        <f>'[2]17'!$A33</f>
        <v>3º Trim 12</v>
      </c>
      <c r="B33" s="410">
        <f>'[2]17'!B33</f>
        <v>39307.976000000002</v>
      </c>
      <c r="C33" s="177">
        <f>'[2]17'!C33</f>
        <v>-3.1378568106673299</v>
      </c>
      <c r="D33" s="433">
        <f>'[2]17'!D33</f>
        <v>-0.52850194746166324</v>
      </c>
      <c r="E33" s="40">
        <f>'[2]17'!E33</f>
        <v>-0.94768443922122003</v>
      </c>
      <c r="F33" s="40">
        <f>'[2]17'!F33</f>
        <v>-2.6955430842932344</v>
      </c>
      <c r="G33" s="40">
        <f>'[2]17'!G33</f>
        <v>-17.135527059894514</v>
      </c>
      <c r="H33" s="40">
        <f>'[2]17'!H33</f>
        <v>-1.0745141047745221</v>
      </c>
      <c r="I33" s="40">
        <f>'[2]17'!I33</f>
        <v>-2.7254311147194699</v>
      </c>
      <c r="J33" s="40">
        <f>'[2]17'!J33</f>
        <v>-5.2046654004456059</v>
      </c>
      <c r="K33" s="178">
        <f>'[2]17'!K33</f>
        <v>-1.2690040752340082</v>
      </c>
      <c r="L33" s="434">
        <f>'[2]17'!L33</f>
        <v>4564.3999999999996</v>
      </c>
      <c r="M33" s="40">
        <f>'[2]17'!M33</f>
        <v>-3.9781213842431953</v>
      </c>
      <c r="N33" s="433">
        <f>'[2]17'!N33</f>
        <v>4.1434755720469951</v>
      </c>
      <c r="O33" s="40">
        <f>'[2]17'!O33</f>
        <v>-17.673048600883689</v>
      </c>
      <c r="P33" s="40">
        <f>'[2]17'!P33</f>
        <v>-5.8957778623050672</v>
      </c>
      <c r="Q33" s="40">
        <f>'[2]17'!Q33</f>
        <v>-19.730941704035871</v>
      </c>
      <c r="R33" s="40">
        <f>'[2]17'!R33</f>
        <v>-3.9399816270286863</v>
      </c>
      <c r="S33" s="40">
        <f>'[2]17'!S33</f>
        <v>-0.75187969924812137</v>
      </c>
      <c r="T33" s="40">
        <f>'[2]17'!T33</f>
        <v>-3.0282637954239533</v>
      </c>
      <c r="U33" s="40">
        <f>'[2]17'!U33</f>
        <v>-0.98480800061074092</v>
      </c>
      <c r="V33" s="272"/>
    </row>
    <row r="34" spans="1:22" ht="12.75" customHeight="1">
      <c r="A34" s="169" t="str">
        <f>'[2]17'!$A34</f>
        <v>4º Trim 12</v>
      </c>
      <c r="B34" s="410">
        <f>'[2]17'!B34</f>
        <v>38986.347000000023</v>
      </c>
      <c r="C34" s="177">
        <f>'[2]17'!C34</f>
        <v>-2.8513592428124639</v>
      </c>
      <c r="D34" s="433">
        <f>'[2]17'!D34</f>
        <v>0.80843175561670932</v>
      </c>
      <c r="E34" s="40">
        <f>'[2]17'!E34</f>
        <v>-2.9231238505892208</v>
      </c>
      <c r="F34" s="40">
        <f>'[2]17'!F34</f>
        <v>-2.8145905376335918</v>
      </c>
      <c r="G34" s="40">
        <f>'[2]17'!G34</f>
        <v>-15.214044087437657</v>
      </c>
      <c r="H34" s="40">
        <f>'[2]17'!H34</f>
        <v>-0.4773609630807556</v>
      </c>
      <c r="I34" s="40">
        <f>'[2]17'!I34</f>
        <v>-2.0070935159197916</v>
      </c>
      <c r="J34" s="40">
        <f>'[2]17'!J34</f>
        <v>-4.8310584936870811</v>
      </c>
      <c r="K34" s="178">
        <f>'[2]17'!K34</f>
        <v>-1.3164946442397962</v>
      </c>
      <c r="L34" s="434">
        <f>'[2]17'!L34</f>
        <v>4437.1000000000004</v>
      </c>
      <c r="M34" s="40">
        <f>'[2]17'!M34</f>
        <v>-4.2180248246087331</v>
      </c>
      <c r="N34" s="433">
        <f>'[2]17'!N34</f>
        <v>2.7286618642217775</v>
      </c>
      <c r="O34" s="40">
        <f>'[2]17'!O34</f>
        <v>-15.582450832072695</v>
      </c>
      <c r="P34" s="40">
        <f>'[2]17'!P34</f>
        <v>-5.7776018994855605</v>
      </c>
      <c r="Q34" s="40">
        <f>'[2]17'!Q34</f>
        <v>-25.724999999999994</v>
      </c>
      <c r="R34" s="40">
        <f>'[2]17'!R34</f>
        <v>-3.3368310598111321</v>
      </c>
      <c r="S34" s="40">
        <f>'[2]17'!S34</f>
        <v>8.6228547509418263</v>
      </c>
      <c r="T34" s="40">
        <f>'[2]17'!T34</f>
        <v>-4.506340579710141</v>
      </c>
      <c r="U34" s="40">
        <f>'[2]17'!U34</f>
        <v>-1.496391948347906</v>
      </c>
      <c r="V34" s="272"/>
    </row>
    <row r="35" spans="1:22" ht="12.75" customHeight="1">
      <c r="A35" s="169" t="str">
        <f>'[2]17'!$A35</f>
        <v>1º Trim 13</v>
      </c>
      <c r="B35" s="410">
        <f>'[2]17'!B35</f>
        <v>38978.548999999999</v>
      </c>
      <c r="C35" s="177">
        <f>'[2]17'!C35</f>
        <v>-2.2744083827710568</v>
      </c>
      <c r="D35" s="433">
        <f>'[2]17'!D35</f>
        <v>2.7992162685675623</v>
      </c>
      <c r="E35" s="40">
        <f>'[2]17'!E35</f>
        <v>-6.5562735201029625</v>
      </c>
      <c r="F35" s="40">
        <f>'[2]17'!F35</f>
        <v>-2.2618782106697068</v>
      </c>
      <c r="G35" s="40">
        <f>'[2]17'!G35</f>
        <v>-14.660494353053551</v>
      </c>
      <c r="H35" s="40">
        <f>'[2]17'!H35</f>
        <v>0.79187752615901275</v>
      </c>
      <c r="I35" s="40">
        <f>'[2]17'!I35</f>
        <v>-3.0906489486052351</v>
      </c>
      <c r="J35" s="40">
        <f>'[2]17'!J35</f>
        <v>-2.836987581702445</v>
      </c>
      <c r="K35" s="178">
        <f>'[2]17'!K35</f>
        <v>-1.1070277547121208</v>
      </c>
      <c r="L35" s="434">
        <f>'[2]17'!L35</f>
        <v>4354.6000000000004</v>
      </c>
      <c r="M35" s="40">
        <f>'[2]17'!M35</f>
        <v>-4.9898544716688775</v>
      </c>
      <c r="N35" s="433">
        <f>'[2]17'!N35</f>
        <v>-9.168046357615907</v>
      </c>
      <c r="O35" s="40">
        <f>'[2]17'!O35</f>
        <v>-11.611030478954987</v>
      </c>
      <c r="P35" s="40">
        <f>'[2]17'!P35</f>
        <v>-8.0341880341880341</v>
      </c>
      <c r="Q35" s="40">
        <f>'[2]17'!Q35</f>
        <v>-19.474953120814348</v>
      </c>
      <c r="R35" s="40">
        <f>'[2]17'!R35</f>
        <v>-4.1073911648304602</v>
      </c>
      <c r="S35" s="40">
        <f>'[2]17'!S35</f>
        <v>7.318087318087322</v>
      </c>
      <c r="T35" s="40">
        <f>'[2]17'!T35</f>
        <v>-3.0724915986557733</v>
      </c>
      <c r="U35" s="40">
        <f>'[2]17'!U35</f>
        <v>-0.66656451118602433</v>
      </c>
      <c r="V35" s="272"/>
    </row>
    <row r="36" spans="1:22" s="49" customFormat="1" ht="12.75" customHeight="1">
      <c r="A36" s="242" t="str">
        <f>'[2]17'!$A36</f>
        <v>2º Trim 13</v>
      </c>
      <c r="B36" s="773">
        <f>'[2]17'!B36</f>
        <v>39139.760999999999</v>
      </c>
      <c r="C36" s="188">
        <f>'[2]17'!C36</f>
        <v>-0.29107592037706809</v>
      </c>
      <c r="D36" s="432">
        <f>'[2]17'!D36</f>
        <v>3.7208855613826586</v>
      </c>
      <c r="E36" s="62">
        <f>'[2]17'!E36</f>
        <v>-8.1030577046387435</v>
      </c>
      <c r="F36" s="62">
        <f>'[2]17'!F36</f>
        <v>1.8054768380565633E-2</v>
      </c>
      <c r="G36" s="62">
        <f>'[2]17'!G36</f>
        <v>-4.6094571610340012</v>
      </c>
      <c r="H36" s="62">
        <f>'[2]17'!H36</f>
        <v>2.5778362265030523</v>
      </c>
      <c r="I36" s="62">
        <f>'[2]17'!I36</f>
        <v>-0.24205349924221764</v>
      </c>
      <c r="J36" s="62">
        <f>'[2]17'!J36</f>
        <v>-0.73952476045391791</v>
      </c>
      <c r="K36" s="189">
        <f>'[2]17'!K36</f>
        <v>-0.38817737056672286</v>
      </c>
      <c r="L36" s="61">
        <f>'[2]17'!L36</f>
        <v>4424.6000000000004</v>
      </c>
      <c r="M36" s="62">
        <f>'[2]17'!M36</f>
        <v>-3.8694679210028795</v>
      </c>
      <c r="N36" s="432">
        <f>'[2]17'!N36</f>
        <v>-4.5795499407816891</v>
      </c>
      <c r="O36" s="62">
        <f>'[2]17'!O36</f>
        <v>-5.8219178082193253</v>
      </c>
      <c r="P36" s="62">
        <f>'[2]17'!P36</f>
        <v>-4.9342987396084652</v>
      </c>
      <c r="Q36" s="62">
        <f>'[2]17'!Q36</f>
        <v>-20.044235554326789</v>
      </c>
      <c r="R36" s="62">
        <f>'[2]17'!R36</f>
        <v>-4.0543386689132319</v>
      </c>
      <c r="S36" s="62">
        <f>'[2]17'!S36</f>
        <v>4.1398713826366702</v>
      </c>
      <c r="T36" s="62">
        <f>'[2]17'!T36</f>
        <v>3.430275913497411</v>
      </c>
      <c r="U36" s="62">
        <f>'[2]17'!U36</f>
        <v>-2.0910116585182408</v>
      </c>
      <c r="V36" s="294"/>
    </row>
    <row r="37" spans="1:22" s="49" customFormat="1" ht="12.75" customHeight="1">
      <c r="A37" s="169" t="str">
        <f>'[2]17'!$A37</f>
        <v>3º Trim 13</v>
      </c>
      <c r="B37" s="410">
        <f>'[2]17'!B37</f>
        <v>39145.946000000004</v>
      </c>
      <c r="C37" s="177">
        <f>'[2]17'!C37</f>
        <v>-0.41220641836150662</v>
      </c>
      <c r="D37" s="433">
        <f>'[2]17'!D37</f>
        <v>3.5509602823869528</v>
      </c>
      <c r="E37" s="40">
        <f>'[2]17'!E37</f>
        <v>-6.5564822757309997</v>
      </c>
      <c r="F37" s="40">
        <f>'[2]17'!F37</f>
        <v>0.34239079015800655</v>
      </c>
      <c r="G37" s="40">
        <f>'[2]17'!G37</f>
        <v>-2.0522733804806563</v>
      </c>
      <c r="H37" s="40">
        <f>'[2]17'!H37</f>
        <v>3.3627598771871305</v>
      </c>
      <c r="I37" s="40">
        <f>'[2]17'!I37</f>
        <v>-1.4282029445373894</v>
      </c>
      <c r="J37" s="40">
        <f>'[2]17'!J37</f>
        <v>-0.88949127178626952</v>
      </c>
      <c r="K37" s="178">
        <f>'[2]17'!K37</f>
        <v>-1.6443738632188456</v>
      </c>
      <c r="L37" s="434">
        <f>'[2]17'!L37</f>
        <v>4469.3999999999996</v>
      </c>
      <c r="M37" s="40">
        <f>'[2]17'!M37</f>
        <v>-2.0813250372447669</v>
      </c>
      <c r="N37" s="433">
        <f>'[2]17'!N37</f>
        <v>-7.4228028503562911</v>
      </c>
      <c r="O37" s="40">
        <f>'[2]17'!O37</f>
        <v>-2.14669051878343</v>
      </c>
      <c r="P37" s="40">
        <f>'[2]17'!P37</f>
        <v>-4.3384532471032173</v>
      </c>
      <c r="Q37" s="40">
        <f>'[2]17'!Q37</f>
        <v>-17.994707438988542</v>
      </c>
      <c r="R37" s="40">
        <f>'[2]17'!R37</f>
        <v>1.9657847200084859</v>
      </c>
      <c r="S37" s="40">
        <f>'[2]17'!S37</f>
        <v>10.606060606060595</v>
      </c>
      <c r="T37" s="40">
        <f>'[2]17'!T37</f>
        <v>1.3185287994448345</v>
      </c>
      <c r="U37" s="40">
        <f>'[2]17'!U37</f>
        <v>-1.087124132613738</v>
      </c>
      <c r="V37" s="221"/>
    </row>
    <row r="38" spans="1:22" s="49" customFormat="1" ht="12.75" customHeight="1">
      <c r="A38" s="169" t="str">
        <f>'[2]17'!$A38</f>
        <v>4º Trim 13</v>
      </c>
      <c r="B38" s="410">
        <f>'[2]17'!B38</f>
        <v>39198.258000000002</v>
      </c>
      <c r="C38" s="177">
        <f>'[2]17'!C38</f>
        <v>0.54355182341134878</v>
      </c>
      <c r="D38" s="433">
        <f>'[2]17'!D38</f>
        <v>2.2853826901118026</v>
      </c>
      <c r="E38" s="40">
        <f>'[2]17'!E38</f>
        <v>-4.5861775264610429</v>
      </c>
      <c r="F38" s="40">
        <f>'[2]17'!F38</f>
        <v>4.7248768540660677</v>
      </c>
      <c r="G38" s="40">
        <f>'[2]17'!G38</f>
        <v>-3.701927866892504</v>
      </c>
      <c r="H38" s="40">
        <f>'[2]17'!H38</f>
        <v>4.4896090912691591</v>
      </c>
      <c r="I38" s="40">
        <f>'[2]17'!I38</f>
        <v>-2.2780094328220883</v>
      </c>
      <c r="J38" s="40">
        <f>'[2]17'!J38</f>
        <v>-1.6454219333020887</v>
      </c>
      <c r="K38" s="178">
        <f>'[2]17'!K38</f>
        <v>-0.32177488151059208</v>
      </c>
      <c r="L38" s="434">
        <f>'[2]17'!L38</f>
        <v>4468.8999999999996</v>
      </c>
      <c r="M38" s="40">
        <f>'[2]17'!M38</f>
        <v>0.71668432084017297</v>
      </c>
      <c r="N38" s="433">
        <f>'[2]17'!N38</f>
        <v>-10.242243943901414</v>
      </c>
      <c r="O38" s="40">
        <f>'[2]17'!O38</f>
        <v>-1.7921146953407003</v>
      </c>
      <c r="P38" s="40">
        <f>'[2]17'!P38</f>
        <v>-1.7919641607167733</v>
      </c>
      <c r="Q38" s="40">
        <f>'[2]17'!Q38</f>
        <v>-4.1736788959946267</v>
      </c>
      <c r="R38" s="40">
        <f>'[2]17'!R38</f>
        <v>4.7546678245766572</v>
      </c>
      <c r="S38" s="40">
        <f>'[2]17'!S38</f>
        <v>8.7475915221579896</v>
      </c>
      <c r="T38" s="40">
        <f>'[2]17'!T38</f>
        <v>3.2724685795589465</v>
      </c>
      <c r="U38" s="40">
        <f>'[2]17'!U38</f>
        <v>2.0126465144972201</v>
      </c>
      <c r="V38" s="221"/>
    </row>
    <row r="39" spans="1:22" s="49" customFormat="1" ht="12.75" customHeight="1">
      <c r="A39" s="169" t="str">
        <f>'[2]17'!$A39</f>
        <v>1º Trim 14</v>
      </c>
      <c r="B39" s="410">
        <f>'[2]17'!B39</f>
        <v>39170.06</v>
      </c>
      <c r="C39" s="177">
        <f>'[2]17'!C39</f>
        <v>0.49132408699973951</v>
      </c>
      <c r="D39" s="433">
        <f>'[2]17'!D39</f>
        <v>-1.0317250007602752E-2</v>
      </c>
      <c r="E39" s="40">
        <f>'[2]17'!E39</f>
        <v>-1.164452167507207</v>
      </c>
      <c r="F39" s="40">
        <f>'[2]17'!F39</f>
        <v>3.858760971357782</v>
      </c>
      <c r="G39" s="40">
        <f>'[2]17'!G39</f>
        <v>-7.8784922774141108</v>
      </c>
      <c r="H39" s="40">
        <f>'[2]17'!H39</f>
        <v>3.9954192556847232</v>
      </c>
      <c r="I39" s="40">
        <f>'[2]17'!I39</f>
        <v>-2.1091203476852911</v>
      </c>
      <c r="J39" s="40">
        <f>'[2]17'!J39</f>
        <v>-2.0140161541428228</v>
      </c>
      <c r="K39" s="178">
        <f>'[2]17'!K39</f>
        <v>0.68287264250581359</v>
      </c>
      <c r="L39" s="434">
        <f>'[2]17'!L39</f>
        <v>4426.8999999999996</v>
      </c>
      <c r="M39" s="40">
        <f>'[2]17'!M39</f>
        <v>1.6603132319845457</v>
      </c>
      <c r="N39" s="433">
        <f>'[2]17'!N39</f>
        <v>-10.663021189336973</v>
      </c>
      <c r="O39" s="40">
        <f>'[2]17'!O39</f>
        <v>-12.479474548440265</v>
      </c>
      <c r="P39" s="40">
        <f>'[2]17'!P39</f>
        <v>3.47440663425796</v>
      </c>
      <c r="Q39" s="40">
        <f>'[2]17'!Q39</f>
        <v>-7.2854291417165769</v>
      </c>
      <c r="R39" s="40">
        <f>'[2]17'!R39</f>
        <v>1.9743446737311672</v>
      </c>
      <c r="S39" s="40">
        <f>'[2]17'!S39</f>
        <v>9.9573808601317353</v>
      </c>
      <c r="T39" s="40">
        <f>'[2]17'!T39</f>
        <v>10.05448241703813</v>
      </c>
      <c r="U39" s="40">
        <f>'[2]17'!U39</f>
        <v>3.0929425376012176</v>
      </c>
      <c r="V39" s="221"/>
    </row>
    <row r="40" spans="1:22" s="49" customFormat="1" ht="12.75" customHeight="1">
      <c r="A40" s="242" t="str">
        <f>'[2]17'!$A40</f>
        <v>2º Trim 14</v>
      </c>
      <c r="B40" s="773">
        <f>'[2]17'!B40</f>
        <v>39324.891000000003</v>
      </c>
      <c r="C40" s="188">
        <f>'[2]17'!C40</f>
        <v>0.47299726740794767</v>
      </c>
      <c r="D40" s="432">
        <f>'[2]17'!D40</f>
        <v>-0.89065948855989063</v>
      </c>
      <c r="E40" s="62">
        <f>'[2]17'!E40</f>
        <v>1.2498456155451549</v>
      </c>
      <c r="F40" s="62">
        <f>'[2]17'!F40</f>
        <v>4.3111802762799414</v>
      </c>
      <c r="G40" s="62">
        <f>'[2]17'!G40</f>
        <v>-7.8561876665203556</v>
      </c>
      <c r="H40" s="62">
        <f>'[2]17'!H40</f>
        <v>3.6198166620363708</v>
      </c>
      <c r="I40" s="62">
        <f>'[2]17'!I40</f>
        <v>-3.2467624894082405</v>
      </c>
      <c r="J40" s="62">
        <f>'[2]17'!J40</f>
        <v>-3.2722594870278527</v>
      </c>
      <c r="K40" s="189">
        <f>'[2]17'!K40</f>
        <v>1.5407008048186697</v>
      </c>
      <c r="L40" s="61">
        <f>'[2]17'!L40</f>
        <v>4514.6000000000004</v>
      </c>
      <c r="M40" s="62">
        <f>'[2]17'!M40</f>
        <v>2.034082176919938</v>
      </c>
      <c r="N40" s="432">
        <f>'[2]17'!N40</f>
        <v>-15.473727761688039</v>
      </c>
      <c r="O40" s="62">
        <f>'[2]17'!O40</f>
        <v>7.6363636363637255</v>
      </c>
      <c r="P40" s="62">
        <f>'[2]17'!P40</f>
        <v>5.7686882933709427</v>
      </c>
      <c r="Q40" s="62">
        <f>'[2]17'!Q40</f>
        <v>-8.4370677731673567</v>
      </c>
      <c r="R40" s="62">
        <f>'[2]17'!R40</f>
        <v>4.4232246734716227</v>
      </c>
      <c r="S40" s="62">
        <f>'[2]17'!S40</f>
        <v>8.5681204168274832</v>
      </c>
      <c r="T40" s="62">
        <f>'[2]17'!T40</f>
        <v>12.833453496755581</v>
      </c>
      <c r="U40" s="62">
        <f>'[2]17'!U40</f>
        <v>2.151033264192975</v>
      </c>
      <c r="V40" s="294"/>
    </row>
    <row r="41" spans="1:22" s="49" customFormat="1" ht="12.75" customHeight="1">
      <c r="A41" s="169" t="str">
        <f>'[2]17'!$A41</f>
        <v>3º Trim 14</v>
      </c>
      <c r="B41" s="410">
        <f>'[2]17'!B41</f>
        <v>39258.783000000003</v>
      </c>
      <c r="C41" s="177">
        <f>'[2]17'!C41</f>
        <v>0.28824696176712905</v>
      </c>
      <c r="D41" s="433">
        <f>'[2]17'!D41</f>
        <v>-0.46960806944271383</v>
      </c>
      <c r="E41" s="40">
        <f>'[2]17'!E41</f>
        <v>1.6775093856388423</v>
      </c>
      <c r="F41" s="40">
        <f>'[2]17'!F41</f>
        <v>2.748470050140071</v>
      </c>
      <c r="G41" s="40">
        <f>'[2]17'!G41</f>
        <v>-9.1887185564429075</v>
      </c>
      <c r="H41" s="40">
        <f>'[2]17'!H41</f>
        <v>3.6053443110462808</v>
      </c>
      <c r="I41" s="40">
        <f>'[2]17'!I41</f>
        <v>-3.5321886441933259</v>
      </c>
      <c r="J41" s="40">
        <f>'[2]17'!J41</f>
        <v>-3.7190159402280472</v>
      </c>
      <c r="K41" s="178">
        <f>'[2]17'!K41</f>
        <v>2.0696171536395553</v>
      </c>
      <c r="L41" s="434">
        <f>'[2]17'!L41</f>
        <v>4565.1000000000004</v>
      </c>
      <c r="M41" s="40">
        <f>'[2]17'!M41</f>
        <v>2.1412270103369622</v>
      </c>
      <c r="N41" s="433">
        <f>'[2]17'!N41</f>
        <v>-12.91426127859738</v>
      </c>
      <c r="O41" s="40">
        <f>'[2]17'!O41</f>
        <v>7.3126142595980212</v>
      </c>
      <c r="P41" s="40">
        <f>'[2]17'!P41</f>
        <v>5.3098591549295833</v>
      </c>
      <c r="Q41" s="40">
        <f>'[2]17'!Q41</f>
        <v>1.5776263893868929</v>
      </c>
      <c r="R41" s="40">
        <f>'[2]17'!R41</f>
        <v>1.6048353480617124</v>
      </c>
      <c r="S41" s="40">
        <f>'[2]17'!S41</f>
        <v>0</v>
      </c>
      <c r="T41" s="40">
        <f>'[2]17'!T41</f>
        <v>12.922374429223723</v>
      </c>
      <c r="U41" s="40">
        <f>'[2]17'!U41</f>
        <v>2.9854236495440176</v>
      </c>
      <c r="V41" s="221"/>
    </row>
    <row r="42" spans="1:22" s="49" customFormat="1" ht="12.75" customHeight="1">
      <c r="A42" s="169" t="str">
        <f>'[2]17'!$A42</f>
        <v>4º Trim 14</v>
      </c>
      <c r="B42" s="410">
        <f>'[2]17'!B42</f>
        <v>39196.627</v>
      </c>
      <c r="C42" s="177">
        <f>'[2]17'!C42</f>
        <v>-4.1608991909924953E-3</v>
      </c>
      <c r="D42" s="433">
        <f>'[2]17'!D42</f>
        <v>1.2882730230224837</v>
      </c>
      <c r="E42" s="40">
        <f>'[2]17'!E42</f>
        <v>3.3054447886106288</v>
      </c>
      <c r="F42" s="40">
        <f>'[2]17'!F42</f>
        <v>-0.45670099245648998</v>
      </c>
      <c r="G42" s="40">
        <f>'[2]17'!G42</f>
        <v>-8.0922123522367997</v>
      </c>
      <c r="H42" s="40">
        <f>'[2]17'!H42</f>
        <v>2.9617052346533796</v>
      </c>
      <c r="I42" s="40">
        <f>'[2]17'!I42</f>
        <v>-0.3458794463912227</v>
      </c>
      <c r="J42" s="40">
        <f>'[2]17'!J42</f>
        <v>-3.2729152086848501</v>
      </c>
      <c r="K42" s="178">
        <f>'[2]17'!K42</f>
        <v>1.1114001569264502</v>
      </c>
      <c r="L42" s="434">
        <f>'[2]17'!L42</f>
        <v>4491.6000000000004</v>
      </c>
      <c r="M42" s="40">
        <f>'[2]17'!M42</f>
        <v>0.50795497773503939</v>
      </c>
      <c r="N42" s="433">
        <f>'[2]17'!N42</f>
        <v>-17.495265151515156</v>
      </c>
      <c r="O42" s="40">
        <f>'[2]17'!O42</f>
        <v>16.240875912409152</v>
      </c>
      <c r="P42" s="40">
        <f>'[2]17'!P42</f>
        <v>4.7469707769066218</v>
      </c>
      <c r="Q42" s="40">
        <f>'[2]17'!Q42</f>
        <v>-2.9153494906919661</v>
      </c>
      <c r="R42" s="40">
        <f>'[2]17'!R42</f>
        <v>-2.2176165803108887</v>
      </c>
      <c r="S42" s="40">
        <f>'[2]17'!S42</f>
        <v>0.63784549964564974</v>
      </c>
      <c r="T42" s="40">
        <f>'[2]17'!T42</f>
        <v>9.8966704936854342</v>
      </c>
      <c r="U42" s="40">
        <f>'[2]17'!U42</f>
        <v>2.955627787436697</v>
      </c>
      <c r="V42" s="221"/>
    </row>
    <row r="43" spans="1:22" s="49" customFormat="1" ht="12.75" customHeight="1">
      <c r="A43" s="169" t="str">
        <f>'[2]17'!$A43</f>
        <v>1º Trim 15</v>
      </c>
      <c r="B43" s="410">
        <f>'[2]17'!B43</f>
        <v>39567.633000000002</v>
      </c>
      <c r="C43" s="177">
        <f>'[2]17'!C43</f>
        <v>1.0149920628153239</v>
      </c>
      <c r="D43" s="433">
        <f>'[2]17'!D43</f>
        <v>4.682016698291406</v>
      </c>
      <c r="E43" s="40">
        <f>'[2]17'!E43</f>
        <v>3.9420478341775578</v>
      </c>
      <c r="F43" s="40">
        <f>'[2]17'!F43</f>
        <v>0.81753423264581215</v>
      </c>
      <c r="G43" s="40">
        <f>'[2]17'!G43</f>
        <v>-0.14168349467789199</v>
      </c>
      <c r="H43" s="40">
        <f>'[2]17'!H43</f>
        <v>2.8583680995057534</v>
      </c>
      <c r="I43" s="40">
        <f>'[2]17'!I43</f>
        <v>1.4846418468122948</v>
      </c>
      <c r="J43" s="40">
        <f>'[2]17'!J43</f>
        <v>-2.090467451864626</v>
      </c>
      <c r="K43" s="178">
        <f>'[2]17'!K43</f>
        <v>1.1996780939031169</v>
      </c>
      <c r="L43" s="434">
        <f>'[2]17'!L43</f>
        <v>4477.1000000000004</v>
      </c>
      <c r="M43" s="40">
        <f>'[2]17'!M43</f>
        <v>1.1339763717274138</v>
      </c>
      <c r="N43" s="433">
        <f>'[2]17'!N43</f>
        <v>-13.695485845447593</v>
      </c>
      <c r="O43" s="40">
        <f>'[2]17'!O43</f>
        <v>15.196998123827242</v>
      </c>
      <c r="P43" s="40">
        <f>'[2]17'!P43</f>
        <v>4.7533508359817631</v>
      </c>
      <c r="Q43" s="40">
        <f>'[2]17'!Q43</f>
        <v>-2.906350914962303</v>
      </c>
      <c r="R43" s="40">
        <f>'[2]17'!R43</f>
        <v>2.6361846423102406</v>
      </c>
      <c r="S43" s="40">
        <f>'[2]17'!S43</f>
        <v>-1.4799154334038036</v>
      </c>
      <c r="T43" s="40">
        <f>'[2]17'!T43</f>
        <v>4.9729972997299683</v>
      </c>
      <c r="U43" s="40">
        <f>'[2]17'!U43</f>
        <v>2.0649408948077053</v>
      </c>
      <c r="V43" s="221"/>
    </row>
    <row r="44" spans="1:22" s="49" customFormat="1" ht="12.75" customHeight="1">
      <c r="A44" s="242" t="str">
        <f>'[2]17'!$A44</f>
        <v>2º Trim 15</v>
      </c>
      <c r="B44" s="773">
        <f>'[2]17'!B44</f>
        <v>39884.417000000001</v>
      </c>
      <c r="C44" s="188">
        <f>'[2]17'!C44</f>
        <v>1.4228291185854687</v>
      </c>
      <c r="D44" s="432">
        <f>'[2]17'!D44</f>
        <v>6.1072616618756683</v>
      </c>
      <c r="E44" s="62">
        <f>'[2]17'!E44</f>
        <v>2.6666482225069927</v>
      </c>
      <c r="F44" s="62">
        <f>'[2]17'!F44</f>
        <v>2.0310800679422556</v>
      </c>
      <c r="G44" s="62">
        <f>'[2]17'!G44</f>
        <v>-1.7515709915865045</v>
      </c>
      <c r="H44" s="62">
        <f>'[2]17'!H44</f>
        <v>2.4685559339968819</v>
      </c>
      <c r="I44" s="62">
        <f>'[2]17'!I44</f>
        <v>2.0650505018965646</v>
      </c>
      <c r="J44" s="62">
        <f>'[2]17'!J44</f>
        <v>-1.2797060793750035</v>
      </c>
      <c r="K44" s="189">
        <f>'[2]17'!K44</f>
        <v>1.8554113810989747</v>
      </c>
      <c r="L44" s="61">
        <f>'[2]17'!L44</f>
        <v>4580.8</v>
      </c>
      <c r="M44" s="62">
        <f>'[2]17'!M44</f>
        <v>1.4663536082930761</v>
      </c>
      <c r="N44" s="432">
        <f>'[2]17'!N44</f>
        <v>-10.597161037689673</v>
      </c>
      <c r="O44" s="62">
        <f>'[2]17'!O44</f>
        <v>4.8986486486484182</v>
      </c>
      <c r="P44" s="62">
        <f>'[2]17'!P44</f>
        <v>2.4269902653687154</v>
      </c>
      <c r="Q44" s="62">
        <f>'[2]17'!Q44</f>
        <v>4.8338368580060518</v>
      </c>
      <c r="R44" s="62">
        <f>'[2]17'!R44</f>
        <v>0.79882278747109581</v>
      </c>
      <c r="S44" s="62">
        <f>'[2]17'!S44</f>
        <v>-3.5549235691432699</v>
      </c>
      <c r="T44" s="62">
        <f>'[2]17'!T44</f>
        <v>4.3450479233226815</v>
      </c>
      <c r="U44" s="62">
        <f>'[2]17'!U44</f>
        <v>4.3393246596976809</v>
      </c>
      <c r="V44" s="294"/>
    </row>
    <row r="45" spans="1:22" s="49" customFormat="1" ht="12.75" customHeight="1">
      <c r="A45" s="169" t="str">
        <f>'[2]17'!$A45</f>
        <v>3º Trim 15</v>
      </c>
      <c r="B45" s="410">
        <f>'[2]17'!B45</f>
        <v>39934.455999999998</v>
      </c>
      <c r="C45" s="177">
        <f>'[2]17'!C45</f>
        <v>1.7210747465095722</v>
      </c>
      <c r="D45" s="433">
        <f>'[2]17'!D45</f>
        <v>5.8218568542275762</v>
      </c>
      <c r="E45" s="40">
        <f>'[2]17'!E45</f>
        <v>2.084108975135706</v>
      </c>
      <c r="F45" s="40">
        <f>'[2]17'!F45</f>
        <v>3.622962551896606</v>
      </c>
      <c r="G45" s="40">
        <f>'[2]17'!G45</f>
        <v>-0.68280334876803295</v>
      </c>
      <c r="H45" s="40">
        <f>'[2]17'!H45</f>
        <v>1.7914021024972158</v>
      </c>
      <c r="I45" s="40">
        <f>'[2]17'!I45</f>
        <v>1.4582131743815268</v>
      </c>
      <c r="J45" s="40">
        <f>'[2]17'!J45</f>
        <v>0.28733681693783808</v>
      </c>
      <c r="K45" s="178">
        <f>'[2]17'!K45</f>
        <v>1.6758950009367624</v>
      </c>
      <c r="L45" s="434">
        <f>'[2]17'!L45</f>
        <v>4575.3</v>
      </c>
      <c r="M45" s="40">
        <f>'[2]17'!M45</f>
        <v>0.22343431688243243</v>
      </c>
      <c r="N45" s="433">
        <f>'[2]17'!N45</f>
        <v>-15.860545052786648</v>
      </c>
      <c r="O45" s="40">
        <f>'[2]17'!O45</f>
        <v>8.3475298126062256</v>
      </c>
      <c r="P45" s="40">
        <f>'[2]17'!P45</f>
        <v>3.8785609201551523</v>
      </c>
      <c r="Q45" s="40">
        <f>'[2]17'!Q45</f>
        <v>-1.6943169784680521</v>
      </c>
      <c r="R45" s="40">
        <f>'[2]17'!R45</f>
        <v>5.1282051282043994E-2</v>
      </c>
      <c r="S45" s="40">
        <f>'[2]17'!S45</f>
        <v>-0.75702956020188594</v>
      </c>
      <c r="T45" s="40">
        <f>'[2]17'!T45</f>
        <v>-2.8912252325111041</v>
      </c>
      <c r="U45" s="40">
        <f>'[2]17'!U45</f>
        <v>4.6699969724492689</v>
      </c>
      <c r="V45" s="221"/>
    </row>
    <row r="46" spans="1:22" s="49" customFormat="1" ht="12.75" customHeight="1">
      <c r="A46" s="169" t="str">
        <f>'[2]17'!$A46</f>
        <v>4º Trim 15</v>
      </c>
      <c r="B46" s="410">
        <f>'[2]17'!B46</f>
        <v>39986.913</v>
      </c>
      <c r="C46" s="177">
        <f>'[2]17'!C46</f>
        <v>2.0162092008580288</v>
      </c>
      <c r="D46" s="433">
        <f>'[2]17'!D46</f>
        <v>3.8742247989924437</v>
      </c>
      <c r="E46" s="40">
        <f>'[2]17'!E46</f>
        <v>-1.0057343197551774</v>
      </c>
      <c r="F46" s="40">
        <f>'[2]17'!F46</f>
        <v>4.5367896923602444</v>
      </c>
      <c r="G46" s="40">
        <f>'[2]17'!G46</f>
        <v>2.6004519466132479</v>
      </c>
      <c r="H46" s="40">
        <f>'[2]17'!H46</f>
        <v>2.1946552553122558</v>
      </c>
      <c r="I46" s="40">
        <f>'[2]17'!I46</f>
        <v>-1.5882582105592462</v>
      </c>
      <c r="J46" s="40">
        <f>'[2]17'!J46</f>
        <v>1.3497907706944829</v>
      </c>
      <c r="K46" s="178">
        <f>'[2]17'!K46</f>
        <v>2.3456088057493645</v>
      </c>
      <c r="L46" s="434">
        <f>'[2]17'!L46</f>
        <v>4561.5</v>
      </c>
      <c r="M46" s="40">
        <f>'[2]17'!M46</f>
        <v>1.556238311514818</v>
      </c>
      <c r="N46" s="433">
        <f>'[2]17'!N46</f>
        <v>-7.116212338593968</v>
      </c>
      <c r="O46" s="40">
        <f>'[2]17'!O46</f>
        <v>-11.616954474097625</v>
      </c>
      <c r="P46" s="40">
        <f>'[2]17'!P46</f>
        <v>5.3347849755035526</v>
      </c>
      <c r="Q46" s="40">
        <f>'[2]17'!Q46</f>
        <v>2.4963820549927789</v>
      </c>
      <c r="R46" s="40">
        <f>'[2]17'!R46</f>
        <v>2.9039847392963196</v>
      </c>
      <c r="S46" s="40">
        <f>'[2]17'!S46</f>
        <v>-2.5528169014084483</v>
      </c>
      <c r="T46" s="40">
        <f>'[2]17'!T46</f>
        <v>2.8313832010029074</v>
      </c>
      <c r="U46" s="40">
        <f>'[2]17'!U46</f>
        <v>1.6379588839941164</v>
      </c>
      <c r="V46" s="221"/>
    </row>
    <row r="47" spans="1:22" s="49" customFormat="1" ht="12.75" customHeight="1">
      <c r="A47" s="169" t="str">
        <f>'[2]17'!$A47</f>
        <v>1º Trim 16</v>
      </c>
      <c r="B47" s="410">
        <f>'[2]17'!B47</f>
        <v>40150.688999999998</v>
      </c>
      <c r="C47" s="177">
        <f>'[2]17'!C47</f>
        <v>1.4735680549806887</v>
      </c>
      <c r="D47" s="433">
        <f>'[2]17'!D47</f>
        <v>0.21352977796223627</v>
      </c>
      <c r="E47" s="40">
        <f>'[2]17'!E47</f>
        <v>-1.9429493390472174</v>
      </c>
      <c r="F47" s="40">
        <f>'[2]17'!F47</f>
        <v>3.3052525371506363</v>
      </c>
      <c r="G47" s="40">
        <f>'[2]17'!G47</f>
        <v>-0.94624821481615129</v>
      </c>
      <c r="H47" s="40">
        <f>'[2]17'!H47</f>
        <v>3.7516486464091088</v>
      </c>
      <c r="I47" s="40">
        <f>'[2]17'!I47</f>
        <v>-2.2419299686611112</v>
      </c>
      <c r="J47" s="40">
        <f>'[2]17'!J47</f>
        <v>-0.25755633859971283</v>
      </c>
      <c r="K47" s="178">
        <f>'[2]17'!K47</f>
        <v>2.1601045738663913</v>
      </c>
      <c r="L47" s="434">
        <f>'[2]17'!L47</f>
        <v>4513.3</v>
      </c>
      <c r="M47" s="40">
        <f>'[2]17'!M47</f>
        <v>0.80855911192512053</v>
      </c>
      <c r="N47" s="433">
        <f>'[2]17'!N47</f>
        <v>-12.647754137115825</v>
      </c>
      <c r="O47" s="40">
        <f>'[2]17'!O47</f>
        <v>-4.3973941368075344</v>
      </c>
      <c r="P47" s="40">
        <f>'[2]17'!P47</f>
        <v>9.2336103416428728E-2</v>
      </c>
      <c r="Q47" s="40">
        <f>'[2]17'!Q47</f>
        <v>6.3192904656319087</v>
      </c>
      <c r="R47" s="40">
        <f>'[2]17'!R47</f>
        <v>4.8491953532985121</v>
      </c>
      <c r="S47" s="40">
        <f>'[2]17'!S47</f>
        <v>-1.2517882689556501</v>
      </c>
      <c r="T47" s="40">
        <f>'[2]17'!T47</f>
        <v>2.6580921757770568</v>
      </c>
      <c r="U47" s="40">
        <f>'[2]17'!U47</f>
        <v>0.6817182231344816</v>
      </c>
      <c r="V47" s="221"/>
    </row>
    <row r="48" spans="1:22" s="55" customFormat="1" ht="12.75" customHeight="1">
      <c r="A48" s="242" t="str">
        <f>'[2]17'!$A48</f>
        <v>2º Trim 16</v>
      </c>
      <c r="B48" s="773">
        <f>'[2]17'!B48</f>
        <v>40266.385000000002</v>
      </c>
      <c r="C48" s="188">
        <f>'[2]17'!C48</f>
        <v>0.95768730930679169</v>
      </c>
      <c r="D48" s="432">
        <f>'[2]17'!D48</f>
        <v>-1.6924441022469665</v>
      </c>
      <c r="E48" s="62">
        <f>'[2]17'!E48</f>
        <v>-2.2685013927030724</v>
      </c>
      <c r="F48" s="62">
        <f>'[2]17'!F48</f>
        <v>1.4170935377900093</v>
      </c>
      <c r="G48" s="62">
        <f>'[2]17'!G48</f>
        <v>0.31554001695157297</v>
      </c>
      <c r="H48" s="62">
        <f>'[2]17'!H48</f>
        <v>3.2381556495202801</v>
      </c>
      <c r="I48" s="62">
        <f>'[2]17'!I48</f>
        <v>-3.0622600416290453</v>
      </c>
      <c r="J48" s="62">
        <f>'[2]17'!J48</f>
        <v>-3.2113487833029808E-2</v>
      </c>
      <c r="K48" s="189">
        <f>'[2]17'!K48</f>
        <v>1.7545153288061783</v>
      </c>
      <c r="L48" s="61">
        <f>'[2]17'!L48</f>
        <v>4602.5</v>
      </c>
      <c r="M48" s="62">
        <f>'[2]17'!M48</f>
        <v>0.47371638141808603</v>
      </c>
      <c r="N48" s="432">
        <f>'[2]17'!N48</f>
        <v>-9.991787571858751</v>
      </c>
      <c r="O48" s="62">
        <f>'[2]17'!O48</f>
        <v>-12.238325281803412</v>
      </c>
      <c r="P48" s="62">
        <f>'[2]17'!P48</f>
        <v>1.0805884650436042</v>
      </c>
      <c r="Q48" s="62">
        <f>'[2]17'!Q48</f>
        <v>2.8818443804034644</v>
      </c>
      <c r="R48" s="62">
        <f>'[2]17'!R48</f>
        <v>2.4087591240875952</v>
      </c>
      <c r="S48" s="62">
        <f>'[2]17'!S48</f>
        <v>7.6299299668263814</v>
      </c>
      <c r="T48" s="62">
        <f>'[2]17'!T48</f>
        <v>2.7352520922637495</v>
      </c>
      <c r="U48" s="62">
        <f>'[2]17'!U48</f>
        <v>-0.5405795012253094</v>
      </c>
      <c r="V48" s="294"/>
    </row>
    <row r="49" spans="1:22" s="49" customFormat="1" ht="12.75" customHeight="1">
      <c r="A49" s="169" t="str">
        <f>'[2]17'!$A49</f>
        <v>3º Trim 16</v>
      </c>
      <c r="B49" s="410">
        <f>'[2]17'!B49</f>
        <v>40614.040999999997</v>
      </c>
      <c r="C49" s="177">
        <f>'[2]17'!C49</f>
        <v>1.7017509891708471</v>
      </c>
      <c r="D49" s="433">
        <f>'[2]17'!D49</f>
        <v>-2.1336130444887402</v>
      </c>
      <c r="E49" s="40">
        <f>'[2]17'!E49</f>
        <v>-2.9748542708870218</v>
      </c>
      <c r="F49" s="40">
        <f>'[2]17'!F49</f>
        <v>1.422247887020859</v>
      </c>
      <c r="G49" s="40">
        <f>'[2]17'!G49</f>
        <v>3.1500781018885817</v>
      </c>
      <c r="H49" s="40">
        <f>'[2]17'!H49</f>
        <v>3.7767197472421401</v>
      </c>
      <c r="I49" s="40">
        <f>'[2]17'!I49</f>
        <v>0.25236276430429427</v>
      </c>
      <c r="J49" s="40">
        <f>'[2]17'!J49</f>
        <v>0.92069370992930999</v>
      </c>
      <c r="K49" s="178">
        <f>'[2]17'!K49</f>
        <v>2.1216797942737173</v>
      </c>
      <c r="L49" s="434">
        <f>'[2]17'!L49</f>
        <v>4661.5</v>
      </c>
      <c r="M49" s="40">
        <f>'[2]17'!M49</f>
        <v>1.8840294625489094</v>
      </c>
      <c r="N49" s="433">
        <f>'[2]17'!N49</f>
        <v>-0.26262036766850372</v>
      </c>
      <c r="O49" s="40">
        <f>'[2]17'!O49</f>
        <v>7.0754716981135743</v>
      </c>
      <c r="P49" s="40">
        <f>'[2]17'!P49</f>
        <v>0.45062443671946539</v>
      </c>
      <c r="Q49" s="40">
        <f>'[2]17'!Q49</f>
        <v>1.9389587073608539</v>
      </c>
      <c r="R49" s="40">
        <f>'[2]17'!R49</f>
        <v>1.3634033828805627</v>
      </c>
      <c r="S49" s="40">
        <f>'[2]17'!S49</f>
        <v>14.565928078459862</v>
      </c>
      <c r="T49" s="40">
        <f>'[2]17'!T49</f>
        <v>4.7053924630439354</v>
      </c>
      <c r="U49" s="40">
        <f>'[2]17'!U49</f>
        <v>-0.17354834044398615</v>
      </c>
      <c r="V49" s="221"/>
    </row>
    <row r="50" spans="1:22" s="49" customFormat="1" ht="12.75" customHeight="1">
      <c r="A50" s="169" t="str">
        <f>'[2]17'!$A50</f>
        <v>4º Trim 16</v>
      </c>
      <c r="B50" s="410">
        <f>'[2]17'!B50</f>
        <v>40962.213000000003</v>
      </c>
      <c r="C50" s="177">
        <f>'[2]17'!C50</f>
        <v>2.4390479955279432</v>
      </c>
      <c r="D50" s="433">
        <f>'[2]17'!D50</f>
        <v>-1.1161963580627656</v>
      </c>
      <c r="E50" s="40">
        <f>'[2]17'!E50</f>
        <v>-3.6076053843960523</v>
      </c>
      <c r="F50" s="40">
        <f>'[2]17'!F50</f>
        <v>2.6709647027529257</v>
      </c>
      <c r="G50" s="40">
        <f>'[2]17'!G50</f>
        <v>4.8838113951859015</v>
      </c>
      <c r="H50" s="40">
        <f>'[2]17'!H50</f>
        <v>4.1216221136132702</v>
      </c>
      <c r="I50" s="40">
        <f>'[2]17'!I50</f>
        <v>5.0086386080001404</v>
      </c>
      <c r="J50" s="40">
        <f>'[2]17'!J50</f>
        <v>1.0121702695195154</v>
      </c>
      <c r="K50" s="178">
        <f>'[2]17'!K50</f>
        <v>2.133080846593117</v>
      </c>
      <c r="L50" s="434">
        <f>'[2]17'!L50</f>
        <v>4643.6000000000004</v>
      </c>
      <c r="M50" s="40">
        <f>'[2]17'!M50</f>
        <v>1.7998465417077796</v>
      </c>
      <c r="N50" s="433">
        <f>'[2]17'!N50</f>
        <v>-5.066419524250847</v>
      </c>
      <c r="O50" s="40">
        <f>'[2]17'!O50</f>
        <v>13.85435168738934</v>
      </c>
      <c r="P50" s="40">
        <f>'[2]17'!P50</f>
        <v>2.4289405684754399</v>
      </c>
      <c r="Q50" s="40">
        <f>'[2]17'!Q50</f>
        <v>6.7066713731027221</v>
      </c>
      <c r="R50" s="40">
        <f>'[2]17'!R50</f>
        <v>7.1884506932036629E-2</v>
      </c>
      <c r="S50" s="40">
        <f>'[2]17'!S50</f>
        <v>13.315266485998208</v>
      </c>
      <c r="T50" s="40">
        <f>'[2]17'!T50</f>
        <v>4.6426808032494051</v>
      </c>
      <c r="U50" s="40">
        <f>'[2]17'!U50</f>
        <v>-0.53521287516008442</v>
      </c>
      <c r="V50" s="221"/>
    </row>
    <row r="51" spans="1:22" s="49" customFormat="1" ht="12.75" customHeight="1">
      <c r="A51" s="169" t="str">
        <f>'[2]17'!$A51</f>
        <v>1º Trim 17</v>
      </c>
      <c r="B51" s="410">
        <f>'[2]17'!B51</f>
        <v>41391.144</v>
      </c>
      <c r="C51" s="177">
        <f>'[2]17'!C51</f>
        <v>3.0894986633977766</v>
      </c>
      <c r="D51" s="433">
        <f>'[2]17'!D51</f>
        <v>1.4387208057499095</v>
      </c>
      <c r="E51" s="40">
        <f>'[2]17'!E51</f>
        <v>-5.9891164635408956</v>
      </c>
      <c r="F51" s="40">
        <f>'[2]17'!F51</f>
        <v>5.0721384477972862</v>
      </c>
      <c r="G51" s="40">
        <f>'[2]17'!G51</f>
        <v>7.2621641249092335</v>
      </c>
      <c r="H51" s="40">
        <f>'[2]17'!H51</f>
        <v>2.8432489903795926</v>
      </c>
      <c r="I51" s="40">
        <f>'[2]17'!I51</f>
        <v>6.0150990501415436</v>
      </c>
      <c r="J51" s="40">
        <f>'[2]17'!J51</f>
        <v>2.3408740086079405</v>
      </c>
      <c r="K51" s="178">
        <f>'[2]17'!K51</f>
        <v>2.7256849115560016</v>
      </c>
      <c r="L51" s="434">
        <f>'[2]17'!L51</f>
        <v>4658.1000000000004</v>
      </c>
      <c r="M51" s="40">
        <f>'[2]17'!M51</f>
        <v>3.2082954822413683</v>
      </c>
      <c r="N51" s="433">
        <f>'[2]17'!N51</f>
        <v>1.8267929634641291</v>
      </c>
      <c r="O51" s="40">
        <f>'[2]17'!O51</f>
        <v>7.6660988074953593</v>
      </c>
      <c r="P51" s="40">
        <f>'[2]17'!P51</f>
        <v>0.97522403795467483</v>
      </c>
      <c r="Q51" s="40">
        <f>'[2]17'!Q51</f>
        <v>5.5613486270420509</v>
      </c>
      <c r="R51" s="40">
        <f>'[2]17'!R51</f>
        <v>2.8562715999186992</v>
      </c>
      <c r="S51" s="40">
        <f>'[2]17'!S51</f>
        <v>14.3426294820717</v>
      </c>
      <c r="T51" s="40">
        <f>'[2]17'!T51</f>
        <v>7.0369596993109269</v>
      </c>
      <c r="U51" s="40">
        <f>'[2]17'!U51</f>
        <v>0.75718966144881961</v>
      </c>
      <c r="V51" s="221"/>
    </row>
    <row r="52" spans="1:22" s="49" customFormat="1" ht="12.75" customHeight="1">
      <c r="A52" s="242" t="str">
        <f>'[2]17'!$A52</f>
        <v>2º Trim 17</v>
      </c>
      <c r="B52" s="773">
        <f>'[2]17'!B52</f>
        <v>41554.993999999999</v>
      </c>
      <c r="C52" s="188">
        <f>'[2]17'!C52</f>
        <v>3.2002102994842971</v>
      </c>
      <c r="D52" s="432">
        <f>'[2]17'!D52</f>
        <v>2.6921442586891544</v>
      </c>
      <c r="E52" s="62">
        <f>'[2]17'!E52</f>
        <v>-5.8134827630289294</v>
      </c>
      <c r="F52" s="62">
        <f>'[2]17'!F52</f>
        <v>5.2789175519393439</v>
      </c>
      <c r="G52" s="62">
        <f>'[2]17'!G52</f>
        <v>5.9650369563642585</v>
      </c>
      <c r="H52" s="62">
        <f>'[2]17'!H52</f>
        <v>3.2810664519392247</v>
      </c>
      <c r="I52" s="62">
        <f>'[2]17'!I52</f>
        <v>5.9580117404477875</v>
      </c>
      <c r="J52" s="62">
        <f>'[2]17'!J52</f>
        <v>1.3099840558292755</v>
      </c>
      <c r="K52" s="189">
        <f>'[2]17'!K52</f>
        <v>3.3869212638538642</v>
      </c>
      <c r="L52" s="61">
        <f>'[2]17'!L52</f>
        <v>4760.3999999999996</v>
      </c>
      <c r="M52" s="62">
        <f>'[2]17'!M52</f>
        <v>3.4307441607821687</v>
      </c>
      <c r="N52" s="432">
        <f>'[2]17'!N52</f>
        <v>0.94282238442822575</v>
      </c>
      <c r="O52" s="62">
        <f>'[2]17'!O52</f>
        <v>18.165137614679054</v>
      </c>
      <c r="P52" s="62">
        <f>'[2]17'!P52</f>
        <v>1.043276661514696</v>
      </c>
      <c r="Q52" s="62">
        <f>'[2]17'!Q52</f>
        <v>10.504201680672281</v>
      </c>
      <c r="R52" s="62">
        <f>'[2]17'!R52</f>
        <v>5.2744119743407083</v>
      </c>
      <c r="S52" s="62">
        <f>'[2]17'!S52</f>
        <v>8.9726027397260282</v>
      </c>
      <c r="T52" s="62">
        <f>'[2]17'!T52</f>
        <v>1.4305583151201944</v>
      </c>
      <c r="U52" s="62">
        <f>'[2]17'!U52</f>
        <v>1.5580839191245701</v>
      </c>
      <c r="V52" s="294"/>
    </row>
    <row r="53" spans="1:22" s="49" customFormat="1" ht="12.75" customHeight="1">
      <c r="A53" s="169" t="str">
        <f>'[2]17'!$A53</f>
        <v>3º Trim 17</v>
      </c>
      <c r="B53" s="410">
        <f>'[2]17'!B53</f>
        <v>42018.398000000001</v>
      </c>
      <c r="C53" s="177">
        <f>'[2]17'!C53</f>
        <v>3.4578115484740835</v>
      </c>
      <c r="D53" s="433">
        <f>'[2]17'!D53</f>
        <v>2.6652959489876338</v>
      </c>
      <c r="E53" s="40">
        <f>'[2]17'!E53</f>
        <v>-3.8077652523593031</v>
      </c>
      <c r="F53" s="40">
        <f>'[2]17'!F53</f>
        <v>6.5785736957284229</v>
      </c>
      <c r="G53" s="40">
        <f>'[2]17'!G53</f>
        <v>3.6767835450784077</v>
      </c>
      <c r="H53" s="40">
        <f>'[2]17'!H53</f>
        <v>2.6763319076879952</v>
      </c>
      <c r="I53" s="40">
        <f>'[2]17'!I53</f>
        <v>6.8736088390677992</v>
      </c>
      <c r="J53" s="40">
        <f>'[2]17'!J53</f>
        <v>1.7209576397531947</v>
      </c>
      <c r="K53" s="178">
        <f>'[2]17'!K53</f>
        <v>3.5467017800757219</v>
      </c>
      <c r="L53" s="434">
        <f>'[2]17'!L53</f>
        <v>4803</v>
      </c>
      <c r="M53" s="40">
        <f>'[2]17'!M53</f>
        <v>3.035503593263968</v>
      </c>
      <c r="N53" s="433">
        <f>'[2]17'!N53</f>
        <v>-10.91281451141019</v>
      </c>
      <c r="O53" s="40">
        <f>'[2]17'!O53</f>
        <v>-5.4331864904552702</v>
      </c>
      <c r="P53" s="40">
        <f>'[2]17'!P53</f>
        <v>5.3704178415790835</v>
      </c>
      <c r="Q53" s="40">
        <f>'[2]17'!Q53</f>
        <v>3.7337090524832632</v>
      </c>
      <c r="R53" s="40">
        <f>'[2]17'!R53</f>
        <v>6.9377022653721809</v>
      </c>
      <c r="S53" s="40">
        <f>'[2]17'!S53</f>
        <v>1.8389346861128644</v>
      </c>
      <c r="T53" s="40">
        <f>'[2]17'!T53</f>
        <v>2.2071982501491476</v>
      </c>
      <c r="U53" s="40">
        <f>'[2]17'!U53</f>
        <v>3.2162260050706095</v>
      </c>
      <c r="V53" s="221"/>
    </row>
    <row r="54" spans="1:22" s="49" customFormat="1" ht="12.75" customHeight="1">
      <c r="A54" s="169" t="str">
        <f>'[2]17'!$A54</f>
        <v>4º Trim 17</v>
      </c>
      <c r="B54" s="410">
        <f>'[2]17'!B54</f>
        <v>42351.565999999999</v>
      </c>
      <c r="C54" s="177">
        <f>'[2]17'!C54</f>
        <v>3.3917918448400144</v>
      </c>
      <c r="D54" s="433">
        <f>'[2]17'!D54</f>
        <v>1.3202225101093887</v>
      </c>
      <c r="E54" s="40">
        <f>'[2]17'!E54</f>
        <v>1.4456483946465539</v>
      </c>
      <c r="F54" s="40">
        <f>'[2]17'!F54</f>
        <v>6.7315749476326516</v>
      </c>
      <c r="G54" s="40">
        <f>'[2]17'!G54</f>
        <v>4.3234363056908336</v>
      </c>
      <c r="H54" s="40">
        <f>'[2]17'!H54</f>
        <v>2.1727264328691263</v>
      </c>
      <c r="I54" s="40">
        <f>'[2]17'!I54</f>
        <v>3.4985597384547447</v>
      </c>
      <c r="J54" s="40">
        <f>'[2]17'!J54</f>
        <v>1.2694596966208422</v>
      </c>
      <c r="K54" s="178">
        <f>'[2]17'!K54</f>
        <v>4.1032874497930436</v>
      </c>
      <c r="L54" s="434">
        <f>'[2]17'!L54</f>
        <v>4804.8999999999996</v>
      </c>
      <c r="M54" s="40">
        <f>'[2]17'!M54</f>
        <v>3.4735980704625433</v>
      </c>
      <c r="N54" s="433">
        <f>'[2]17'!N54</f>
        <v>-8.7536609176700324</v>
      </c>
      <c r="O54" s="40">
        <f>'[2]17'!O54</f>
        <v>11.388455538221081</v>
      </c>
      <c r="P54" s="40">
        <f>'[2]17'!P54</f>
        <v>6.0671039354187855</v>
      </c>
      <c r="Q54" s="40">
        <f>'[2]17'!Q54</f>
        <v>4.6311610982467784</v>
      </c>
      <c r="R54" s="40">
        <f>'[2]17'!R54</f>
        <v>3.3137799732427595</v>
      </c>
      <c r="S54" s="40">
        <f>'[2]17'!S54</f>
        <v>2.1045918367346843</v>
      </c>
      <c r="T54" s="40">
        <f>'[2]17'!T54</f>
        <v>0.99029126213592633</v>
      </c>
      <c r="U54" s="40">
        <f>'[2]17'!U54</f>
        <v>5.4397559735638055</v>
      </c>
      <c r="V54" s="221"/>
    </row>
    <row r="55" spans="1:22" s="49" customFormat="1" ht="12.75" customHeight="1">
      <c r="A55" s="169" t="str">
        <f>'[2]17'!$A55</f>
        <v>1º Trim 18</v>
      </c>
      <c r="B55" s="410">
        <f>'[2]17'!B55</f>
        <v>42671.421000000002</v>
      </c>
      <c r="C55" s="177">
        <f>'[2]17'!C55</f>
        <v>3.0931181800628593</v>
      </c>
      <c r="D55" s="433">
        <f>'[2]17'!D55</f>
        <v>-0.93390789932983864</v>
      </c>
      <c r="E55" s="40">
        <f>'[2]17'!E55</f>
        <v>8.5889383882180539</v>
      </c>
      <c r="F55" s="40">
        <f>'[2]17'!F55</f>
        <v>5.3970295173256204</v>
      </c>
      <c r="G55" s="40">
        <f>'[2]17'!G55</f>
        <v>1.98404267737493</v>
      </c>
      <c r="H55" s="40">
        <f>'[2]17'!H55</f>
        <v>2.169742278642687</v>
      </c>
      <c r="I55" s="40">
        <f>'[2]17'!I55</f>
        <v>2.9814675870560592</v>
      </c>
      <c r="J55" s="40">
        <f>'[2]17'!J55</f>
        <v>1.1220212809277115</v>
      </c>
      <c r="K55" s="178">
        <f>'[2]17'!K55</f>
        <v>3.5773200580533597</v>
      </c>
      <c r="L55" s="434">
        <f>'[2]17'!L55</f>
        <v>4806.7</v>
      </c>
      <c r="M55" s="40">
        <f>'[2]17'!M55</f>
        <v>3.1901419033511331</v>
      </c>
      <c r="N55" s="433">
        <f>'[2]17'!N55</f>
        <v>-5.3156146179401986</v>
      </c>
      <c r="O55" s="40">
        <f>'[2]17'!O55</f>
        <v>4.4303797468357402</v>
      </c>
      <c r="P55" s="40">
        <f>'[2]17'!P55</f>
        <v>7.2304881232054328</v>
      </c>
      <c r="Q55" s="40">
        <f>'[2]17'!Q55</f>
        <v>6.5854461639787587E-2</v>
      </c>
      <c r="R55" s="40">
        <f>'[2]17'!R55</f>
        <v>1.5515367131139186</v>
      </c>
      <c r="S55" s="40">
        <f>'[2]17'!S55</f>
        <v>-0.12670256572694427</v>
      </c>
      <c r="T55" s="40">
        <f>'[2]17'!T55</f>
        <v>-0.42918454935622208</v>
      </c>
      <c r="U55" s="40">
        <f>'[2]17'!U55</f>
        <v>6.7056868270828858</v>
      </c>
      <c r="V55" s="221"/>
    </row>
    <row r="56" spans="1:22" s="49" customFormat="1" ht="12.75" customHeight="1">
      <c r="A56" s="242" t="str">
        <f>'[2]17'!$A56</f>
        <v>2º Trim 18</v>
      </c>
      <c r="B56" s="773">
        <f>'[2]17'!B56</f>
        <v>42912.860999999997</v>
      </c>
      <c r="C56" s="188">
        <f>'[2]17'!C56</f>
        <v>3.2676385418320564</v>
      </c>
      <c r="D56" s="432">
        <f>'[2]17'!D56</f>
        <v>-1.9908459624771666</v>
      </c>
      <c r="E56" s="62">
        <f>'[2]17'!E56</f>
        <v>9.9738720294985939</v>
      </c>
      <c r="F56" s="62">
        <f>'[2]17'!F56</f>
        <v>5.0764758144679973</v>
      </c>
      <c r="G56" s="62">
        <f>'[2]17'!G56</f>
        <v>4.7011878937030644</v>
      </c>
      <c r="H56" s="62">
        <f>'[2]17'!H56</f>
        <v>2.2052394715541368</v>
      </c>
      <c r="I56" s="62">
        <f>'[2]17'!I56</f>
        <v>5.4613567604906166</v>
      </c>
      <c r="J56" s="62">
        <f>'[2]17'!J56</f>
        <v>1.7736521773535969</v>
      </c>
      <c r="K56" s="189">
        <f>'[2]17'!K56</f>
        <v>2.7502360535720527</v>
      </c>
      <c r="L56" s="61">
        <f>'[2]17'!L56</f>
        <v>4874.1000000000004</v>
      </c>
      <c r="M56" s="62">
        <f>'[2]17'!M56</f>
        <v>2.3884547517015449</v>
      </c>
      <c r="N56" s="432">
        <f>'[2]17'!N56</f>
        <v>-5.0617655920457878</v>
      </c>
      <c r="O56" s="62">
        <f>'[2]17'!O56</f>
        <v>6.6770186335399302</v>
      </c>
      <c r="P56" s="62">
        <f>'[2]17'!P56</f>
        <v>4.9968132568515102</v>
      </c>
      <c r="Q56" s="62">
        <f>'[2]17'!Q56</f>
        <v>3.1685678073500867E-2</v>
      </c>
      <c r="R56" s="62">
        <f>'[2]17'!R56</f>
        <v>-0.88983460682851501</v>
      </c>
      <c r="S56" s="62">
        <f>'[2]17'!S56</f>
        <v>0.43997485857951801</v>
      </c>
      <c r="T56" s="62">
        <f>'[2]17'!T56</f>
        <v>2.252693437806073</v>
      </c>
      <c r="U56" s="62">
        <f>'[2]17'!U56</f>
        <v>5.9369202226344981</v>
      </c>
      <c r="V56" s="294"/>
    </row>
    <row r="57" spans="1:22" s="49" customFormat="1" ht="12.75" customHeight="1">
      <c r="A57" s="169" t="str">
        <f>'[2]17'!$A57</f>
        <v>3º Trim 18</v>
      </c>
      <c r="B57" s="410">
        <f>'[2]17'!B57</f>
        <v>43107.98</v>
      </c>
      <c r="C57" s="177">
        <f>'[2]17'!C57</f>
        <v>2.5931069528162425</v>
      </c>
      <c r="D57" s="433">
        <f>'[2]17'!D57</f>
        <v>-1.5839987013909251</v>
      </c>
      <c r="E57" s="40">
        <f>'[2]17'!E57</f>
        <v>10.001772627858202</v>
      </c>
      <c r="F57" s="40">
        <f>'[2]17'!F57</f>
        <v>2.9869097583050461</v>
      </c>
      <c r="G57" s="40">
        <f>'[2]17'!G57</f>
        <v>4.4265864171319578</v>
      </c>
      <c r="H57" s="40">
        <f>'[2]17'!H57</f>
        <v>2.3671712154915241</v>
      </c>
      <c r="I57" s="40">
        <f>'[2]17'!I57</f>
        <v>3.2412902261668108</v>
      </c>
      <c r="J57" s="40">
        <f>'[2]17'!J57</f>
        <v>1.8470656354337365</v>
      </c>
      <c r="K57" s="178">
        <f>'[2]17'!K57</f>
        <v>1.9755483849965856</v>
      </c>
      <c r="L57" s="434">
        <f>'[2]17'!L57</f>
        <v>4902.8</v>
      </c>
      <c r="M57" s="40">
        <f>'[2]17'!M57</f>
        <v>2.0778679991671822</v>
      </c>
      <c r="N57" s="433">
        <f>'[2]17'!N57</f>
        <v>-0.952380952380949</v>
      </c>
      <c r="O57" s="40">
        <f>'[2]17'!O57</f>
        <v>10.403726708074231</v>
      </c>
      <c r="P57" s="40">
        <f>'[2]17'!P57</f>
        <v>1.4110205571098504</v>
      </c>
      <c r="Q57" s="40">
        <f>'[2]17'!Q57</f>
        <v>5.3310696095076366</v>
      </c>
      <c r="R57" s="40">
        <f>'[2]17'!R57</f>
        <v>-1.5888027236618285</v>
      </c>
      <c r="S57" s="40">
        <f>'[2]17'!S57</f>
        <v>5.5417185554171908</v>
      </c>
      <c r="T57" s="40">
        <f>'[2]17'!T57</f>
        <v>1.634241245136181</v>
      </c>
      <c r="U57" s="40">
        <f>'[2]17'!U57</f>
        <v>4.1546775212295728</v>
      </c>
      <c r="V57" s="221"/>
    </row>
    <row r="58" spans="1:22" s="49" customFormat="1" ht="12.75" customHeight="1">
      <c r="A58" s="169" t="str">
        <f>'[2]17'!$A58</f>
        <v>4º Trim 18</v>
      </c>
      <c r="B58" s="410">
        <f>'[2]17'!B58</f>
        <v>43145.627</v>
      </c>
      <c r="C58" s="177">
        <f>'[2]17'!C58</f>
        <v>1.8749271278422128</v>
      </c>
      <c r="D58" s="433">
        <f>'[2]17'!D58</f>
        <v>0.28013035303777656</v>
      </c>
      <c r="E58" s="40">
        <f>'[2]17'!E58</f>
        <v>5.9110749048199409</v>
      </c>
      <c r="F58" s="40">
        <f>'[2]17'!F58</f>
        <v>0.79280100782077056</v>
      </c>
      <c r="G58" s="40">
        <f>'[2]17'!G58</f>
        <v>3.4794365080178977</v>
      </c>
      <c r="H58" s="40">
        <f>'[2]17'!H58</f>
        <v>3.0805781104778873</v>
      </c>
      <c r="I58" s="40">
        <f>'[2]17'!I58</f>
        <v>4.2819148492138908</v>
      </c>
      <c r="J58" s="40">
        <f>'[2]17'!J58</f>
        <v>-0.15893329864599082</v>
      </c>
      <c r="K58" s="178">
        <f>'[2]17'!K58</f>
        <v>1.506544274819376</v>
      </c>
      <c r="L58" s="434">
        <f>'[2]17'!L58</f>
        <v>4883</v>
      </c>
      <c r="M58" s="40">
        <f>'[2]17'!M58</f>
        <v>1.6254240462860992</v>
      </c>
      <c r="N58" s="433">
        <f>'[2]17'!N58</f>
        <v>-1.9614835948644753</v>
      </c>
      <c r="O58" s="40">
        <f>'[2]17'!O58</f>
        <v>-6.1624649859942195</v>
      </c>
      <c r="P58" s="40">
        <f>'[2]17'!P58</f>
        <v>1.9265073135925803</v>
      </c>
      <c r="Q58" s="40">
        <f>'[2]17'!Q58</f>
        <v>-5.7540309832437515</v>
      </c>
      <c r="R58" s="40">
        <f>'[2]17'!R58</f>
        <v>0.88654248431119242</v>
      </c>
      <c r="S58" s="40">
        <f>'[2]17'!S58</f>
        <v>5.3716427232979242</v>
      </c>
      <c r="T58" s="40">
        <f>'[2]17'!T58</f>
        <v>2.9994231878484925</v>
      </c>
      <c r="U58" s="40">
        <f>'[2]17'!U58</f>
        <v>3.32001653120264</v>
      </c>
      <c r="V58" s="221"/>
    </row>
    <row r="59" spans="1:22" s="49" customFormat="1" ht="12.75" customHeight="1">
      <c r="A59" s="169" t="str">
        <f>'[2]17'!$A59</f>
        <v>1º Trim 19</v>
      </c>
      <c r="B59" s="410">
        <f>'[2]17'!B59</f>
        <v>43663.156999999999</v>
      </c>
      <c r="C59" s="177">
        <f>'[2]17'!C59</f>
        <v>2.3241222737813132</v>
      </c>
      <c r="D59" s="433">
        <f>'[2]17'!D59</f>
        <v>3.3566727522243696</v>
      </c>
      <c r="E59" s="40">
        <f>'[2]17'!E59</f>
        <v>-1.0399274389898494</v>
      </c>
      <c r="F59" s="40">
        <f>'[2]17'!F59</f>
        <v>0.92800740063310627</v>
      </c>
      <c r="G59" s="40">
        <f>'[2]17'!G59</f>
        <v>8.2585661527156304</v>
      </c>
      <c r="H59" s="40">
        <f>'[2]17'!H59</f>
        <v>4.0438326284243828</v>
      </c>
      <c r="I59" s="40">
        <f>'[2]17'!I59</f>
        <v>5.5707078589121153</v>
      </c>
      <c r="J59" s="40">
        <f>'[2]17'!J59</f>
        <v>1.5899560457560966</v>
      </c>
      <c r="K59" s="178">
        <f>'[2]17'!K59</f>
        <v>0.91294062312410063</v>
      </c>
      <c r="L59" s="434">
        <f>'[2]17'!L59</f>
        <v>4880.2</v>
      </c>
      <c r="M59" s="40">
        <f>'[2]17'!M59</f>
        <v>1.5291156094617833</v>
      </c>
      <c r="N59" s="433">
        <f>'[2]17'!N59</f>
        <v>-1.0175438596491233</v>
      </c>
      <c r="O59" s="40">
        <f>'[2]17'!O59</f>
        <v>1.2121212121211471</v>
      </c>
      <c r="P59" s="40">
        <f>'[2]17'!P59</f>
        <v>2.1543330087633734</v>
      </c>
      <c r="Q59" s="40">
        <f>'[2]17'!Q59</f>
        <v>1.579466929911149</v>
      </c>
      <c r="R59" s="40">
        <f>'[2]17'!R59</f>
        <v>-2.393927598287263</v>
      </c>
      <c r="S59" s="40">
        <f>'[2]17'!S59</f>
        <v>8.6267047256581009</v>
      </c>
      <c r="T59" s="40">
        <f>'[2]17'!T59</f>
        <v>5.8189655172413666</v>
      </c>
      <c r="U59" s="40">
        <f>'[2]17'!U59</f>
        <v>1.4220897948127913</v>
      </c>
      <c r="V59" s="221"/>
    </row>
    <row r="60" spans="1:22" s="49" customFormat="1" ht="12.75" customHeight="1">
      <c r="A60" s="242" t="str">
        <f>'[2]17'!$A60</f>
        <v>2º Trim 19</v>
      </c>
      <c r="B60" s="773">
        <f>'[2]17'!B60</f>
        <v>43790.06</v>
      </c>
      <c r="C60" s="188">
        <f>'[2]17'!C60</f>
        <v>2.0441401005633253</v>
      </c>
      <c r="D60" s="432">
        <f>'[2]17'!D60</f>
        <v>4.7471861570412557</v>
      </c>
      <c r="E60" s="62">
        <f>'[2]17'!E60</f>
        <v>-3.1913136543018794</v>
      </c>
      <c r="F60" s="62">
        <f>'[2]17'!F60</f>
        <v>0.40218696521137076</v>
      </c>
      <c r="G60" s="62">
        <f>'[2]17'!G60</f>
        <v>4.3612613008135526</v>
      </c>
      <c r="H60" s="62">
        <f>'[2]17'!H60</f>
        <v>4.2646188207908295</v>
      </c>
      <c r="I60" s="62">
        <f>'[2]17'!I60</f>
        <v>5.6047448368453274</v>
      </c>
      <c r="J60" s="62">
        <f>'[2]17'!J60</f>
        <v>0.67758498256252153</v>
      </c>
      <c r="K60" s="189">
        <f>'[2]17'!K60</f>
        <v>1.3003346133558153</v>
      </c>
      <c r="L60" s="61">
        <f>'[2]17'!L60</f>
        <v>4916.7</v>
      </c>
      <c r="M60" s="62">
        <f>'[2]17'!M60</f>
        <v>0.87400750907858082</v>
      </c>
      <c r="N60" s="432">
        <f>'[2]17'!N60</f>
        <v>-12.567438908283094</v>
      </c>
      <c r="O60" s="62">
        <f>'[2]17'!O60</f>
        <v>5.2401746724892888</v>
      </c>
      <c r="P60" s="62">
        <f>'[2]17'!P60</f>
        <v>0.81340293796283447</v>
      </c>
      <c r="Q60" s="62">
        <f>'[2]17'!Q60</f>
        <v>-3.0408615774469325</v>
      </c>
      <c r="R60" s="62">
        <f>'[2]17'!R60</f>
        <v>0.92710061481409411</v>
      </c>
      <c r="S60" s="62">
        <f>'[2]17'!S60</f>
        <v>8.5106382978723332</v>
      </c>
      <c r="T60" s="62">
        <f>'[2]17'!T60</f>
        <v>3.0268199233716331</v>
      </c>
      <c r="U60" s="62">
        <f>'[2]17'!U60</f>
        <v>1.9668597602047697</v>
      </c>
      <c r="V60" s="294"/>
    </row>
    <row r="61" spans="1:22" s="49" customFormat="1" ht="12.75" customHeight="1">
      <c r="A61" s="169" t="str">
        <f>'[2]17'!$A61</f>
        <v>3º Trim 19</v>
      </c>
      <c r="B61" s="410">
        <f>'[2]17'!B61</f>
        <v>43986.478000000003</v>
      </c>
      <c r="C61" s="177">
        <f>'[2]17'!C61</f>
        <v>2.0379011032296148</v>
      </c>
      <c r="D61" s="433">
        <f>'[2]17'!D61</f>
        <v>4.0927491889651861</v>
      </c>
      <c r="E61" s="40">
        <f>'[2]17'!E61</f>
        <v>-6.3775235128497059</v>
      </c>
      <c r="F61" s="40">
        <f>'[2]17'!F61</f>
        <v>-0.57760850341139758</v>
      </c>
      <c r="G61" s="40">
        <f>'[2]17'!G61</f>
        <v>4.859172356388413</v>
      </c>
      <c r="H61" s="40">
        <f>'[2]17'!H61</f>
        <v>4.6993916228856563</v>
      </c>
      <c r="I61" s="40">
        <f>'[2]17'!I61</f>
        <v>5.6200147774311517</v>
      </c>
      <c r="J61" s="40">
        <f>'[2]17'!J61</f>
        <v>0.99996440929844255</v>
      </c>
      <c r="K61" s="178">
        <f>'[2]17'!K61</f>
        <v>1.6909631515944881</v>
      </c>
      <c r="L61" s="434">
        <f>'[2]17'!L61</f>
        <v>4947.8</v>
      </c>
      <c r="M61" s="40">
        <f>'[2]17'!M61</f>
        <v>0.91784286530145209</v>
      </c>
      <c r="N61" s="433">
        <f>'[2]17'!N61</f>
        <v>-8.7201591511936414</v>
      </c>
      <c r="O61" s="40">
        <f>'[2]17'!O61</f>
        <v>5.203938115330601</v>
      </c>
      <c r="P61" s="40">
        <f>'[2]17'!P61</f>
        <v>-0.47978889288712878</v>
      </c>
      <c r="Q61" s="40">
        <f>'[2]17'!Q61</f>
        <v>-0.80593165699548308</v>
      </c>
      <c r="R61" s="40">
        <f>'[2]17'!R61</f>
        <v>-0.49971170478568183</v>
      </c>
      <c r="S61" s="40">
        <f>'[2]17'!S61</f>
        <v>5.4277286135693004</v>
      </c>
      <c r="T61" s="40">
        <f>'[2]17'!T61</f>
        <v>6.1638591117917372</v>
      </c>
      <c r="U61" s="40">
        <f>'[2]17'!U61</f>
        <v>1.9540462233003097</v>
      </c>
      <c r="V61" s="221"/>
    </row>
    <row r="62" spans="1:22" s="49" customFormat="1" ht="12.75" customHeight="1">
      <c r="A62" s="169" t="str">
        <f>'[2]17'!$A62</f>
        <v>4º Trim 19</v>
      </c>
      <c r="B62" s="410">
        <f>'[2]17'!B62</f>
        <v>43980.218000000001</v>
      </c>
      <c r="C62" s="177">
        <f>'[2]17'!C62</f>
        <v>1.9343582606876879</v>
      </c>
      <c r="D62" s="433">
        <f>'[2]17'!D62</f>
        <v>1.4757671117085778</v>
      </c>
      <c r="E62" s="40">
        <f>'[2]17'!E62</f>
        <v>-5.182271541731069</v>
      </c>
      <c r="F62" s="40">
        <f>'[2]17'!F62</f>
        <v>-0.78851950651531411</v>
      </c>
      <c r="G62" s="40">
        <f>'[2]17'!G62</f>
        <v>2.9928936737894958</v>
      </c>
      <c r="H62" s="40">
        <f>'[2]17'!H62</f>
        <v>4.2764724006959085</v>
      </c>
      <c r="I62" s="40">
        <f>'[2]17'!I62</f>
        <v>4.3355992878733502</v>
      </c>
      <c r="J62" s="40">
        <f>'[2]17'!J62</f>
        <v>1.2419637237197634</v>
      </c>
      <c r="K62" s="178">
        <f>'[2]17'!K62</f>
        <v>2.211046597435697</v>
      </c>
      <c r="L62" s="434">
        <f>'[2]17'!L62</f>
        <v>4907.6000000000004</v>
      </c>
      <c r="M62" s="40">
        <f>'[2]17'!M62</f>
        <v>0.50378865451567378</v>
      </c>
      <c r="N62" s="433">
        <f>'[2]17'!N62</f>
        <v>-9.9308839578028341</v>
      </c>
      <c r="O62" s="40">
        <f>'[2]17'!O62</f>
        <v>5.8208955223881986</v>
      </c>
      <c r="P62" s="40">
        <f>'[2]17'!P62</f>
        <v>-1.1667250029168201</v>
      </c>
      <c r="Q62" s="40">
        <f>'[2]17'!Q62</f>
        <v>-0.80509896008051385</v>
      </c>
      <c r="R62" s="40">
        <f>'[2]17'!R62</f>
        <v>2.300552922590839</v>
      </c>
      <c r="S62" s="40">
        <f>'[2]17'!S62</f>
        <v>7.8541790160047356</v>
      </c>
      <c r="T62" s="40">
        <f>'[2]17'!T62</f>
        <v>1.8293821168564364</v>
      </c>
      <c r="U62" s="40">
        <f>'[2]17'!U62</f>
        <v>5.9999999999973852E-2</v>
      </c>
      <c r="V62" s="221"/>
    </row>
    <row r="63" spans="1:22" s="49" customFormat="1" ht="12.75" customHeight="1">
      <c r="A63" s="169" t="str">
        <f>'[2]17'!$A63</f>
        <v>1º Trim 20</v>
      </c>
      <c r="B63" s="410">
        <f>'[2]17'!B63</f>
        <v>42725.158000000003</v>
      </c>
      <c r="C63" s="177">
        <f>'[2]17'!C63</f>
        <v>-2.1482619774836706</v>
      </c>
      <c r="D63" s="433">
        <f>'[2]17'!D63</f>
        <v>-2.9990510215473876</v>
      </c>
      <c r="E63" s="40">
        <f>'[2]17'!E63</f>
        <v>-5.7918934174411589</v>
      </c>
      <c r="F63" s="40">
        <f>'[2]17'!F63</f>
        <v>-3.6328185018020207</v>
      </c>
      <c r="G63" s="40">
        <f>'[2]17'!G63</f>
        <v>0.62169066026085318</v>
      </c>
      <c r="H63" s="40">
        <f>'[2]17'!H63</f>
        <v>-5.079036893440815</v>
      </c>
      <c r="I63" s="40">
        <f>'[2]17'!I63</f>
        <v>-1.1327855213699678</v>
      </c>
      <c r="J63" s="40">
        <f>'[2]17'!J63</f>
        <v>0.44108812397065833</v>
      </c>
      <c r="K63" s="178">
        <f>'[2]17'!K63</f>
        <v>-1.0930016393218835</v>
      </c>
      <c r="L63" s="434">
        <f>'[2]17'!L63</f>
        <v>4865.8999999999996</v>
      </c>
      <c r="M63" s="40">
        <f>'[2]17'!M63</f>
        <v>-0.29302077783698621</v>
      </c>
      <c r="N63" s="433">
        <f>'[2]17'!N63</f>
        <v>-9.0393477490251684</v>
      </c>
      <c r="O63" s="40">
        <f>'[2]17'!O63</f>
        <v>2.8443113772456599</v>
      </c>
      <c r="P63" s="40">
        <f>'[2]17'!P63</f>
        <v>-1.8229476945073202</v>
      </c>
      <c r="Q63" s="40">
        <f>'[2]17'!Q63</f>
        <v>-2.073210236475532</v>
      </c>
      <c r="R63" s="40">
        <f>'[2]17'!R63</f>
        <v>0.5084745762711691</v>
      </c>
      <c r="S63" s="40">
        <f>'[2]17'!S63</f>
        <v>3.7664233576642232</v>
      </c>
      <c r="T63" s="40">
        <f>'[2]17'!T63</f>
        <v>-3.1290501758933402</v>
      </c>
      <c r="U63" s="40">
        <f>'[2]17'!U63</f>
        <v>2.0030713761100287</v>
      </c>
      <c r="V63" s="221"/>
    </row>
    <row r="64" spans="1:22" s="49" customFormat="1" ht="12.75" customHeight="1">
      <c r="A64" s="242" t="str">
        <f>'[2]17'!$A64</f>
        <v>2º Trim 20</v>
      </c>
      <c r="B64" s="773">
        <f>'[2]17'!B64</f>
        <v>37042.209000000003</v>
      </c>
      <c r="C64" s="188">
        <f>'[2]17'!C64</f>
        <v>-15.409549564444518</v>
      </c>
      <c r="D64" s="432">
        <f>'[2]17'!D64</f>
        <v>-5.7305491973892089</v>
      </c>
      <c r="E64" s="62">
        <f>'[2]17'!E64</f>
        <v>-11.350853423191921</v>
      </c>
      <c r="F64" s="62">
        <f>'[2]17'!F64</f>
        <v>-24.041277502360245</v>
      </c>
      <c r="G64" s="62">
        <f>'[2]17'!G64</f>
        <v>3.8467180763335449</v>
      </c>
      <c r="H64" s="62">
        <f>'[2]17'!H64</f>
        <v>-28.260356855352228</v>
      </c>
      <c r="I64" s="62">
        <f>'[2]17'!I64</f>
        <v>-17.744127423801331</v>
      </c>
      <c r="J64" s="62">
        <f>'[2]17'!J64</f>
        <v>-1.1151819064959199</v>
      </c>
      <c r="K64" s="189">
        <f>'[2]17'!K64</f>
        <v>-13.887000355952622</v>
      </c>
      <c r="L64" s="61">
        <f>'[2]17'!L64</f>
        <v>4731.2</v>
      </c>
      <c r="M64" s="62">
        <f>'[2]17'!M64</f>
        <v>-3.7728557772489779</v>
      </c>
      <c r="N64" s="432">
        <f>'[2]17'!N64</f>
        <v>-5.6261343012704117</v>
      </c>
      <c r="O64" s="62">
        <f>'[2]17'!O64</f>
        <v>12.724757952973789</v>
      </c>
      <c r="P64" s="62">
        <f>'[2]17'!P64</f>
        <v>-4.0703275529865124</v>
      </c>
      <c r="Q64" s="62">
        <f>'[2]17'!Q64</f>
        <v>-4.802352172492661</v>
      </c>
      <c r="R64" s="62">
        <f>'[2]17'!R64</f>
        <v>-9.572616515180826</v>
      </c>
      <c r="S64" s="62">
        <f>'[2]17'!S64</f>
        <v>2.5951557093425492</v>
      </c>
      <c r="T64" s="62">
        <f>'[2]17'!T64</f>
        <v>-2.4172554853105197</v>
      </c>
      <c r="U64" s="62">
        <f>'[2]17'!U64</f>
        <v>-1.8496498876998402</v>
      </c>
      <c r="V64" s="294"/>
    </row>
    <row r="65" spans="1:22" s="49" customFormat="1" ht="3" customHeight="1" thickBot="1">
      <c r="A65" s="411"/>
      <c r="B65" s="774"/>
      <c r="C65" s="413"/>
      <c r="D65" s="414"/>
      <c r="E65" s="415"/>
      <c r="F65" s="416"/>
      <c r="G65" s="416"/>
      <c r="H65" s="416"/>
      <c r="I65" s="416"/>
      <c r="J65" s="416"/>
      <c r="K65" s="417"/>
      <c r="L65" s="418"/>
      <c r="M65" s="419"/>
      <c r="N65" s="420"/>
      <c r="O65" s="230"/>
      <c r="P65" s="421"/>
      <c r="Q65" s="421"/>
      <c r="R65" s="421"/>
      <c r="S65" s="421"/>
      <c r="T65" s="421"/>
      <c r="U65" s="299"/>
      <c r="V65" s="295"/>
    </row>
    <row r="66" spans="1:22" s="49" customFormat="1" ht="6.75" customHeight="1" thickBot="1">
      <c r="A66" s="422"/>
      <c r="B66" s="9"/>
      <c r="C66" s="9"/>
      <c r="D66" s="9"/>
      <c r="E66" s="236"/>
      <c r="F66" s="423"/>
      <c r="G66" s="423"/>
      <c r="H66" s="423"/>
      <c r="I66" s="423"/>
      <c r="J66" s="423"/>
      <c r="K66" s="423"/>
      <c r="L66" s="9"/>
      <c r="M66" s="9"/>
      <c r="N66" s="9"/>
      <c r="O66" s="236"/>
      <c r="P66" s="423"/>
      <c r="Q66" s="423"/>
      <c r="R66" s="423"/>
      <c r="S66" s="423"/>
      <c r="T66" s="423"/>
      <c r="U66" s="423"/>
    </row>
    <row r="67" spans="1:22" ht="21" customHeight="1" thickBot="1">
      <c r="A67" s="775" t="s">
        <v>190</v>
      </c>
      <c r="B67" s="776" t="s">
        <v>191</v>
      </c>
      <c r="C67" s="1726" t="s">
        <v>192</v>
      </c>
      <c r="D67" s="1727"/>
      <c r="E67" s="1727"/>
      <c r="F67" s="1727"/>
      <c r="G67" s="1727"/>
      <c r="H67" s="1727"/>
      <c r="I67" s="1727"/>
      <c r="J67" s="1727"/>
      <c r="K67" s="1727"/>
      <c r="L67" s="424" t="s">
        <v>167</v>
      </c>
      <c r="M67" s="1726" t="s">
        <v>193</v>
      </c>
      <c r="N67" s="1727"/>
      <c r="O67" s="1727"/>
      <c r="P67" s="1727"/>
      <c r="Q67" s="1727"/>
      <c r="R67" s="1727"/>
      <c r="S67" s="1727"/>
      <c r="T67" s="1727"/>
      <c r="U67" s="1727"/>
      <c r="V67" s="781"/>
    </row>
    <row r="68" spans="1:22" ht="12.75" customHeight="1">
      <c r="A68" s="169">
        <f>'[2]17'!$A68</f>
        <v>2001</v>
      </c>
      <c r="B68" s="430">
        <f>'[2]17'!B68</f>
        <v>119098.175</v>
      </c>
      <c r="C68" s="182">
        <f>'[2]17'!C68</f>
        <v>100</v>
      </c>
      <c r="D68" s="38">
        <f>'[2]17'!D68</f>
        <v>3.3753313180491644</v>
      </c>
      <c r="E68" s="38">
        <f>'[2]17'!E68</f>
        <v>2.4989383758399319</v>
      </c>
      <c r="F68" s="38">
        <f>'[2]17'!F68</f>
        <v>17.278678703514977</v>
      </c>
      <c r="G68" s="38">
        <f>'[2]17'!G68</f>
        <v>7.7470372656843809</v>
      </c>
      <c r="H68" s="38">
        <f>'[2]17'!H68</f>
        <v>18.515868945934731</v>
      </c>
      <c r="I68" s="38">
        <f>'[2]17'!I68</f>
        <v>7.8127620343468749</v>
      </c>
      <c r="J68" s="38">
        <f>'[2]17'!J68</f>
        <v>13.774915526623307</v>
      </c>
      <c r="K68" s="38">
        <f>'[2]17'!K68</f>
        <v>28.99646783000663</v>
      </c>
      <c r="L68" s="430">
        <f>'[2]17'!L68</f>
        <v>5128.1500000000005</v>
      </c>
      <c r="M68" s="182">
        <f>'[2]17'!M68</f>
        <v>100</v>
      </c>
      <c r="N68" s="38">
        <f>'[2]17'!N68</f>
        <v>12.856488207248226</v>
      </c>
      <c r="O68" s="38">
        <f>'[2]17'!O68</f>
        <v>1.0559363513157749</v>
      </c>
      <c r="P68" s="38">
        <f>'[2]17'!P68</f>
        <v>21.4356054327584</v>
      </c>
      <c r="Q68" s="38">
        <f>'[2]17'!Q68</f>
        <v>11.335471856322453</v>
      </c>
      <c r="R68" s="38">
        <f>'[2]17'!R68</f>
        <v>20.166141786024198</v>
      </c>
      <c r="S68" s="38">
        <f>'[2]17'!S68</f>
        <v>3.9512299757222382</v>
      </c>
      <c r="T68" s="38">
        <f>'[2]17'!T68</f>
        <v>6.3024677515283294</v>
      </c>
      <c r="U68" s="38">
        <f>'[2]17'!U68</f>
        <v>22.896171133839687</v>
      </c>
      <c r="V68" s="272"/>
    </row>
    <row r="69" spans="1:22" ht="12.75" customHeight="1">
      <c r="A69" s="169">
        <f>'[2]17'!$A69</f>
        <v>2002</v>
      </c>
      <c r="B69" s="430">
        <f>'[2]17'!B69</f>
        <v>124721.52000000002</v>
      </c>
      <c r="C69" s="182">
        <f>'[2]17'!C69</f>
        <v>100</v>
      </c>
      <c r="D69" s="38">
        <f>'[2]17'!D69</f>
        <v>3.1122111083957278</v>
      </c>
      <c r="E69" s="38">
        <f>'[2]17'!E69</f>
        <v>2.5672329843318136</v>
      </c>
      <c r="F69" s="38">
        <f>'[2]17'!F69</f>
        <v>16.688879352977736</v>
      </c>
      <c r="G69" s="38">
        <f>'[2]17'!G69</f>
        <v>7.6004870691120479</v>
      </c>
      <c r="H69" s="38">
        <f>'[2]17'!H69</f>
        <v>18.616553101662006</v>
      </c>
      <c r="I69" s="38">
        <f>'[2]17'!I69</f>
        <v>7.8830501745007595</v>
      </c>
      <c r="J69" s="38">
        <f>'[2]17'!J69</f>
        <v>13.988789584989023</v>
      </c>
      <c r="K69" s="38">
        <f>'[2]17'!K69</f>
        <v>29.542796624030878</v>
      </c>
      <c r="L69" s="430">
        <f>'[2]17'!L69</f>
        <v>5143.8249999999998</v>
      </c>
      <c r="M69" s="182">
        <f>'[2]17'!M69</f>
        <v>100</v>
      </c>
      <c r="N69" s="38">
        <f>'[2]17'!N69</f>
        <v>12.507229542218095</v>
      </c>
      <c r="O69" s="38">
        <f>'[2]17'!O69</f>
        <v>1.1115269279184257</v>
      </c>
      <c r="P69" s="38">
        <f>'[2]17'!P69</f>
        <v>20.448790540113631</v>
      </c>
      <c r="Q69" s="38">
        <f>'[2]17'!Q69</f>
        <v>12.005657268666798</v>
      </c>
      <c r="R69" s="38">
        <f>'[2]17'!R69</f>
        <v>20.284515900132682</v>
      </c>
      <c r="S69" s="38">
        <f>'[2]17'!S69</f>
        <v>3.9727245775274236</v>
      </c>
      <c r="T69" s="38">
        <f>'[2]17'!T69</f>
        <v>6.3299198553605533</v>
      </c>
      <c r="U69" s="38">
        <f>'[2]17'!U69</f>
        <v>23.340121407707301</v>
      </c>
      <c r="V69" s="272"/>
    </row>
    <row r="70" spans="1:22" ht="12.75" customHeight="1">
      <c r="A70" s="169">
        <f>'[2]17'!$A70</f>
        <v>2003</v>
      </c>
      <c r="B70" s="430">
        <f>'[2]17'!B70</f>
        <v>127734.25</v>
      </c>
      <c r="C70" s="182">
        <f>'[2]17'!C70</f>
        <v>100</v>
      </c>
      <c r="D70" s="38">
        <f>'[2]17'!D70</f>
        <v>3.0317029301068428</v>
      </c>
      <c r="E70" s="38">
        <f>'[2]17'!E70</f>
        <v>2.8781787187070029</v>
      </c>
      <c r="F70" s="38">
        <f>'[2]17'!F70</f>
        <v>15.830145008092972</v>
      </c>
      <c r="G70" s="38">
        <f>'[2]17'!G70</f>
        <v>7.1694185388805272</v>
      </c>
      <c r="H70" s="38">
        <f>'[2]17'!H70</f>
        <v>18.351128221287556</v>
      </c>
      <c r="I70" s="38">
        <f>'[2]17'!I70</f>
        <v>7.9302536320524837</v>
      </c>
      <c r="J70" s="38">
        <f>'[2]17'!J70</f>
        <v>14.617645619714366</v>
      </c>
      <c r="K70" s="38">
        <f>'[2]17'!K70</f>
        <v>30.191527331158248</v>
      </c>
      <c r="L70" s="430">
        <f>'[2]17'!L70</f>
        <v>5093.45</v>
      </c>
      <c r="M70" s="182">
        <f>'[2]17'!M70</f>
        <v>100</v>
      </c>
      <c r="N70" s="38">
        <f>'[2]17'!N70</f>
        <v>12.68050142830498</v>
      </c>
      <c r="O70" s="38">
        <f>'[2]17'!O70</f>
        <v>0.98361621297941415</v>
      </c>
      <c r="P70" s="38">
        <f>'[2]17'!P70</f>
        <v>19.846076824156516</v>
      </c>
      <c r="Q70" s="38">
        <f>'[2]17'!Q70</f>
        <v>11.353306697817786</v>
      </c>
      <c r="R70" s="38">
        <f>'[2]17'!R70</f>
        <v>20.216650796611333</v>
      </c>
      <c r="S70" s="38">
        <f>'[2]17'!S70</f>
        <v>4.1617174999263771</v>
      </c>
      <c r="T70" s="38">
        <f>'[2]17'!T70</f>
        <v>6.787148200139395</v>
      </c>
      <c r="U70" s="38">
        <f>'[2]17'!U70</f>
        <v>23.970491513610622</v>
      </c>
      <c r="V70" s="272"/>
    </row>
    <row r="71" spans="1:22" ht="12.75" customHeight="1">
      <c r="A71" s="169">
        <f>'[2]17'!$A71</f>
        <v>2004</v>
      </c>
      <c r="B71" s="430">
        <f>'[2]17'!B71</f>
        <v>133144.79399999999</v>
      </c>
      <c r="C71" s="182">
        <f>'[2]17'!C71</f>
        <v>100</v>
      </c>
      <c r="D71" s="38">
        <f>'[2]17'!D71</f>
        <v>2.9754959852204212</v>
      </c>
      <c r="E71" s="38">
        <f>'[2]17'!E71</f>
        <v>2.9359773540976755</v>
      </c>
      <c r="F71" s="38">
        <f>'[2]17'!F71</f>
        <v>15.382749399875143</v>
      </c>
      <c r="G71" s="38">
        <f>'[2]17'!G71</f>
        <v>7.1087848917322312</v>
      </c>
      <c r="H71" s="38">
        <f>'[2]17'!H71</f>
        <v>18.39198759810316</v>
      </c>
      <c r="I71" s="38">
        <f>'[2]17'!I71</f>
        <v>7.9606770055162661</v>
      </c>
      <c r="J71" s="38">
        <f>'[2]17'!J71</f>
        <v>14.826835061985225</v>
      </c>
      <c r="K71" s="38">
        <f>'[2]17'!K71</f>
        <v>30.417492703469879</v>
      </c>
      <c r="L71" s="430">
        <f>'[2]17'!L71</f>
        <v>5062.3249999999998</v>
      </c>
      <c r="M71" s="182">
        <f>'[2]17'!M71</f>
        <v>100</v>
      </c>
      <c r="N71" s="38">
        <f>'[2]17'!N71</f>
        <v>12.283387573891444</v>
      </c>
      <c r="O71" s="38">
        <f>'[2]17'!O71</f>
        <v>0.88793192851111102</v>
      </c>
      <c r="P71" s="38">
        <f>'[2]17'!P71</f>
        <v>19.472771898287842</v>
      </c>
      <c r="Q71" s="38">
        <f>'[2]17'!Q71</f>
        <v>10.622589422844248</v>
      </c>
      <c r="R71" s="38">
        <f>'[2]17'!R71</f>
        <v>20.437743526936732</v>
      </c>
      <c r="S71" s="38">
        <f>'[2]17'!S71</f>
        <v>4.1655760939884345</v>
      </c>
      <c r="T71" s="38">
        <f>'[2]17'!T71</f>
        <v>7.5212476480668462</v>
      </c>
      <c r="U71" s="38">
        <f>'[2]17'!U71</f>
        <v>24.607270374778384</v>
      </c>
      <c r="V71" s="272"/>
    </row>
    <row r="72" spans="1:22" ht="12.75" customHeight="1">
      <c r="A72" s="169">
        <f>'[2]17'!$A72</f>
        <v>2005</v>
      </c>
      <c r="B72" s="430">
        <f>'[2]17'!B72</f>
        <v>137485.715</v>
      </c>
      <c r="C72" s="182">
        <f>'[2]17'!C72</f>
        <v>100</v>
      </c>
      <c r="D72" s="38">
        <f>'[2]17'!D72</f>
        <v>2.6564585273459138</v>
      </c>
      <c r="E72" s="38">
        <f>'[2]17'!E72</f>
        <v>2.7512792874517911</v>
      </c>
      <c r="F72" s="38">
        <f>'[2]17'!F72</f>
        <v>14.970954618812582</v>
      </c>
      <c r="G72" s="38">
        <f>'[2]17'!G72</f>
        <v>6.9376473039399036</v>
      </c>
      <c r="H72" s="38">
        <f>'[2]17'!H72</f>
        <v>18.262855162807277</v>
      </c>
      <c r="I72" s="38">
        <f>'[2]17'!I72</f>
        <v>7.939504842375805</v>
      </c>
      <c r="J72" s="38">
        <f>'[2]17'!J72</f>
        <v>15.223702331547681</v>
      </c>
      <c r="K72" s="38">
        <f>'[2]17'!K72</f>
        <v>31.25759792571905</v>
      </c>
      <c r="L72" s="430">
        <f>'[2]17'!L72</f>
        <v>5047.3249999999998</v>
      </c>
      <c r="M72" s="182">
        <f>'[2]17'!M72</f>
        <v>100</v>
      </c>
      <c r="N72" s="38">
        <f>'[2]17'!N72</f>
        <v>12.051928496777995</v>
      </c>
      <c r="O72" s="38">
        <f>'[2]17'!O72</f>
        <v>0.85540360487981282</v>
      </c>
      <c r="P72" s="38">
        <f>'[2]17'!P72</f>
        <v>18.812440253005306</v>
      </c>
      <c r="Q72" s="38">
        <f>'[2]17'!Q72</f>
        <v>10.719539558082747</v>
      </c>
      <c r="R72" s="38">
        <f>'[2]17'!R72</f>
        <v>20.439044444334375</v>
      </c>
      <c r="S72" s="38">
        <f>'[2]17'!S72</f>
        <v>4.2948492518314163</v>
      </c>
      <c r="T72" s="38">
        <f>'[2]17'!T72</f>
        <v>7.3405219596518956</v>
      </c>
      <c r="U72" s="38">
        <f>'[2]17'!U72</f>
        <v>25.486767743309578</v>
      </c>
      <c r="V72" s="272"/>
    </row>
    <row r="73" spans="1:22" ht="12.75" customHeight="1">
      <c r="A73" s="169">
        <f>'[2]17'!$A73</f>
        <v>2006</v>
      </c>
      <c r="B73" s="430">
        <f>'[2]17'!B73</f>
        <v>143562.095</v>
      </c>
      <c r="C73" s="182">
        <f>'[2]17'!C73</f>
        <v>100</v>
      </c>
      <c r="D73" s="38">
        <f>'[2]17'!D73</f>
        <v>2.6093774961977254</v>
      </c>
      <c r="E73" s="38">
        <f>'[2]17'!E73</f>
        <v>2.8928241817591194</v>
      </c>
      <c r="F73" s="38">
        <f>'[2]17'!F73</f>
        <v>14.85423781256466</v>
      </c>
      <c r="G73" s="38">
        <f>'[2]17'!G73</f>
        <v>6.7442126697858509</v>
      </c>
      <c r="H73" s="38">
        <f>'[2]17'!H73</f>
        <v>18.162163208888813</v>
      </c>
      <c r="I73" s="38">
        <f>'[2]17'!I73</f>
        <v>8.0891881662774558</v>
      </c>
      <c r="J73" s="38">
        <f>'[2]17'!J73</f>
        <v>16.128314371561657</v>
      </c>
      <c r="K73" s="38">
        <f>'[2]17'!K73</f>
        <v>30.519682092964718</v>
      </c>
      <c r="L73" s="430">
        <f>'[2]17'!L73</f>
        <v>5079.05</v>
      </c>
      <c r="M73" s="182">
        <f>'[2]17'!M73</f>
        <v>100</v>
      </c>
      <c r="N73" s="38">
        <f>'[2]17'!N73</f>
        <v>11.908230869946152</v>
      </c>
      <c r="O73" s="38">
        <f>'[2]17'!O73</f>
        <v>0.84809167068644697</v>
      </c>
      <c r="P73" s="38">
        <f>'[2]17'!P73</f>
        <v>18.882960396137072</v>
      </c>
      <c r="Q73" s="38">
        <f>'[2]17'!Q73</f>
        <v>10.578749963083647</v>
      </c>
      <c r="R73" s="38">
        <f>'[2]17'!R73</f>
        <v>19.987005443931444</v>
      </c>
      <c r="S73" s="38">
        <f>'[2]17'!S73</f>
        <v>4.6288183813902206</v>
      </c>
      <c r="T73" s="38">
        <f>'[2]17'!T73</f>
        <v>7.417725755800789</v>
      </c>
      <c r="U73" s="38">
        <f>'[2]17'!U73</f>
        <v>25.746940864925527</v>
      </c>
      <c r="V73" s="272"/>
    </row>
    <row r="74" spans="1:22" ht="12.75" customHeight="1">
      <c r="A74" s="169">
        <f>'[2]17'!$A74</f>
        <v>2007</v>
      </c>
      <c r="B74" s="430">
        <f>'[2]17'!B74</f>
        <v>152165.96299999999</v>
      </c>
      <c r="C74" s="182">
        <f>'[2]17'!C74</f>
        <v>100</v>
      </c>
      <c r="D74" s="38">
        <f>'[2]17'!D74</f>
        <v>2.3043471291934057</v>
      </c>
      <c r="E74" s="38">
        <f>'[2]17'!E74</f>
        <v>2.9834530078188379</v>
      </c>
      <c r="F74" s="38">
        <f>'[2]17'!F74</f>
        <v>14.648221297689288</v>
      </c>
      <c r="G74" s="38">
        <f>'[2]17'!G74</f>
        <v>6.7631524140520174</v>
      </c>
      <c r="H74" s="38">
        <f>'[2]17'!H74</f>
        <v>17.989638063802747</v>
      </c>
      <c r="I74" s="38">
        <f>'[2]17'!I74</f>
        <v>8.2906563013701042</v>
      </c>
      <c r="J74" s="38">
        <f>'[2]17'!J74</f>
        <v>16.844896516049388</v>
      </c>
      <c r="K74" s="38">
        <f>'[2]17'!K74</f>
        <v>30.17563527002422</v>
      </c>
      <c r="L74" s="430">
        <f>'[2]17'!L74</f>
        <v>5092.5</v>
      </c>
      <c r="M74" s="182">
        <f>'[2]17'!M74</f>
        <v>100</v>
      </c>
      <c r="N74" s="38">
        <f>'[2]17'!N74</f>
        <v>11.841433480608737</v>
      </c>
      <c r="O74" s="38">
        <f>'[2]17'!O74</f>
        <v>1.0220913107511049</v>
      </c>
      <c r="P74" s="38">
        <f>'[2]17'!P74</f>
        <v>18.312714776632301</v>
      </c>
      <c r="Q74" s="38">
        <f>'[2]17'!Q74</f>
        <v>10.906725576828668</v>
      </c>
      <c r="R74" s="38">
        <f>'[2]17'!R74</f>
        <v>20.089837997054495</v>
      </c>
      <c r="S74" s="38">
        <f>'[2]17'!S74</f>
        <v>4.3141875306823758</v>
      </c>
      <c r="T74" s="38">
        <f>'[2]17'!T74</f>
        <v>8.1266568483063342</v>
      </c>
      <c r="U74" s="38">
        <f>'[2]17'!U74</f>
        <v>25.386352479135983</v>
      </c>
      <c r="V74" s="272"/>
    </row>
    <row r="75" spans="1:22" ht="12.75" customHeight="1">
      <c r="A75" s="169">
        <f>'[2]17'!$A75</f>
        <v>2008</v>
      </c>
      <c r="B75" s="430">
        <f>'[2]17'!B75</f>
        <v>156158.22899999999</v>
      </c>
      <c r="C75" s="182">
        <f>'[2]17'!C75</f>
        <v>100</v>
      </c>
      <c r="D75" s="38">
        <f>'[2]17'!D75</f>
        <v>2.2523116601175079</v>
      </c>
      <c r="E75" s="38">
        <f>'[2]17'!E75</f>
        <v>2.5995383182784435</v>
      </c>
      <c r="F75" s="38">
        <f>'[2]17'!F75</f>
        <v>14.039740422517216</v>
      </c>
      <c r="G75" s="38">
        <f>'[2]17'!G75</f>
        <v>6.7423862753976289</v>
      </c>
      <c r="H75" s="38">
        <f>'[2]17'!H75</f>
        <v>17.880560748418837</v>
      </c>
      <c r="I75" s="38">
        <f>'[2]17'!I75</f>
        <v>8.1875544323700051</v>
      </c>
      <c r="J75" s="38">
        <f>'[2]17'!J75</f>
        <v>17.465495846523719</v>
      </c>
      <c r="K75" s="38">
        <f>'[2]17'!K75</f>
        <v>30.832412296376649</v>
      </c>
      <c r="L75" s="430">
        <f>'[2]17'!L75</f>
        <v>5116.6000000000004</v>
      </c>
      <c r="M75" s="182">
        <f>'[2]17'!M75</f>
        <v>100</v>
      </c>
      <c r="N75" s="38">
        <f>'[2]17'!N75</f>
        <v>11.439725599030606</v>
      </c>
      <c r="O75" s="38">
        <f>'[2]17'!O75</f>
        <v>1.449204549896415</v>
      </c>
      <c r="P75" s="38">
        <f>'[2]17'!P75</f>
        <v>16.997126998397373</v>
      </c>
      <c r="Q75" s="38">
        <f>'[2]17'!Q75</f>
        <v>10.546065746784972</v>
      </c>
      <c r="R75" s="38">
        <f>'[2]17'!R75</f>
        <v>20.863952624789896</v>
      </c>
      <c r="S75" s="38">
        <f>'[2]17'!S75</f>
        <v>5.1968103818942266</v>
      </c>
      <c r="T75" s="38">
        <f>'[2]17'!T75</f>
        <v>8.3097173904545993</v>
      </c>
      <c r="U75" s="38">
        <f>'[2]17'!U75</f>
        <v>25.197396708751903</v>
      </c>
      <c r="V75" s="272"/>
    </row>
    <row r="76" spans="1:22" ht="12.75" customHeight="1">
      <c r="A76" s="169">
        <f>'[2]17'!$A76</f>
        <v>2009</v>
      </c>
      <c r="B76" s="430">
        <f>'[2]17'!B76</f>
        <v>155546.50599999999</v>
      </c>
      <c r="C76" s="182">
        <f>'[2]17'!C76</f>
        <v>100</v>
      </c>
      <c r="D76" s="38">
        <f>'[2]17'!D76</f>
        <v>2.1998044751966335</v>
      </c>
      <c r="E76" s="38">
        <f>'[2]17'!E76</f>
        <v>3.1432946491257092</v>
      </c>
      <c r="F76" s="38">
        <f>'[2]17'!F76</f>
        <v>12.970748439698154</v>
      </c>
      <c r="G76" s="38">
        <f>'[2]17'!G76</f>
        <v>6.2797585437245367</v>
      </c>
      <c r="H76" s="38">
        <f>'[2]17'!H76</f>
        <v>18.363043783188552</v>
      </c>
      <c r="I76" s="38">
        <f>'[2]17'!I76</f>
        <v>8.3457567346450077</v>
      </c>
      <c r="J76" s="38">
        <f>'[2]17'!J76</f>
        <v>16.842995496150841</v>
      </c>
      <c r="K76" s="38">
        <f>'[2]17'!K76</f>
        <v>31.854597878270575</v>
      </c>
      <c r="L76" s="430">
        <f>'[2]17'!L76</f>
        <v>4968.6500000000005</v>
      </c>
      <c r="M76" s="182">
        <f>'[2]17'!M76</f>
        <v>100</v>
      </c>
      <c r="N76" s="38">
        <f>'[2]17'!N76</f>
        <v>11.447274410554176</v>
      </c>
      <c r="O76" s="38">
        <f>'[2]17'!O76</f>
        <v>1.3429201090839566</v>
      </c>
      <c r="P76" s="38">
        <f>'[2]17'!P76</f>
        <v>16.604610910408262</v>
      </c>
      <c r="Q76" s="38">
        <f>'[2]17'!Q76</f>
        <v>9.8568021494772218</v>
      </c>
      <c r="R76" s="38">
        <f>'[2]17'!R76</f>
        <v>20.857778269751336</v>
      </c>
      <c r="S76" s="38">
        <f>'[2]17'!S76</f>
        <v>5.3535668642387764</v>
      </c>
      <c r="T76" s="38">
        <f>'[2]17'!T76</f>
        <v>8.4459561450293332</v>
      </c>
      <c r="U76" s="38">
        <f>'[2]17'!U76</f>
        <v>26.091091141456936</v>
      </c>
      <c r="V76" s="272"/>
    </row>
    <row r="77" spans="1:22" ht="12.75" customHeight="1">
      <c r="A77" s="169">
        <f>'[2]17'!$A77</f>
        <v>2010</v>
      </c>
      <c r="B77" s="430">
        <f>'[2]17'!B77</f>
        <v>157970.796</v>
      </c>
      <c r="C77" s="182">
        <f>'[2]17'!C77</f>
        <v>100</v>
      </c>
      <c r="D77" s="38">
        <f>'[2]17'!D77</f>
        <v>2.2024374682520436</v>
      </c>
      <c r="E77" s="38">
        <f>'[2]17'!E77</f>
        <v>3.2009036657636396</v>
      </c>
      <c r="F77" s="38">
        <f>'[2]17'!F77</f>
        <v>13.642448823262246</v>
      </c>
      <c r="G77" s="38">
        <f>'[2]17'!G77</f>
        <v>5.8396496273906227</v>
      </c>
      <c r="H77" s="38">
        <f>'[2]17'!H77</f>
        <v>18.082703083929513</v>
      </c>
      <c r="I77" s="38">
        <f>'[2]17'!I77</f>
        <v>8.3255337904355429</v>
      </c>
      <c r="J77" s="38">
        <f>'[2]17'!J77</f>
        <v>17.230462648298612</v>
      </c>
      <c r="K77" s="38">
        <f>'[2]17'!K77</f>
        <v>31.475860892667782</v>
      </c>
      <c r="L77" s="430">
        <f>'[2]17'!L77</f>
        <v>4898.4250000000002</v>
      </c>
      <c r="M77" s="182">
        <f>'[2]17'!M77</f>
        <v>100</v>
      </c>
      <c r="N77" s="38">
        <f>'[2]17'!N77</f>
        <v>11.197987108101072</v>
      </c>
      <c r="O77" s="38">
        <f>'[2]17'!O77</f>
        <v>1.3585999581498147</v>
      </c>
      <c r="P77" s="38">
        <f>'[2]17'!P77</f>
        <v>16.366485145735616</v>
      </c>
      <c r="Q77" s="38">
        <f>'[2]17'!Q77</f>
        <v>9.5301040640614065</v>
      </c>
      <c r="R77" s="38">
        <f>'[2]17'!R77</f>
        <v>20.536192755834783</v>
      </c>
      <c r="S77" s="38">
        <f>'[2]17'!S77</f>
        <v>5.6630447541811915</v>
      </c>
      <c r="T77" s="38">
        <f>'[2]17'!T77</f>
        <v>8.6053170151630365</v>
      </c>
      <c r="U77" s="38">
        <f>'[2]17'!U77</f>
        <v>26.739717358130417</v>
      </c>
      <c r="V77" s="272"/>
    </row>
    <row r="78" spans="1:22" ht="12.75" customHeight="1">
      <c r="A78" s="169">
        <f>'[2]17'!$A78</f>
        <v>2011</v>
      </c>
      <c r="B78" s="430">
        <f>'[2]17'!B78</f>
        <v>154128.223</v>
      </c>
      <c r="C78" s="182">
        <f>'[2]17'!C78</f>
        <v>100</v>
      </c>
      <c r="D78" s="38">
        <f>'[2]17'!D78</f>
        <v>2.0954189551643636</v>
      </c>
      <c r="E78" s="38">
        <f>'[2]17'!E78</f>
        <v>3.2288901429817956</v>
      </c>
      <c r="F78" s="38">
        <f>'[2]17'!F78</f>
        <v>13.381571264855236</v>
      </c>
      <c r="G78" s="38">
        <f>'[2]17'!G78</f>
        <v>5.4917515009564477</v>
      </c>
      <c r="H78" s="38">
        <f>'[2]17'!H78</f>
        <v>18.923412878120317</v>
      </c>
      <c r="I78" s="38">
        <f>'[2]17'!I78</f>
        <v>8.3465115924939983</v>
      </c>
      <c r="J78" s="38">
        <f>'[2]17'!J78</f>
        <v>17.791898502586381</v>
      </c>
      <c r="K78" s="38">
        <f>'[2]17'!K78</f>
        <v>30.74054516284146</v>
      </c>
      <c r="L78" s="430">
        <f>'[2]17'!L78</f>
        <v>4740.1000000000004</v>
      </c>
      <c r="M78" s="182">
        <f>'[2]17'!M78</f>
        <v>100</v>
      </c>
      <c r="N78" s="38">
        <f>'[2]17'!N78</f>
        <v>10.209172802261554</v>
      </c>
      <c r="O78" s="38">
        <f>'[2]17'!O78</f>
        <v>1.40556106411257</v>
      </c>
      <c r="P78" s="38">
        <f>'[2]17'!P78</f>
        <v>16.522858167549206</v>
      </c>
      <c r="Q78" s="38">
        <f>'[2]17'!Q78</f>
        <v>8.9259720259066277</v>
      </c>
      <c r="R78" s="38">
        <f>'[2]17'!R78</f>
        <v>20.65884685977089</v>
      </c>
      <c r="S78" s="38">
        <f>'[2]17'!S78</f>
        <v>5.2609649585451779</v>
      </c>
      <c r="T78" s="38">
        <f>'[2]17'!T78</f>
        <v>9.2751207780426554</v>
      </c>
      <c r="U78" s="38">
        <f>'[2]17'!U78</f>
        <v>27.739921098710994</v>
      </c>
      <c r="V78" s="272"/>
    </row>
    <row r="79" spans="1:22" ht="12" customHeight="1">
      <c r="A79" s="169">
        <f>'[2]17'!$A79</f>
        <v>2012</v>
      </c>
      <c r="B79" s="430">
        <f>'[2]17'!B79</f>
        <v>147214.826</v>
      </c>
      <c r="C79" s="182">
        <f>'[2]17'!C79</f>
        <v>100</v>
      </c>
      <c r="D79" s="38">
        <f>'[2]17'!D79</f>
        <v>2.1996344308419045</v>
      </c>
      <c r="E79" s="38">
        <f>'[2]17'!E79</f>
        <v>3.5234956566127384</v>
      </c>
      <c r="F79" s="38">
        <f>'[2]17'!F79</f>
        <v>13.457523632843882</v>
      </c>
      <c r="G79" s="38">
        <f>'[2]17'!G79</f>
        <v>4.8694545208374596</v>
      </c>
      <c r="H79" s="38">
        <f>'[2]17'!H79</f>
        <v>19.76827320367855</v>
      </c>
      <c r="I79" s="38">
        <f>'[2]17'!I79</f>
        <v>8.3889838649810997</v>
      </c>
      <c r="J79" s="38">
        <f>'[2]17'!J79</f>
        <v>18.145330688364226</v>
      </c>
      <c r="K79" s="38">
        <f>'[2]17'!K79</f>
        <v>29.647304001840141</v>
      </c>
      <c r="L79" s="430">
        <f>'[2]17'!L79</f>
        <v>4546.875</v>
      </c>
      <c r="M79" s="182">
        <f>'[2]17'!M79</f>
        <v>100</v>
      </c>
      <c r="N79" s="38">
        <f>'[2]17'!N79</f>
        <v>10.807422680412371</v>
      </c>
      <c r="O79" s="38">
        <f>'[2]17'!O79</f>
        <v>1.3140893470790385</v>
      </c>
      <c r="P79" s="38">
        <f>'[2]17'!P79</f>
        <v>16.290309278350517</v>
      </c>
      <c r="Q79" s="38">
        <f>'[2]17'!Q79</f>
        <v>7.5447422680412366</v>
      </c>
      <c r="R79" s="38">
        <f>'[2]17'!R79</f>
        <v>20.600962199312715</v>
      </c>
      <c r="S79" s="38">
        <f>'[2]17'!S79</f>
        <v>5.496082474226804</v>
      </c>
      <c r="T79" s="38">
        <f>'[2]17'!T79</f>
        <v>9.198075601374569</v>
      </c>
      <c r="U79" s="38">
        <f>'[2]17'!U79</f>
        <v>28.747766323024056</v>
      </c>
      <c r="V79" s="272"/>
    </row>
    <row r="80" spans="1:22" ht="12" customHeight="1">
      <c r="A80" s="169">
        <f>'[2]17'!$A80</f>
        <v>2013</v>
      </c>
      <c r="B80" s="430">
        <f>'[2]17'!B80</f>
        <v>149802.34700000001</v>
      </c>
      <c r="C80" s="182">
        <f>'[2]17'!C80</f>
        <v>100</v>
      </c>
      <c r="D80" s="38">
        <f>'[2]17'!D80</f>
        <v>2.3848998841119626</v>
      </c>
      <c r="E80" s="38">
        <f>'[2]17'!E80</f>
        <v>3.4358527106387724</v>
      </c>
      <c r="F80" s="38">
        <f>'[2]17'!F80</f>
        <v>13.520641302101897</v>
      </c>
      <c r="G80" s="38">
        <f>'[2]17'!G80</f>
        <v>4.5173364339879134</v>
      </c>
      <c r="H80" s="38">
        <f>'[2]17'!H80</f>
        <v>19.845122319745766</v>
      </c>
      <c r="I80" s="38">
        <f>'[2]17'!I80</f>
        <v>8.293520261067739</v>
      </c>
      <c r="J80" s="38">
        <f>'[2]17'!J80</f>
        <v>17.927997483243701</v>
      </c>
      <c r="K80" s="38">
        <f>'[2]17'!K80</f>
        <v>30.074629605102249</v>
      </c>
      <c r="L80" s="430">
        <f>'[2]17'!L80</f>
        <v>4429.375</v>
      </c>
      <c r="M80" s="182">
        <f>'[2]17'!M80</f>
        <v>100</v>
      </c>
      <c r="N80" s="38">
        <f>'[2]17'!N80</f>
        <v>10.229434175250459</v>
      </c>
      <c r="O80" s="38">
        <f>'[2]17'!O80</f>
        <v>1.2721885141808946</v>
      </c>
      <c r="P80" s="38">
        <f>'[2]17'!P80</f>
        <v>15.915902356427262</v>
      </c>
      <c r="Q80" s="38">
        <f>'[2]17'!Q80</f>
        <v>6.5099477917313378</v>
      </c>
      <c r="R80" s="38">
        <f>'[2]17'!R80</f>
        <v>21.065048680682942</v>
      </c>
      <c r="S80" s="38">
        <f>'[2]17'!S80</f>
        <v>6.0776068858473264</v>
      </c>
      <c r="T80" s="38">
        <f>'[2]17'!T80</f>
        <v>9.5577818540990549</v>
      </c>
      <c r="U80" s="38">
        <f>'[2]17'!U80</f>
        <v>29.372089741780723</v>
      </c>
      <c r="V80" s="272"/>
    </row>
    <row r="81" spans="1:22" ht="12" customHeight="1">
      <c r="A81" s="169">
        <f>'[2]17'!$A81</f>
        <v>2014</v>
      </c>
      <c r="B81" s="430">
        <f>'[2]17'!B81</f>
        <v>151135.83199999999</v>
      </c>
      <c r="C81" s="182">
        <f>'[2]17'!C81</f>
        <v>100</v>
      </c>
      <c r="D81" s="38">
        <f>'[2]17'!D81</f>
        <v>2.3771907379316901</v>
      </c>
      <c r="E81" s="38">
        <f>'[2]17'!E81</f>
        <v>3.6639491288869217</v>
      </c>
      <c r="F81" s="38">
        <f>'[2]17'!F81</f>
        <v>13.851964635361918</v>
      </c>
      <c r="G81" s="38">
        <f>'[2]17'!G81</f>
        <v>4.1670958611588551</v>
      </c>
      <c r="H81" s="38">
        <f>'[2]17'!H81</f>
        <v>19.893719181034449</v>
      </c>
      <c r="I81" s="38">
        <f>'[2]17'!I81</f>
        <v>8.1592603400628398</v>
      </c>
      <c r="J81" s="38">
        <f>'[2]17'!J81</f>
        <v>17.864092613060812</v>
      </c>
      <c r="K81" s="38">
        <f>'[2]17'!K81</f>
        <v>30.022727502502523</v>
      </c>
      <c r="L81" s="430">
        <f>'[2]17'!L81</f>
        <v>4499.55</v>
      </c>
      <c r="M81" s="182">
        <f>'[2]17'!M81</f>
        <v>100</v>
      </c>
      <c r="N81" s="38">
        <f>'[2]17'!N81</f>
        <v>8.6480870309253142</v>
      </c>
      <c r="O81" s="38">
        <f>'[2]17'!O81</f>
        <v>1.3051305130513062</v>
      </c>
      <c r="P81" s="38">
        <f>'[2]17'!P81</f>
        <v>16.42442021979976</v>
      </c>
      <c r="Q81" s="38">
        <f>'[2]17'!Q81</f>
        <v>6.1295018390727947</v>
      </c>
      <c r="R81" s="38">
        <f>'[2]17'!R81</f>
        <v>21.025435876921023</v>
      </c>
      <c r="S81" s="38">
        <f>'[2]17'!S81</f>
        <v>6.2589592292562584</v>
      </c>
      <c r="T81" s="38">
        <f>'[2]17'!T81</f>
        <v>10.48493738262715</v>
      </c>
      <c r="U81" s="38">
        <f>'[2]17'!U81</f>
        <v>29.722416686113057</v>
      </c>
      <c r="V81" s="272"/>
    </row>
    <row r="82" spans="1:22" ht="12" customHeight="1">
      <c r="A82" s="169">
        <f>'[2]17'!$A82</f>
        <v>2015</v>
      </c>
      <c r="B82" s="430">
        <f>'[2]17'!B82</f>
        <v>156517.31400000001</v>
      </c>
      <c r="C82" s="182">
        <f>'[2]17'!C82</f>
        <v>100</v>
      </c>
      <c r="D82" s="38">
        <f>'[2]17'!D82</f>
        <v>2.4105812344824673</v>
      </c>
      <c r="E82" s="38">
        <f>'[2]17'!E82</f>
        <v>4.0080338971316616</v>
      </c>
      <c r="F82" s="38">
        <f>'[2]17'!F82</f>
        <v>14.257433525852608</v>
      </c>
      <c r="G82" s="38">
        <f>'[2]17'!G82</f>
        <v>4.0835335316321615</v>
      </c>
      <c r="H82" s="38">
        <f>'[2]17'!H82</f>
        <v>19.811940422131187</v>
      </c>
      <c r="I82" s="38">
        <f>'[2]17'!I82</f>
        <v>8.3114523674997365</v>
      </c>
      <c r="J82" s="38">
        <f>'[2]17'!J82</f>
        <v>17.61069385588868</v>
      </c>
      <c r="K82" s="38">
        <f>'[2]17'!K82</f>
        <v>29.506331165381482</v>
      </c>
      <c r="L82" s="430">
        <f>'[2]17'!L82</f>
        <v>4548.6750000000002</v>
      </c>
      <c r="M82" s="182">
        <f>'[2]17'!M82</f>
        <v>100</v>
      </c>
      <c r="N82" s="38">
        <f>'[2]17'!N82</f>
        <v>7.5302148427838871</v>
      </c>
      <c r="O82" s="38">
        <f>'[2]17'!O82</f>
        <v>1.337752202564481</v>
      </c>
      <c r="P82" s="38">
        <f>'[2]17'!P82</f>
        <v>16.910968578761949</v>
      </c>
      <c r="Q82" s="38">
        <f>'[2]17'!Q82</f>
        <v>6.1006776698708967</v>
      </c>
      <c r="R82" s="38">
        <f>'[2]17'!R82</f>
        <v>21.125943269193776</v>
      </c>
      <c r="S82" s="38">
        <f>'[2]17'!S82</f>
        <v>6.061930122508203</v>
      </c>
      <c r="T82" s="38">
        <f>'[2]17'!T82</f>
        <v>10.601169571358692</v>
      </c>
      <c r="U82" s="38">
        <f>'[2]17'!U82</f>
        <v>30.331959306831109</v>
      </c>
      <c r="V82" s="272"/>
    </row>
    <row r="83" spans="1:22" ht="12" customHeight="1">
      <c r="A83" s="169">
        <f>'[2]17'!$A83</f>
        <v>2016</v>
      </c>
      <c r="B83" s="430">
        <f>'[2]17'!B83</f>
        <v>161993.32699999999</v>
      </c>
      <c r="C83" s="182">
        <f>'[2]17'!C83</f>
        <v>100</v>
      </c>
      <c r="D83" s="38">
        <f>'[2]17'!D83</f>
        <v>2.378201047750566</v>
      </c>
      <c r="E83" s="38">
        <f>'[2]17'!E83</f>
        <v>3.9032830037499022</v>
      </c>
      <c r="F83" s="38">
        <f>'[2]17'!F83</f>
        <v>14.320459632266211</v>
      </c>
      <c r="G83" s="38">
        <f>'[2]17'!G83</f>
        <v>4.0269751358338368</v>
      </c>
      <c r="H83" s="38">
        <f>'[2]17'!H83</f>
        <v>19.873386513013589</v>
      </c>
      <c r="I83" s="38">
        <f>'[2]17'!I83</f>
        <v>8.3037377212457653</v>
      </c>
      <c r="J83" s="38">
        <f>'[2]17'!J83</f>
        <v>17.653416057070057</v>
      </c>
      <c r="K83" s="38">
        <f>'[2]17'!K83</f>
        <v>29.540540889070083</v>
      </c>
      <c r="L83" s="430">
        <f>'[2]17'!L83</f>
        <v>4605.2250000000004</v>
      </c>
      <c r="M83" s="182">
        <f>'[2]17'!M83</f>
        <v>100</v>
      </c>
      <c r="N83" s="38">
        <f>'[2]17'!N83</f>
        <v>6.9133429962705399</v>
      </c>
      <c r="O83" s="38">
        <f>'[2]17'!O83</f>
        <v>1.3321824666547253</v>
      </c>
      <c r="P83" s="38">
        <f>'[2]17'!P83</f>
        <v>16.873225521011456</v>
      </c>
      <c r="Q83" s="38">
        <f>'[2]17'!Q83</f>
        <v>6.2944807256974409</v>
      </c>
      <c r="R83" s="38">
        <f>'[2]17'!R83</f>
        <v>21.314919466475576</v>
      </c>
      <c r="S83" s="38">
        <f>'[2]17'!S83</f>
        <v>6.498596702658392</v>
      </c>
      <c r="T83" s="38">
        <f>'[2]17'!T83</f>
        <v>10.857775678712764</v>
      </c>
      <c r="U83" s="38">
        <f>'[2]17'!U83</f>
        <v>29.916019304159953</v>
      </c>
      <c r="V83" s="272"/>
    </row>
    <row r="84" spans="1:22" ht="12" customHeight="1">
      <c r="A84" s="169">
        <f>'[2]17'!$A84</f>
        <v>2017</v>
      </c>
      <c r="B84" s="430">
        <f>'[2]17'!B84</f>
        <v>169642.25</v>
      </c>
      <c r="C84" s="182">
        <f>'[2]17'!C84</f>
        <v>100</v>
      </c>
      <c r="D84" s="38">
        <f>'[2]17'!D84</f>
        <v>2.4208568325402431</v>
      </c>
      <c r="E84" s="38">
        <f>'[2]17'!E84</f>
        <v>3.4200913982218464</v>
      </c>
      <c r="F84" s="38">
        <f>'[2]17'!F84</f>
        <v>14.615183422761724</v>
      </c>
      <c r="G84" s="38">
        <f>'[2]17'!G84</f>
        <v>4.0463404605869124</v>
      </c>
      <c r="H84" s="38">
        <f>'[2]17'!H84</f>
        <v>19.668696330071079</v>
      </c>
      <c r="I84" s="38">
        <f>'[2]17'!I84</f>
        <v>8.4862910035678016</v>
      </c>
      <c r="J84" s="38">
        <f>'[2]17'!J84</f>
        <v>17.510178625902455</v>
      </c>
      <c r="K84" s="38">
        <f>'[2]17'!K84</f>
        <v>29.83236192634795</v>
      </c>
      <c r="L84" s="430">
        <f>'[2]17'!L84</f>
        <v>4756.6000000000004</v>
      </c>
      <c r="M84" s="182">
        <f>'[2]17'!M84</f>
        <v>100</v>
      </c>
      <c r="N84" s="38">
        <f>'[2]17'!N84</f>
        <v>6.4005802463944832</v>
      </c>
      <c r="O84" s="38">
        <f>'[2]17'!O84</f>
        <v>1.384392212925198</v>
      </c>
      <c r="P84" s="38">
        <f>'[2]17'!P84</f>
        <v>16.890741285792373</v>
      </c>
      <c r="Q84" s="38">
        <f>'[2]17'!Q84</f>
        <v>6.4652272631711725</v>
      </c>
      <c r="R84" s="38">
        <f>'[2]17'!R84</f>
        <v>21.586322162889459</v>
      </c>
      <c r="S84" s="38">
        <f>'[2]17'!S84</f>
        <v>6.7027919101879485</v>
      </c>
      <c r="T84" s="38">
        <f>'[2]17'!T84</f>
        <v>10.812344952276835</v>
      </c>
      <c r="U84" s="38">
        <f>'[2]17'!U84</f>
        <v>29.758651137367025</v>
      </c>
      <c r="V84" s="272"/>
    </row>
    <row r="85" spans="1:22" ht="12" customHeight="1">
      <c r="A85" s="169">
        <f>'[2]17'!$A85</f>
        <v>2018</v>
      </c>
      <c r="B85" s="430">
        <f>'[2]17'!B85</f>
        <v>177465.91699999999</v>
      </c>
      <c r="C85" s="182">
        <f>'[2]17'!C85</f>
        <v>100</v>
      </c>
      <c r="D85" s="38">
        <f>'[2]17'!D85</f>
        <v>2.3546132523012862</v>
      </c>
      <c r="E85" s="38">
        <f>'[2]17'!E85</f>
        <v>3.5902420632126231</v>
      </c>
      <c r="F85" s="38">
        <f>'[2]17'!F85</f>
        <v>14.517610725218862</v>
      </c>
      <c r="G85" s="38">
        <f>'[2]17'!G85</f>
        <v>4.2057929354401056</v>
      </c>
      <c r="H85" s="38">
        <f>'[2]17'!H85</f>
        <v>19.367984895939202</v>
      </c>
      <c r="I85" s="38">
        <f>'[2]17'!I85</f>
        <v>8.479464820278702</v>
      </c>
      <c r="J85" s="38">
        <f>'[2]17'!J85</f>
        <v>17.395340762812502</v>
      </c>
      <c r="K85" s="38">
        <f>'[2]17'!K85</f>
        <v>30.088950544796727</v>
      </c>
      <c r="L85" s="430">
        <f>'[2]17'!L85</f>
        <v>4866.6499999999996</v>
      </c>
      <c r="M85" s="182">
        <f>'[2]17'!M85</f>
        <v>100</v>
      </c>
      <c r="N85" s="38">
        <f>'[2]17'!N85</f>
        <v>6.0441987815026765</v>
      </c>
      <c r="O85" s="38">
        <f>'[2]17'!O85</f>
        <v>1.4013746622419927</v>
      </c>
      <c r="P85" s="38">
        <f>'[2]17'!P85</f>
        <v>17.13755869026949</v>
      </c>
      <c r="Q85" s="38">
        <f>'[2]17'!Q85</f>
        <v>6.307727081257128</v>
      </c>
      <c r="R85" s="38">
        <f>'[2]17'!R85</f>
        <v>21.090996886975642</v>
      </c>
      <c r="S85" s="38">
        <f>'[2]17'!S85</f>
        <v>6.7361532060041318</v>
      </c>
      <c r="T85" s="38">
        <f>'[2]17'!T85</f>
        <v>10.738906640091233</v>
      </c>
      <c r="U85" s="38">
        <f>'[2]17'!U85</f>
        <v>30.541542950489557</v>
      </c>
      <c r="V85" s="272"/>
    </row>
    <row r="86" spans="1:22" ht="12" customHeight="1">
      <c r="A86" s="169">
        <f>'[2]17'!$A86</f>
        <v>2019</v>
      </c>
      <c r="B86" s="430">
        <f>'[2]17'!B86</f>
        <v>184531.00099999999</v>
      </c>
      <c r="C86" s="66">
        <f>'[2]17'!C86</f>
        <v>100</v>
      </c>
      <c r="D86" s="38">
        <f>'[2]17'!D86</f>
        <v>2.3757216815834648</v>
      </c>
      <c r="E86" s="38">
        <f>'[2]17'!E86</f>
        <v>3.3733919863145383</v>
      </c>
      <c r="F86" s="38">
        <f>'[2]17'!F86</f>
        <v>14.166004009266716</v>
      </c>
      <c r="G86" s="38">
        <f>'[2]17'!G86</f>
        <v>4.3071852192467102</v>
      </c>
      <c r="H86" s="38">
        <f>'[2]17'!H86</f>
        <v>19.593829114924706</v>
      </c>
      <c r="I86" s="38">
        <f>'[2]17'!I86</f>
        <v>8.5898569422489626</v>
      </c>
      <c r="J86" s="38">
        <f>'[2]17'!J86</f>
        <v>17.359796362888641</v>
      </c>
      <c r="K86" s="38">
        <f>'[2]17'!K86</f>
        <v>30.234214683526268</v>
      </c>
      <c r="L86" s="430">
        <f>'[2]17'!L86</f>
        <v>4913.0750000000007</v>
      </c>
      <c r="M86" s="66">
        <f>'[2]17'!M86</f>
        <v>100</v>
      </c>
      <c r="N86" s="38">
        <f>'[2]17'!N86</f>
        <v>5.4980841937076059</v>
      </c>
      <c r="O86" s="38">
        <f>'[2]17'!O86</f>
        <v>1.4491942418953503</v>
      </c>
      <c r="P86" s="38">
        <f>'[2]17'!P86</f>
        <v>17.028541188563164</v>
      </c>
      <c r="Q86" s="38">
        <f>'[2]17'!Q86</f>
        <v>6.1987655388936655</v>
      </c>
      <c r="R86" s="38">
        <f>'[2]17'!R86</f>
        <v>20.906967632287316</v>
      </c>
      <c r="S86" s="38">
        <f>'[2]17'!S86</f>
        <v>7.1777858062415074</v>
      </c>
      <c r="T86" s="38">
        <f>'[2]17'!T86</f>
        <v>11.082672257191268</v>
      </c>
      <c r="U86" s="38">
        <f>'[2]17'!U86</f>
        <v>30.660533372684107</v>
      </c>
      <c r="V86" s="272"/>
    </row>
    <row r="87" spans="1:22" ht="3" customHeight="1">
      <c r="A87" s="169"/>
      <c r="B87" s="431"/>
      <c r="C87" s="37"/>
      <c r="D87" s="38"/>
      <c r="E87" s="38"/>
      <c r="F87" s="38"/>
      <c r="G87" s="38"/>
      <c r="H87" s="38"/>
      <c r="I87" s="38"/>
      <c r="J87" s="38"/>
      <c r="K87" s="38"/>
      <c r="L87" s="431"/>
      <c r="M87" s="37"/>
      <c r="N87" s="38"/>
      <c r="O87" s="38"/>
      <c r="P87" s="38"/>
      <c r="Q87" s="38"/>
      <c r="R87" s="38"/>
      <c r="S87" s="38"/>
      <c r="T87" s="38"/>
      <c r="U87" s="38"/>
      <c r="V87" s="272"/>
    </row>
    <row r="88" spans="1:22" ht="12" customHeight="1">
      <c r="A88" s="242" t="str">
        <f>'[2]17'!$A88</f>
        <v>2º Trim 18</v>
      </c>
      <c r="B88" s="436">
        <f>'[2]17'!B88</f>
        <v>44136.004999999997</v>
      </c>
      <c r="C88" s="61">
        <f>'[2]17'!C88</f>
        <v>100</v>
      </c>
      <c r="D88" s="62">
        <f>'[2]17'!D88</f>
        <v>2.3468866291817756</v>
      </c>
      <c r="E88" s="62">
        <f>'[2]17'!E88</f>
        <v>3.5714763943859444</v>
      </c>
      <c r="F88" s="62">
        <f>'[2]17'!F88</f>
        <v>14.605032784457952</v>
      </c>
      <c r="G88" s="62">
        <f>'[2]17'!G88</f>
        <v>4.2023717370885745</v>
      </c>
      <c r="H88" s="62">
        <f>'[2]17'!H88</f>
        <v>19.355399293615271</v>
      </c>
      <c r="I88" s="62">
        <f>'[2]17'!I88</f>
        <v>8.4659361444244894</v>
      </c>
      <c r="J88" s="62">
        <f>'[2]17'!J88</f>
        <v>17.422825196797941</v>
      </c>
      <c r="K88" s="62">
        <f>'[2]17'!K88</f>
        <v>30.030071820048054</v>
      </c>
      <c r="L88" s="436">
        <f>'[2]17'!L88</f>
        <v>4874.1000000000004</v>
      </c>
      <c r="M88" s="61">
        <f>'[2]17'!M88</f>
        <v>100</v>
      </c>
      <c r="N88" s="62">
        <f>'[2]17'!N88</f>
        <v>6.464783242034426</v>
      </c>
      <c r="O88" s="62">
        <f>'[2]17'!O88</f>
        <v>1.4094909829506947</v>
      </c>
      <c r="P88" s="62">
        <f>'[2]17'!P88</f>
        <v>16.899530169672349</v>
      </c>
      <c r="Q88" s="62">
        <f>'[2]17'!Q88</f>
        <v>6.4770932069510261</v>
      </c>
      <c r="R88" s="62">
        <f>'[2]17'!R88</f>
        <v>21.023368416733344</v>
      </c>
      <c r="S88" s="62">
        <f>'[2]17'!S88</f>
        <v>6.5571079789089275</v>
      </c>
      <c r="T88" s="62">
        <f>'[2]17'!T88</f>
        <v>10.709669477441988</v>
      </c>
      <c r="U88" s="62">
        <f>'[2]17'!U88</f>
        <v>30.458956525307237</v>
      </c>
      <c r="V88" s="292"/>
    </row>
    <row r="89" spans="1:22" ht="12" customHeight="1">
      <c r="A89" s="169" t="str">
        <f>'[2]17'!$A89</f>
        <v>3º Trim 18</v>
      </c>
      <c r="B89" s="437">
        <f>'[2]17'!B89</f>
        <v>44619.728999999999</v>
      </c>
      <c r="C89" s="434">
        <f>'[2]17'!C89</f>
        <v>100</v>
      </c>
      <c r="D89" s="40">
        <f>'[2]17'!D89</f>
        <v>2.3430980497438698</v>
      </c>
      <c r="E89" s="40">
        <f>'[2]17'!E89</f>
        <v>3.6088408336142077</v>
      </c>
      <c r="F89" s="40">
        <f>'[2]17'!F89</f>
        <v>14.42099525077797</v>
      </c>
      <c r="G89" s="40">
        <f>'[2]17'!G89</f>
        <v>4.2143577339969953</v>
      </c>
      <c r="H89" s="40">
        <f>'[2]17'!H89</f>
        <v>19.392085505494666</v>
      </c>
      <c r="I89" s="40">
        <f>'[2]17'!I89</f>
        <v>8.374385241111618</v>
      </c>
      <c r="J89" s="40">
        <f>'[2]17'!J89</f>
        <v>17.515671150759342</v>
      </c>
      <c r="K89" s="40">
        <f>'[2]17'!K89</f>
        <v>30.130566234501334</v>
      </c>
      <c r="L89" s="437">
        <f>'[2]17'!L89</f>
        <v>4902.8</v>
      </c>
      <c r="M89" s="434">
        <f>'[2]17'!M89</f>
        <v>100</v>
      </c>
      <c r="N89" s="40">
        <f>'[2]17'!N89</f>
        <v>6.1515868483315659</v>
      </c>
      <c r="O89" s="40">
        <f>'[2]17'!O89</f>
        <v>1.4501917271763054</v>
      </c>
      <c r="P89" s="40">
        <f>'[2]17'!P89</f>
        <v>17.004568817818388</v>
      </c>
      <c r="Q89" s="40">
        <f>'[2]17'!Q89</f>
        <v>6.3269968181447327</v>
      </c>
      <c r="R89" s="40">
        <f>'[2]17'!R89</f>
        <v>21.224606347393323</v>
      </c>
      <c r="S89" s="40">
        <f>'[2]17'!S89</f>
        <v>6.9144162519376673</v>
      </c>
      <c r="T89" s="40">
        <f>'[2]17'!T89</f>
        <v>10.655135840744064</v>
      </c>
      <c r="U89" s="40">
        <f>'[2]17'!U89</f>
        <v>30.270457697642168</v>
      </c>
      <c r="V89" s="272"/>
    </row>
    <row r="90" spans="1:22" ht="12" customHeight="1">
      <c r="A90" s="169" t="str">
        <f>'[2]17'!$A90</f>
        <v>4º Trim 18</v>
      </c>
      <c r="B90" s="437">
        <f>'[2]17'!B90</f>
        <v>44843.537999999993</v>
      </c>
      <c r="C90" s="434">
        <f>'[2]17'!C90</f>
        <v>100</v>
      </c>
      <c r="D90" s="40">
        <f>'[2]17'!D90</f>
        <v>2.370972602563163</v>
      </c>
      <c r="E90" s="40">
        <f>'[2]17'!E90</f>
        <v>3.6259092670163549</v>
      </c>
      <c r="F90" s="40">
        <f>'[2]17'!F90</f>
        <v>14.464086219066838</v>
      </c>
      <c r="G90" s="40">
        <f>'[2]17'!G90</f>
        <v>4.313667222242815</v>
      </c>
      <c r="H90" s="40">
        <f>'[2]17'!H90</f>
        <v>19.466001991189902</v>
      </c>
      <c r="I90" s="40">
        <f>'[2]17'!I90</f>
        <v>8.3655330674399515</v>
      </c>
      <c r="J90" s="40">
        <f>'[2]17'!J90</f>
        <v>17.094224367399381</v>
      </c>
      <c r="K90" s="40">
        <f>'[2]17'!K90</f>
        <v>30.299605263081613</v>
      </c>
      <c r="L90" s="437">
        <f>'[2]17'!L90</f>
        <v>4883</v>
      </c>
      <c r="M90" s="434">
        <f>'[2]17'!M90</f>
        <v>100</v>
      </c>
      <c r="N90" s="40">
        <f>'[2]17'!N90</f>
        <v>5.6297358181445833</v>
      </c>
      <c r="O90" s="40">
        <f>'[2]17'!O90</f>
        <v>1.3721073110792545</v>
      </c>
      <c r="P90" s="40">
        <f>'[2]17'!P90</f>
        <v>17.552733975015361</v>
      </c>
      <c r="Q90" s="40">
        <f>'[2]17'!Q90</f>
        <v>6.1048535736227736</v>
      </c>
      <c r="R90" s="40">
        <f>'[2]17'!R90</f>
        <v>20.74134753225476</v>
      </c>
      <c r="S90" s="40">
        <f>'[2]17'!S90</f>
        <v>6.9096866680319478</v>
      </c>
      <c r="T90" s="40">
        <f>'[2]17'!T90</f>
        <v>10.970714724554579</v>
      </c>
      <c r="U90" s="40">
        <f>'[2]17'!U90</f>
        <v>30.718820397296749</v>
      </c>
      <c r="V90" s="272"/>
    </row>
    <row r="91" spans="1:22" ht="12" customHeight="1">
      <c r="A91" s="169" t="str">
        <f>'[2]17'!$A91</f>
        <v>1º Trim 19</v>
      </c>
      <c r="B91" s="437">
        <f>'[2]17'!B91</f>
        <v>45798.264000000003</v>
      </c>
      <c r="C91" s="434">
        <f>'[2]17'!C91</f>
        <v>100</v>
      </c>
      <c r="D91" s="40">
        <f>'[2]17'!D91</f>
        <v>2.3767407428368901</v>
      </c>
      <c r="E91" s="40">
        <f>'[2]17'!E91</f>
        <v>3.3994498132068931</v>
      </c>
      <c r="F91" s="40">
        <f>'[2]17'!F91</f>
        <v>14.286696543781661</v>
      </c>
      <c r="G91" s="40">
        <f>'[2]17'!G91</f>
        <v>4.3796747405098149</v>
      </c>
      <c r="H91" s="40">
        <f>'[2]17'!H91</f>
        <v>19.408294602607647</v>
      </c>
      <c r="I91" s="40">
        <f>'[2]17'!I91</f>
        <v>8.6936985209745057</v>
      </c>
      <c r="J91" s="40">
        <f>'[2]17'!J91</f>
        <v>17.575672737289779</v>
      </c>
      <c r="K91" s="40">
        <f>'[2]17'!K91</f>
        <v>29.879772298792805</v>
      </c>
      <c r="L91" s="437">
        <f>'[2]17'!L91</f>
        <v>4880.2</v>
      </c>
      <c r="M91" s="434">
        <f>'[2]17'!M91</f>
        <v>100</v>
      </c>
      <c r="N91" s="40">
        <f>'[2]17'!N91</f>
        <v>5.7805007991475765</v>
      </c>
      <c r="O91" s="40">
        <f>'[2]17'!O91</f>
        <v>1.3687963608048841</v>
      </c>
      <c r="P91" s="40">
        <f>'[2]17'!P91</f>
        <v>17.198065653047006</v>
      </c>
      <c r="Q91" s="40">
        <f>'[2]17'!Q91</f>
        <v>6.3255604278513182</v>
      </c>
      <c r="R91" s="40">
        <f>'[2]17'!R91</f>
        <v>20.552436375558379</v>
      </c>
      <c r="S91" s="40">
        <f>'[2]17'!S91</f>
        <v>7.0181549936478014</v>
      </c>
      <c r="T91" s="40">
        <f>'[2]17'!T91</f>
        <v>11.067169378304168</v>
      </c>
      <c r="U91" s="40">
        <f>'[2]17'!U91</f>
        <v>30.689316011638873</v>
      </c>
      <c r="V91" s="272"/>
    </row>
    <row r="92" spans="1:22" ht="12" customHeight="1">
      <c r="A92" s="242" t="str">
        <f>'[2]17'!$A92</f>
        <v>2º Trim 19</v>
      </c>
      <c r="B92" s="436">
        <f>'[2]17'!B92</f>
        <v>45874.7</v>
      </c>
      <c r="C92" s="61">
        <f>'[2]17'!C92</f>
        <v>100</v>
      </c>
      <c r="D92" s="62">
        <f>'[2]17'!D92</f>
        <v>2.4012560300121852</v>
      </c>
      <c r="E92" s="62">
        <f>'[2]17'!E92</f>
        <v>3.4055808539347399</v>
      </c>
      <c r="F92" s="62">
        <f>'[2]17'!F92</f>
        <v>14.257218030853608</v>
      </c>
      <c r="G92" s="62">
        <f>'[2]17'!G92</f>
        <v>4.2948662334576584</v>
      </c>
      <c r="H92" s="62">
        <f>'[2]17'!H92</f>
        <v>19.557974221084827</v>
      </c>
      <c r="I92" s="62">
        <f>'[2]17'!I92</f>
        <v>8.5302574185771256</v>
      </c>
      <c r="J92" s="62">
        <f>'[2]17'!J92</f>
        <v>17.323633724035254</v>
      </c>
      <c r="K92" s="62">
        <f>'[2]17'!K92</f>
        <v>30.229213488044611</v>
      </c>
      <c r="L92" s="436">
        <f>'[2]17'!L92</f>
        <v>4916.7</v>
      </c>
      <c r="M92" s="61">
        <f>'[2]17'!M92</f>
        <v>100</v>
      </c>
      <c r="N92" s="62">
        <f>'[2]17'!N92</f>
        <v>5.6033518416824295</v>
      </c>
      <c r="O92" s="62">
        <f>'[2]17'!O92</f>
        <v>1.47049850509488</v>
      </c>
      <c r="P92" s="62">
        <f>'[2]17'!P92</f>
        <v>16.889377021172738</v>
      </c>
      <c r="Q92" s="62">
        <f>'[2]17'!Q92</f>
        <v>6.2257205035898062</v>
      </c>
      <c r="R92" s="62">
        <f>'[2]17'!R92</f>
        <v>21.034433664856511</v>
      </c>
      <c r="S92" s="62">
        <f>'[2]17'!S92</f>
        <v>7.0535115016169385</v>
      </c>
      <c r="T92" s="62">
        <f>'[2]17'!T92</f>
        <v>10.93823092724795</v>
      </c>
      <c r="U92" s="62">
        <f>'[2]17'!U92</f>
        <v>30.788943803770824</v>
      </c>
      <c r="V92" s="292"/>
    </row>
    <row r="93" spans="1:22" ht="12" customHeight="1">
      <c r="A93" s="169" t="str">
        <f>'[2]17'!$A93</f>
        <v>3º Trim 19</v>
      </c>
      <c r="B93" s="437">
        <f>'[2]17'!B93</f>
        <v>46352.031999999999</v>
      </c>
      <c r="C93" s="434">
        <f>'[2]17'!C93</f>
        <v>100</v>
      </c>
      <c r="D93" s="40">
        <f>'[2]17'!D93</f>
        <v>2.3785429730459282</v>
      </c>
      <c r="E93" s="40">
        <f>'[2]17'!E93</f>
        <v>3.3167715279450962</v>
      </c>
      <c r="F93" s="40">
        <f>'[2]17'!F93</f>
        <v>14.091166488666559</v>
      </c>
      <c r="G93" s="40">
        <f>'[2]17'!G93</f>
        <v>4.2748676045097662</v>
      </c>
      <c r="H93" s="40">
        <f>'[2]17'!H93</f>
        <v>19.64012063160467</v>
      </c>
      <c r="I93" s="40">
        <f>'[2]17'!I93</f>
        <v>8.5893645396171632</v>
      </c>
      <c r="J93" s="40">
        <f>'[2]17'!J93</f>
        <v>17.453083825969053</v>
      </c>
      <c r="K93" s="40">
        <f>'[2]17'!K93</f>
        <v>30.25608240864176</v>
      </c>
      <c r="L93" s="437">
        <f>'[2]17'!L93</f>
        <v>4947.8</v>
      </c>
      <c r="M93" s="434">
        <f>'[2]17'!M93</f>
        <v>100</v>
      </c>
      <c r="N93" s="40">
        <f>'[2]17'!N93</f>
        <v>5.5640890901006514</v>
      </c>
      <c r="O93" s="40">
        <f>'[2]17'!O93</f>
        <v>1.5117830146731872</v>
      </c>
      <c r="P93" s="40">
        <f>'[2]17'!P93</f>
        <v>16.76906908120781</v>
      </c>
      <c r="Q93" s="40">
        <f>'[2]17'!Q93</f>
        <v>6.218925583087433</v>
      </c>
      <c r="R93" s="40">
        <f>'[2]17'!R93</f>
        <v>20.926472371559075</v>
      </c>
      <c r="S93" s="40">
        <f>'[2]17'!S93</f>
        <v>7.2234124257245638</v>
      </c>
      <c r="T93" s="40">
        <f>'[2]17'!T93</f>
        <v>11.209022191681152</v>
      </c>
      <c r="U93" s="40">
        <f>'[2]17'!U93</f>
        <v>30.581268442540114</v>
      </c>
      <c r="V93" s="272"/>
    </row>
    <row r="94" spans="1:22" ht="12" customHeight="1">
      <c r="A94" s="169" t="str">
        <f>'[2]17'!$A94</f>
        <v>4º Trim 19</v>
      </c>
      <c r="B94" s="437">
        <f>'[2]17'!B94</f>
        <v>46506.004999999983</v>
      </c>
      <c r="C94" s="434">
        <f>'[2]17'!C94</f>
        <v>100</v>
      </c>
      <c r="D94" s="40">
        <f>'[2]17'!D94</f>
        <v>2.3467184506602985</v>
      </c>
      <c r="E94" s="40">
        <f>'[2]17'!E94</f>
        <v>3.3724117992934475</v>
      </c>
      <c r="F94" s="40">
        <f>'[2]17'!F94</f>
        <v>14.031762134803888</v>
      </c>
      <c r="G94" s="40">
        <f>'[2]17'!G94</f>
        <v>4.2801612393926334</v>
      </c>
      <c r="H94" s="40">
        <f>'[2]17'!H94</f>
        <v>19.765770033353757</v>
      </c>
      <c r="I94" s="40">
        <f>'[2]17'!I94</f>
        <v>8.5468769033160399</v>
      </c>
      <c r="J94" s="40">
        <f>'[2]17'!J94</f>
        <v>17.089898390541176</v>
      </c>
      <c r="K94" s="40">
        <f>'[2]17'!K94</f>
        <v>30.566401048638784</v>
      </c>
      <c r="L94" s="437">
        <f>'[2]17'!L94</f>
        <v>4907.6000000000004</v>
      </c>
      <c r="M94" s="434">
        <f>'[2]17'!M94</f>
        <v>100</v>
      </c>
      <c r="N94" s="40">
        <f>'[2]17'!N94</f>
        <v>5.0452359605509818</v>
      </c>
      <c r="O94" s="40">
        <f>'[2]17'!O94</f>
        <v>1.4446980193984857</v>
      </c>
      <c r="P94" s="40">
        <f>'[2]17'!P94</f>
        <v>17.260982965196835</v>
      </c>
      <c r="Q94" s="40">
        <f>'[2]17'!Q94</f>
        <v>6.0253484391555947</v>
      </c>
      <c r="R94" s="40">
        <f>'[2]17'!R94</f>
        <v>21.11215257967234</v>
      </c>
      <c r="S94" s="40">
        <f>'[2]17'!S94</f>
        <v>7.415029749775857</v>
      </c>
      <c r="T94" s="40">
        <f>'[2]17'!T94</f>
        <v>11.115412829081423</v>
      </c>
      <c r="U94" s="40">
        <f>'[2]17'!U94</f>
        <v>30.583177113049143</v>
      </c>
      <c r="V94" s="272"/>
    </row>
    <row r="95" spans="1:22" ht="12" customHeight="1">
      <c r="A95" s="169" t="str">
        <f>'[2]17'!$A95</f>
        <v>1º Trim 20</v>
      </c>
      <c r="B95" s="437">
        <f>'[2]17'!B95</f>
        <v>45702.184000000001</v>
      </c>
      <c r="C95" s="434">
        <f>'[2]17'!C95</f>
        <v>100</v>
      </c>
      <c r="D95" s="40">
        <f>'[2]17'!D95</f>
        <v>2.3375469321116027</v>
      </c>
      <c r="E95" s="40">
        <f>'[2]17'!E95</f>
        <v>3.3462492733388847</v>
      </c>
      <c r="F95" s="40">
        <f>'[2]17'!F95</f>
        <v>13.999764212581175</v>
      </c>
      <c r="G95" s="40">
        <f>'[2]17'!G95</f>
        <v>4.4184299813768195</v>
      </c>
      <c r="H95" s="40">
        <f>'[2]17'!H95</f>
        <v>18.624328762931768</v>
      </c>
      <c r="I95" s="40">
        <f>'[2]17'!I95</f>
        <v>8.6148486908196773</v>
      </c>
      <c r="J95" s="40">
        <f>'[2]17'!J95</f>
        <v>18.09003263388901</v>
      </c>
      <c r="K95" s="40">
        <f>'[2]17'!K95</f>
        <v>30.568799512951067</v>
      </c>
      <c r="L95" s="437">
        <f>'[2]17'!L95</f>
        <v>4865.8999999999996</v>
      </c>
      <c r="M95" s="434">
        <f>'[2]17'!M95</f>
        <v>100</v>
      </c>
      <c r="N95" s="40">
        <f>'[2]17'!N95</f>
        <v>5.2734334860971259</v>
      </c>
      <c r="O95" s="40">
        <f>'[2]17'!O95</f>
        <v>1.4118662529028556</v>
      </c>
      <c r="P95" s="40">
        <f>'[2]17'!P95</f>
        <v>16.93417456174603</v>
      </c>
      <c r="Q95" s="40">
        <f>'[2]17'!Q95</f>
        <v>6.2126225364269718</v>
      </c>
      <c r="R95" s="40">
        <f>'[2]17'!R95</f>
        <v>20.717647300602149</v>
      </c>
      <c r="S95" s="40">
        <f>'[2]17'!S95</f>
        <v>7.3038903388890031</v>
      </c>
      <c r="T95" s="40">
        <f>'[2]17'!T95</f>
        <v>10.752378799399906</v>
      </c>
      <c r="U95" s="40">
        <f>'[2]17'!U95</f>
        <v>31.396041842208021</v>
      </c>
      <c r="V95" s="272"/>
    </row>
    <row r="96" spans="1:22" ht="12" customHeight="1">
      <c r="A96" s="242" t="str">
        <f>'[2]17'!$A96</f>
        <v>2º Trim 20</v>
      </c>
      <c r="B96" s="436">
        <f>'[2]17'!B96</f>
        <v>40292.822999999997</v>
      </c>
      <c r="C96" s="61">
        <f>'[2]17'!C96</f>
        <v>100</v>
      </c>
      <c r="D96" s="62">
        <f>'[2]17'!D96</f>
        <v>2.6087300956798192</v>
      </c>
      <c r="E96" s="62">
        <f>'[2]17'!E96</f>
        <v>3.5369872197835335</v>
      </c>
      <c r="F96" s="62">
        <f>'[2]17'!F96</f>
        <v>12.823571582462714</v>
      </c>
      <c r="G96" s="62">
        <f>'[2]17'!G96</f>
        <v>5.0670760894564282</v>
      </c>
      <c r="H96" s="62">
        <f>'[2]17'!H96</f>
        <v>15.88129727222141</v>
      </c>
      <c r="I96" s="62">
        <f>'[2]17'!I96</f>
        <v>8.6334184130012446</v>
      </c>
      <c r="J96" s="62">
        <f>'[2]17'!J96</f>
        <v>19.898357580951824</v>
      </c>
      <c r="K96" s="62">
        <f>'[2]17'!K96</f>
        <v>31.550561746443034</v>
      </c>
      <c r="L96" s="436">
        <f>'[2]17'!L96</f>
        <v>4731.2</v>
      </c>
      <c r="M96" s="61">
        <f>'[2]17'!M96</f>
        <v>100</v>
      </c>
      <c r="N96" s="62">
        <f>'[2]17'!N96</f>
        <v>5.495434562056138</v>
      </c>
      <c r="O96" s="62">
        <f>'[2]17'!O96</f>
        <v>1.722607372336828</v>
      </c>
      <c r="P96" s="62">
        <f>'[2]17'!P96</f>
        <v>16.837166046668923</v>
      </c>
      <c r="Q96" s="62">
        <f>'[2]17'!Q96</f>
        <v>6.1591139668583015</v>
      </c>
      <c r="R96" s="62">
        <f>'[2]17'!R96</f>
        <v>19.766655393980386</v>
      </c>
      <c r="S96" s="62">
        <f>'[2]17'!S96</f>
        <v>7.520290835306052</v>
      </c>
      <c r="T96" s="62">
        <f>'[2]17'!T96</f>
        <v>11.092323300642542</v>
      </c>
      <c r="U96" s="62">
        <f>'[2]17'!U96</f>
        <v>31.404294893473118</v>
      </c>
      <c r="V96" s="292"/>
    </row>
    <row r="97" spans="1:22" s="55" customFormat="1" ht="3" customHeight="1" thickBot="1">
      <c r="A97" s="425"/>
      <c r="B97" s="777"/>
      <c r="C97" s="412"/>
      <c r="D97" s="426"/>
      <c r="E97" s="415"/>
      <c r="F97" s="416"/>
      <c r="G97" s="416"/>
      <c r="H97" s="416"/>
      <c r="I97" s="416"/>
      <c r="J97" s="416"/>
      <c r="K97" s="412"/>
      <c r="L97" s="438"/>
      <c r="M97" s="435"/>
      <c r="N97" s="247"/>
      <c r="O97" s="230"/>
      <c r="P97" s="421"/>
      <c r="Q97" s="421"/>
      <c r="R97" s="421"/>
      <c r="S97" s="421"/>
      <c r="T97" s="421"/>
      <c r="U97" s="299"/>
      <c r="V97" s="295"/>
    </row>
    <row r="98" spans="1:22" s="393" customFormat="1" ht="3" customHeight="1">
      <c r="B98" s="427"/>
      <c r="C98" s="427"/>
      <c r="D98" s="428"/>
      <c r="E98" s="429"/>
      <c r="F98" s="427"/>
      <c r="G98" s="427"/>
      <c r="H98" s="427"/>
      <c r="I98" s="427"/>
      <c r="J98" s="427"/>
      <c r="K98" s="427"/>
      <c r="L98" s="71"/>
      <c r="M98" s="71"/>
      <c r="N98" s="10"/>
      <c r="O98" s="236"/>
      <c r="P98" s="71"/>
      <c r="Q98" s="71"/>
      <c r="R98" s="71"/>
      <c r="S98" s="71"/>
      <c r="T98" s="71"/>
    </row>
    <row r="99" spans="1:22" s="49" customFormat="1" ht="9.9499999999999993" customHeight="1">
      <c r="A99" s="9" t="s">
        <v>502</v>
      </c>
      <c r="B99" s="9"/>
      <c r="C99" s="9"/>
      <c r="D99" s="9"/>
      <c r="E99" s="423"/>
      <c r="F99" s="423"/>
      <c r="G99" s="423"/>
      <c r="H99" s="423"/>
      <c r="I99" s="423"/>
      <c r="J99" s="423"/>
      <c r="K99" s="423"/>
      <c r="L99" s="9"/>
      <c r="M99" s="9"/>
      <c r="N99" s="9"/>
      <c r="O99" s="423"/>
      <c r="P99" s="423"/>
      <c r="Q99" s="423"/>
      <c r="R99" s="423"/>
      <c r="S99" s="423"/>
      <c r="T99" s="423"/>
      <c r="U99" s="423"/>
    </row>
    <row r="100" spans="1:22" s="49" customFormat="1" ht="9.9499999999999993" customHeight="1">
      <c r="B100" s="9"/>
      <c r="C100" s="9"/>
      <c r="D100" s="9"/>
      <c r="E100" s="423"/>
      <c r="F100" s="423"/>
      <c r="G100" s="423"/>
      <c r="H100" s="423"/>
      <c r="I100" s="423"/>
      <c r="J100" s="423"/>
      <c r="K100" s="423"/>
      <c r="L100" s="9"/>
      <c r="M100" s="9"/>
      <c r="N100" s="9"/>
      <c r="O100" s="423"/>
      <c r="P100" s="423"/>
      <c r="Q100" s="423"/>
      <c r="R100" s="423"/>
      <c r="S100" s="423"/>
      <c r="T100" s="423"/>
      <c r="U100" s="423"/>
    </row>
    <row r="101" spans="1:22" s="49" customFormat="1" ht="9.9499999999999993" customHeight="1">
      <c r="B101" s="9"/>
      <c r="C101" s="9"/>
      <c r="D101" s="9"/>
      <c r="E101" s="423"/>
      <c r="F101" s="423"/>
      <c r="G101" s="423"/>
      <c r="H101" s="423"/>
      <c r="I101" s="423"/>
      <c r="J101" s="423"/>
      <c r="K101" s="423"/>
      <c r="L101" s="9"/>
      <c r="M101" s="9"/>
      <c r="N101" s="9"/>
      <c r="O101" s="423"/>
      <c r="P101" s="423"/>
      <c r="Q101" s="423"/>
      <c r="R101" s="423"/>
      <c r="S101" s="423"/>
      <c r="T101" s="423"/>
      <c r="U101" s="423"/>
    </row>
    <row r="102" spans="1:22" s="49" customFormat="1" ht="9.9499999999999993" customHeight="1">
      <c r="B102" s="9"/>
      <c r="C102" s="9"/>
      <c r="D102" s="9"/>
      <c r="E102" s="423"/>
      <c r="F102" s="423"/>
      <c r="G102" s="423"/>
      <c r="H102" s="423"/>
      <c r="I102" s="423"/>
      <c r="J102" s="423"/>
      <c r="K102" s="423"/>
      <c r="L102" s="9"/>
      <c r="M102" s="9"/>
      <c r="N102" s="9"/>
      <c r="O102" s="423"/>
      <c r="P102" s="423"/>
      <c r="Q102" s="423"/>
      <c r="R102" s="423"/>
      <c r="S102" s="423"/>
      <c r="T102" s="423"/>
      <c r="U102" s="423"/>
    </row>
    <row r="103" spans="1:22" s="49" customFormat="1" ht="9.9499999999999993" customHeight="1">
      <c r="B103" s="9"/>
      <c r="C103" s="9"/>
      <c r="D103" s="9"/>
      <c r="E103" s="423"/>
      <c r="F103" s="423"/>
      <c r="G103" s="423"/>
      <c r="H103" s="423"/>
      <c r="I103" s="423"/>
      <c r="J103" s="423"/>
      <c r="K103" s="423"/>
      <c r="L103" s="9"/>
      <c r="M103" s="9"/>
      <c r="N103" s="9"/>
      <c r="O103" s="423"/>
      <c r="P103" s="423"/>
      <c r="Q103" s="423"/>
      <c r="R103" s="423"/>
      <c r="S103" s="423"/>
      <c r="T103" s="423"/>
      <c r="U103" s="423"/>
    </row>
    <row r="104" spans="1:22" s="49" customFormat="1" ht="9.9499999999999993" customHeight="1">
      <c r="B104" s="9"/>
      <c r="C104" s="9"/>
      <c r="D104" s="9"/>
      <c r="E104" s="423"/>
      <c r="F104" s="423"/>
      <c r="G104" s="423"/>
      <c r="H104" s="423"/>
      <c r="I104" s="423"/>
      <c r="J104" s="423"/>
      <c r="K104" s="423"/>
      <c r="L104" s="9"/>
      <c r="M104" s="9"/>
      <c r="N104" s="9"/>
      <c r="O104" s="423"/>
      <c r="P104" s="423"/>
      <c r="Q104" s="423"/>
      <c r="R104" s="423"/>
      <c r="S104" s="423"/>
      <c r="T104" s="423"/>
      <c r="U104" s="423"/>
    </row>
    <row r="105" spans="1:22" s="49" customFormat="1" ht="9.9499999999999993" customHeight="1">
      <c r="B105" s="9"/>
      <c r="C105" s="9"/>
      <c r="D105" s="9"/>
      <c r="E105" s="423"/>
      <c r="F105" s="423"/>
      <c r="G105" s="423"/>
      <c r="H105" s="423"/>
      <c r="I105" s="423"/>
      <c r="J105" s="423"/>
      <c r="K105" s="423"/>
      <c r="L105" s="9"/>
      <c r="M105" s="9"/>
      <c r="N105" s="9"/>
      <c r="O105" s="423"/>
      <c r="P105" s="423"/>
      <c r="Q105" s="423"/>
      <c r="R105" s="423"/>
      <c r="S105" s="423"/>
      <c r="T105" s="423"/>
      <c r="U105" s="423"/>
    </row>
    <row r="106" spans="1:22" s="49" customFormat="1" ht="9.9499999999999993" customHeight="1">
      <c r="B106" s="9"/>
      <c r="C106" s="9"/>
      <c r="D106" s="9"/>
      <c r="E106" s="423"/>
      <c r="F106" s="423"/>
      <c r="G106" s="423"/>
      <c r="H106" s="423"/>
      <c r="I106" s="423"/>
      <c r="J106" s="423"/>
      <c r="K106" s="423"/>
      <c r="L106" s="9"/>
      <c r="M106" s="9"/>
      <c r="N106" s="9"/>
      <c r="O106" s="423"/>
      <c r="P106" s="423"/>
      <c r="Q106" s="423"/>
      <c r="R106" s="423"/>
      <c r="S106" s="423"/>
      <c r="T106" s="423"/>
      <c r="U106" s="423"/>
    </row>
    <row r="107" spans="1:22" s="49" customFormat="1" ht="9.9499999999999993" customHeight="1">
      <c r="B107" s="9"/>
      <c r="C107" s="9"/>
      <c r="D107" s="9"/>
      <c r="E107" s="423"/>
      <c r="F107" s="423"/>
      <c r="G107" s="423"/>
      <c r="H107" s="423"/>
      <c r="I107" s="423"/>
      <c r="J107" s="423"/>
      <c r="K107" s="423"/>
      <c r="L107" s="9"/>
      <c r="M107" s="9"/>
      <c r="N107" s="9"/>
      <c r="O107" s="423"/>
      <c r="P107" s="423"/>
      <c r="Q107" s="423"/>
      <c r="R107" s="423"/>
      <c r="S107" s="423"/>
      <c r="T107" s="423"/>
      <c r="U107" s="423"/>
    </row>
    <row r="108" spans="1:22" s="49" customFormat="1" ht="9.9499999999999993" customHeight="1">
      <c r="B108" s="9"/>
      <c r="C108" s="9"/>
      <c r="D108" s="9"/>
      <c r="E108" s="423"/>
      <c r="F108" s="423"/>
      <c r="G108" s="423"/>
      <c r="H108" s="423"/>
      <c r="I108" s="423"/>
      <c r="J108" s="423"/>
      <c r="K108" s="423"/>
      <c r="L108" s="9"/>
      <c r="M108" s="9"/>
      <c r="N108" s="9"/>
      <c r="O108" s="423"/>
      <c r="P108" s="423"/>
      <c r="Q108" s="423"/>
      <c r="R108" s="423"/>
      <c r="S108" s="423"/>
      <c r="T108" s="423"/>
      <c r="U108" s="423"/>
    </row>
    <row r="109" spans="1:22" s="49" customFormat="1" ht="9.9499999999999993" customHeight="1">
      <c r="B109" s="9"/>
      <c r="C109" s="9"/>
      <c r="D109" s="9"/>
      <c r="E109" s="423"/>
      <c r="F109" s="423"/>
      <c r="G109" s="423"/>
      <c r="H109" s="423"/>
      <c r="I109" s="423"/>
      <c r="J109" s="423"/>
      <c r="K109" s="423"/>
      <c r="L109" s="9"/>
      <c r="M109" s="9"/>
      <c r="N109" s="9"/>
      <c r="O109" s="423"/>
      <c r="P109" s="423"/>
      <c r="Q109" s="423"/>
      <c r="R109" s="423"/>
      <c r="S109" s="423"/>
      <c r="T109" s="423"/>
      <c r="U109" s="423"/>
    </row>
    <row r="110" spans="1:22" s="49" customFormat="1" ht="9.9499999999999993" customHeight="1">
      <c r="B110" s="9"/>
      <c r="C110" s="9"/>
      <c r="D110" s="9"/>
      <c r="E110" s="423"/>
      <c r="F110" s="423"/>
      <c r="G110" s="423"/>
      <c r="H110" s="423"/>
      <c r="I110" s="423"/>
      <c r="J110" s="423"/>
      <c r="K110" s="423"/>
      <c r="L110" s="9"/>
      <c r="M110" s="9"/>
      <c r="N110" s="9"/>
      <c r="O110" s="423"/>
      <c r="P110" s="423"/>
      <c r="Q110" s="423"/>
      <c r="R110" s="423"/>
      <c r="S110" s="423"/>
      <c r="T110" s="423"/>
      <c r="U110" s="423"/>
    </row>
    <row r="111" spans="1:22" s="49" customFormat="1" ht="9.9499999999999993" customHeight="1">
      <c r="B111" s="9"/>
      <c r="C111" s="9"/>
      <c r="D111" s="9"/>
      <c r="E111" s="423"/>
      <c r="F111" s="423"/>
      <c r="G111" s="423"/>
      <c r="H111" s="423"/>
      <c r="I111" s="423"/>
      <c r="J111" s="423"/>
      <c r="K111" s="423"/>
      <c r="L111" s="9"/>
      <c r="M111" s="9"/>
      <c r="N111" s="9"/>
      <c r="O111" s="423"/>
      <c r="P111" s="423"/>
      <c r="Q111" s="423"/>
      <c r="R111" s="423"/>
      <c r="S111" s="423"/>
      <c r="T111" s="423"/>
      <c r="U111" s="423"/>
    </row>
    <row r="112" spans="1:22" s="49" customFormat="1" ht="9.9499999999999993" customHeight="1">
      <c r="B112" s="9"/>
      <c r="C112" s="9"/>
      <c r="D112" s="9"/>
      <c r="E112" s="423"/>
      <c r="F112" s="423"/>
      <c r="G112" s="423"/>
      <c r="H112" s="423"/>
      <c r="I112" s="423"/>
      <c r="J112" s="423"/>
      <c r="K112" s="423"/>
      <c r="L112" s="9"/>
      <c r="M112" s="9"/>
      <c r="N112" s="9"/>
      <c r="O112" s="423"/>
      <c r="P112" s="423"/>
      <c r="Q112" s="423"/>
      <c r="R112" s="423"/>
      <c r="S112" s="423"/>
      <c r="T112" s="423"/>
      <c r="U112" s="423"/>
    </row>
    <row r="113" spans="2:21" s="49" customFormat="1" ht="9.9499999999999993" customHeight="1">
      <c r="B113" s="9"/>
      <c r="C113" s="9"/>
      <c r="D113" s="9"/>
      <c r="E113" s="423"/>
      <c r="F113" s="423"/>
      <c r="G113" s="423"/>
      <c r="H113" s="423"/>
      <c r="I113" s="423"/>
      <c r="J113" s="423"/>
      <c r="K113" s="423"/>
      <c r="L113" s="9"/>
      <c r="M113" s="9"/>
      <c r="N113" s="9"/>
      <c r="O113" s="423"/>
      <c r="P113" s="423"/>
      <c r="Q113" s="423"/>
      <c r="R113" s="423"/>
      <c r="S113" s="423"/>
      <c r="T113" s="423"/>
      <c r="U113" s="423"/>
    </row>
    <row r="114" spans="2:21" s="49" customFormat="1" ht="9.9499999999999993" customHeight="1">
      <c r="B114" s="9"/>
      <c r="C114" s="9"/>
      <c r="D114" s="9"/>
      <c r="E114" s="423"/>
      <c r="F114" s="423"/>
      <c r="G114" s="423"/>
      <c r="H114" s="423"/>
      <c r="I114" s="423"/>
      <c r="J114" s="423"/>
      <c r="K114" s="423"/>
      <c r="L114" s="9"/>
      <c r="M114" s="9"/>
      <c r="N114" s="9"/>
      <c r="O114" s="423"/>
      <c r="P114" s="423"/>
      <c r="Q114" s="423"/>
      <c r="R114" s="423"/>
      <c r="S114" s="423"/>
      <c r="T114" s="423"/>
      <c r="U114" s="423"/>
    </row>
    <row r="115" spans="2:21" s="49" customFormat="1" ht="9.9499999999999993" customHeight="1">
      <c r="B115" s="9"/>
      <c r="C115" s="9"/>
      <c r="D115" s="9"/>
      <c r="E115" s="423"/>
      <c r="F115" s="423"/>
      <c r="G115" s="423"/>
      <c r="H115" s="423"/>
      <c r="I115" s="423"/>
      <c r="J115" s="423"/>
      <c r="K115" s="423"/>
      <c r="L115" s="9"/>
      <c r="M115" s="9"/>
      <c r="N115" s="9"/>
      <c r="O115" s="423"/>
      <c r="P115" s="423"/>
      <c r="Q115" s="423"/>
      <c r="R115" s="423"/>
      <c r="S115" s="423"/>
      <c r="T115" s="423"/>
      <c r="U115" s="423"/>
    </row>
    <row r="116" spans="2:21" s="49" customFormat="1" ht="9.9499999999999993" customHeight="1">
      <c r="B116" s="9"/>
      <c r="C116" s="9"/>
      <c r="D116" s="9"/>
      <c r="E116" s="423"/>
      <c r="F116" s="423"/>
      <c r="G116" s="423"/>
      <c r="H116" s="423"/>
      <c r="I116" s="423"/>
      <c r="J116" s="423"/>
      <c r="K116" s="423"/>
      <c r="L116" s="9"/>
      <c r="M116" s="9"/>
      <c r="N116" s="9"/>
      <c r="O116" s="423"/>
      <c r="P116" s="423"/>
      <c r="Q116" s="423"/>
      <c r="R116" s="423"/>
      <c r="S116" s="423"/>
      <c r="T116" s="423"/>
      <c r="U116" s="423"/>
    </row>
    <row r="117" spans="2:21" s="49" customFormat="1" ht="9.9499999999999993" customHeight="1">
      <c r="B117" s="9"/>
      <c r="C117" s="9"/>
      <c r="D117" s="9"/>
      <c r="E117" s="423"/>
      <c r="F117" s="423"/>
      <c r="G117" s="423"/>
      <c r="H117" s="423"/>
      <c r="I117" s="423"/>
      <c r="J117" s="423"/>
      <c r="K117" s="423"/>
      <c r="L117" s="9"/>
      <c r="M117" s="9"/>
      <c r="N117" s="9"/>
      <c r="O117" s="423"/>
      <c r="P117" s="423"/>
      <c r="Q117" s="423"/>
      <c r="R117" s="423"/>
      <c r="S117" s="423"/>
      <c r="T117" s="423"/>
      <c r="U117" s="423"/>
    </row>
    <row r="118" spans="2:21" s="49" customFormat="1" ht="9.9499999999999993" customHeight="1">
      <c r="B118" s="9"/>
      <c r="C118" s="9"/>
      <c r="D118" s="9"/>
      <c r="E118" s="423"/>
      <c r="F118" s="423"/>
      <c r="G118" s="423"/>
      <c r="H118" s="423"/>
      <c r="I118" s="423"/>
      <c r="J118" s="423"/>
      <c r="K118" s="423"/>
      <c r="L118" s="9"/>
      <c r="M118" s="9"/>
      <c r="N118" s="9"/>
      <c r="O118" s="423"/>
      <c r="P118" s="423"/>
      <c r="Q118" s="423"/>
      <c r="R118" s="423"/>
      <c r="S118" s="423"/>
      <c r="T118" s="423"/>
      <c r="U118" s="423"/>
    </row>
    <row r="119" spans="2:21" s="49" customFormat="1" ht="9.9499999999999993" customHeight="1">
      <c r="B119" s="9"/>
      <c r="C119" s="9"/>
      <c r="D119" s="9"/>
      <c r="E119" s="423"/>
      <c r="F119" s="423"/>
      <c r="G119" s="423"/>
      <c r="H119" s="423"/>
      <c r="I119" s="423"/>
      <c r="J119" s="423"/>
      <c r="K119" s="423"/>
      <c r="L119" s="9"/>
      <c r="M119" s="9"/>
      <c r="N119" s="9"/>
      <c r="O119" s="423"/>
      <c r="P119" s="423"/>
      <c r="Q119" s="423"/>
      <c r="R119" s="423"/>
      <c r="S119" s="423"/>
      <c r="T119" s="423"/>
      <c r="U119" s="423"/>
    </row>
    <row r="120" spans="2:21" s="49" customFormat="1">
      <c r="B120" s="9"/>
      <c r="C120" s="9"/>
      <c r="D120" s="9"/>
      <c r="E120" s="423"/>
      <c r="F120" s="423"/>
      <c r="G120" s="423"/>
      <c r="H120" s="423"/>
      <c r="I120" s="423"/>
      <c r="J120" s="423"/>
      <c r="K120" s="423"/>
      <c r="L120" s="9"/>
      <c r="M120" s="9"/>
      <c r="N120" s="9"/>
      <c r="O120" s="423"/>
      <c r="P120" s="423"/>
      <c r="Q120" s="423"/>
      <c r="R120" s="423"/>
      <c r="S120" s="423"/>
      <c r="T120" s="423"/>
      <c r="U120" s="423"/>
    </row>
    <row r="121" spans="2:21" s="49" customFormat="1">
      <c r="B121" s="9"/>
      <c r="C121" s="9"/>
      <c r="D121" s="9"/>
      <c r="E121" s="423"/>
      <c r="F121" s="423"/>
      <c r="G121" s="423"/>
      <c r="H121" s="423"/>
      <c r="I121" s="423"/>
      <c r="J121" s="423"/>
      <c r="K121" s="423"/>
      <c r="L121" s="9"/>
      <c r="M121" s="9"/>
      <c r="N121" s="9"/>
      <c r="O121" s="423"/>
      <c r="P121" s="423"/>
      <c r="Q121" s="423"/>
      <c r="R121" s="423"/>
      <c r="S121" s="423"/>
      <c r="T121" s="423"/>
      <c r="U121" s="423"/>
    </row>
    <row r="122" spans="2:21" s="49" customFormat="1">
      <c r="B122" s="9"/>
      <c r="C122" s="9"/>
      <c r="D122" s="9"/>
      <c r="E122" s="423"/>
      <c r="F122" s="423"/>
      <c r="G122" s="423"/>
      <c r="H122" s="423"/>
      <c r="I122" s="423"/>
      <c r="J122" s="423"/>
      <c r="K122" s="423"/>
      <c r="L122" s="9"/>
      <c r="M122" s="9"/>
      <c r="N122" s="9"/>
      <c r="O122" s="423"/>
      <c r="P122" s="423"/>
      <c r="Q122" s="423"/>
      <c r="R122" s="423"/>
      <c r="S122" s="423"/>
      <c r="T122" s="423"/>
      <c r="U122" s="423"/>
    </row>
    <row r="123" spans="2:21" s="49" customFormat="1">
      <c r="B123" s="9"/>
      <c r="C123" s="9"/>
      <c r="D123" s="9"/>
      <c r="E123" s="423"/>
      <c r="F123" s="423"/>
      <c r="G123" s="423"/>
      <c r="H123" s="423"/>
      <c r="I123" s="423"/>
      <c r="J123" s="423"/>
      <c r="K123" s="423"/>
      <c r="L123" s="9"/>
      <c r="M123" s="9"/>
      <c r="N123" s="9"/>
      <c r="O123" s="423"/>
      <c r="P123" s="423"/>
      <c r="Q123" s="423"/>
      <c r="R123" s="423"/>
      <c r="S123" s="423"/>
      <c r="T123" s="423"/>
      <c r="U123" s="423"/>
    </row>
    <row r="124" spans="2:21" s="49" customFormat="1">
      <c r="B124" s="9"/>
      <c r="C124" s="9"/>
      <c r="D124" s="9"/>
      <c r="E124" s="423"/>
      <c r="F124" s="423"/>
      <c r="G124" s="423"/>
      <c r="H124" s="423"/>
      <c r="I124" s="423"/>
      <c r="J124" s="423"/>
      <c r="K124" s="423"/>
      <c r="L124" s="9"/>
      <c r="M124" s="9"/>
      <c r="N124" s="9"/>
      <c r="O124" s="423"/>
      <c r="P124" s="423"/>
      <c r="Q124" s="423"/>
      <c r="R124" s="423"/>
      <c r="S124" s="423"/>
      <c r="T124" s="423"/>
      <c r="U124" s="423"/>
    </row>
    <row r="125" spans="2:21" s="49" customFormat="1">
      <c r="B125" s="9"/>
      <c r="C125" s="9"/>
      <c r="D125" s="9"/>
      <c r="E125" s="423"/>
      <c r="F125" s="423"/>
      <c r="G125" s="423"/>
      <c r="H125" s="423"/>
      <c r="I125" s="423"/>
      <c r="J125" s="423"/>
      <c r="K125" s="423"/>
      <c r="L125" s="9"/>
      <c r="M125" s="9"/>
      <c r="N125" s="9"/>
      <c r="O125" s="423"/>
      <c r="P125" s="423"/>
      <c r="Q125" s="423"/>
      <c r="R125" s="423"/>
      <c r="S125" s="423"/>
      <c r="T125" s="423"/>
      <c r="U125" s="423"/>
    </row>
    <row r="126" spans="2:21" s="49" customFormat="1">
      <c r="B126" s="9"/>
      <c r="C126" s="9"/>
      <c r="D126" s="9"/>
      <c r="E126" s="423"/>
      <c r="F126" s="423"/>
      <c r="G126" s="423"/>
      <c r="H126" s="423"/>
      <c r="I126" s="423"/>
      <c r="J126" s="423"/>
      <c r="K126" s="423"/>
      <c r="L126" s="9"/>
      <c r="M126" s="9"/>
      <c r="N126" s="9"/>
      <c r="O126" s="423"/>
      <c r="P126" s="423"/>
      <c r="Q126" s="423"/>
      <c r="R126" s="423"/>
      <c r="S126" s="423"/>
      <c r="T126" s="423"/>
      <c r="U126" s="423"/>
    </row>
    <row r="127" spans="2:21" s="49" customFormat="1">
      <c r="B127" s="9"/>
      <c r="C127" s="9"/>
      <c r="D127" s="9"/>
      <c r="E127" s="423"/>
      <c r="F127" s="423"/>
      <c r="G127" s="423"/>
      <c r="H127" s="423"/>
      <c r="I127" s="423"/>
      <c r="J127" s="423"/>
      <c r="K127" s="423"/>
      <c r="L127" s="9"/>
      <c r="M127" s="9"/>
      <c r="N127" s="9"/>
      <c r="O127" s="423"/>
      <c r="P127" s="423"/>
      <c r="Q127" s="423"/>
      <c r="R127" s="423"/>
      <c r="S127" s="423"/>
      <c r="T127" s="423"/>
      <c r="U127" s="423"/>
    </row>
    <row r="128" spans="2:21" s="49" customFormat="1">
      <c r="B128" s="9"/>
      <c r="C128" s="9"/>
      <c r="D128" s="9"/>
      <c r="E128" s="423"/>
      <c r="F128" s="423"/>
      <c r="G128" s="423"/>
      <c r="H128" s="423"/>
      <c r="I128" s="423"/>
      <c r="J128" s="423"/>
      <c r="K128" s="423"/>
      <c r="L128" s="9"/>
      <c r="M128" s="9"/>
      <c r="N128" s="9"/>
      <c r="O128" s="423"/>
      <c r="P128" s="423"/>
      <c r="Q128" s="423"/>
      <c r="R128" s="423"/>
      <c r="S128" s="423"/>
      <c r="T128" s="423"/>
      <c r="U128" s="423"/>
    </row>
    <row r="129" spans="2:21" s="49" customFormat="1">
      <c r="B129" s="9"/>
      <c r="C129" s="9"/>
      <c r="D129" s="9"/>
      <c r="E129" s="423"/>
      <c r="F129" s="423"/>
      <c r="G129" s="423"/>
      <c r="H129" s="423"/>
      <c r="I129" s="423"/>
      <c r="J129" s="423"/>
      <c r="K129" s="423"/>
      <c r="L129" s="9"/>
      <c r="M129" s="9"/>
      <c r="N129" s="9"/>
      <c r="O129" s="423"/>
      <c r="P129" s="423"/>
      <c r="Q129" s="423"/>
      <c r="R129" s="423"/>
      <c r="S129" s="423"/>
      <c r="T129" s="423"/>
      <c r="U129" s="423"/>
    </row>
    <row r="130" spans="2:21" s="49" customFormat="1">
      <c r="B130" s="9"/>
      <c r="C130" s="9"/>
      <c r="D130" s="9"/>
      <c r="E130" s="423"/>
      <c r="F130" s="423"/>
      <c r="G130" s="423"/>
      <c r="H130" s="423"/>
      <c r="I130" s="423"/>
      <c r="J130" s="423"/>
      <c r="K130" s="423"/>
      <c r="L130" s="9"/>
      <c r="M130" s="9"/>
      <c r="N130" s="9"/>
      <c r="O130" s="423"/>
      <c r="P130" s="423"/>
      <c r="Q130" s="423"/>
      <c r="R130" s="423"/>
      <c r="S130" s="423"/>
      <c r="T130" s="423"/>
      <c r="U130" s="423"/>
    </row>
    <row r="131" spans="2:21" s="49" customFormat="1">
      <c r="B131" s="9"/>
      <c r="C131" s="9"/>
      <c r="D131" s="9"/>
      <c r="E131" s="423"/>
      <c r="F131" s="423"/>
      <c r="G131" s="423"/>
      <c r="H131" s="423"/>
      <c r="I131" s="423"/>
      <c r="J131" s="423"/>
      <c r="K131" s="423"/>
      <c r="L131" s="9"/>
      <c r="M131" s="9"/>
      <c r="N131" s="9"/>
      <c r="O131" s="423"/>
      <c r="P131" s="423"/>
      <c r="Q131" s="423"/>
      <c r="R131" s="423"/>
      <c r="S131" s="423"/>
      <c r="T131" s="423"/>
      <c r="U131" s="423"/>
    </row>
    <row r="132" spans="2:21" s="49" customFormat="1">
      <c r="B132" s="9"/>
      <c r="C132" s="9"/>
      <c r="D132" s="9"/>
      <c r="E132" s="423"/>
      <c r="F132" s="423"/>
      <c r="G132" s="423"/>
      <c r="H132" s="423"/>
      <c r="I132" s="423"/>
      <c r="J132" s="423"/>
      <c r="K132" s="423"/>
      <c r="L132" s="9"/>
      <c r="M132" s="9"/>
      <c r="N132" s="9"/>
      <c r="O132" s="423"/>
      <c r="P132" s="423"/>
      <c r="Q132" s="423"/>
      <c r="R132" s="423"/>
      <c r="S132" s="423"/>
      <c r="T132" s="423"/>
      <c r="U132" s="423"/>
    </row>
    <row r="133" spans="2:21" s="49" customFormat="1">
      <c r="B133" s="9"/>
      <c r="C133" s="9"/>
      <c r="D133" s="9"/>
      <c r="E133" s="423"/>
      <c r="F133" s="423"/>
      <c r="G133" s="423"/>
      <c r="H133" s="423"/>
      <c r="I133" s="423"/>
      <c r="J133" s="423"/>
      <c r="K133" s="423"/>
      <c r="L133" s="9"/>
      <c r="M133" s="9"/>
      <c r="N133" s="9"/>
      <c r="O133" s="423"/>
      <c r="P133" s="423"/>
      <c r="Q133" s="423"/>
      <c r="R133" s="423"/>
      <c r="S133" s="423"/>
      <c r="T133" s="423"/>
      <c r="U133" s="423"/>
    </row>
    <row r="134" spans="2:21" s="49" customFormat="1">
      <c r="B134" s="9"/>
      <c r="C134" s="9"/>
      <c r="D134" s="9"/>
      <c r="E134" s="423"/>
      <c r="F134" s="423"/>
      <c r="G134" s="423"/>
      <c r="H134" s="423"/>
      <c r="I134" s="423"/>
      <c r="J134" s="423"/>
      <c r="K134" s="423"/>
      <c r="L134" s="9"/>
      <c r="M134" s="9"/>
      <c r="N134" s="9"/>
      <c r="O134" s="423"/>
      <c r="P134" s="423"/>
      <c r="Q134" s="423"/>
      <c r="R134" s="423"/>
      <c r="S134" s="423"/>
      <c r="T134" s="423"/>
      <c r="U134" s="423"/>
    </row>
    <row r="135" spans="2:21" s="49" customFormat="1">
      <c r="B135" s="9"/>
      <c r="C135" s="9"/>
      <c r="D135" s="9"/>
      <c r="E135" s="423"/>
      <c r="F135" s="423"/>
      <c r="G135" s="423"/>
      <c r="H135" s="423"/>
      <c r="I135" s="423"/>
      <c r="J135" s="423"/>
      <c r="K135" s="423"/>
      <c r="L135" s="9"/>
      <c r="M135" s="9"/>
      <c r="N135" s="9"/>
      <c r="O135" s="423"/>
      <c r="P135" s="423"/>
      <c r="Q135" s="423"/>
      <c r="R135" s="423"/>
      <c r="S135" s="423"/>
      <c r="T135" s="423"/>
      <c r="U135" s="423"/>
    </row>
    <row r="136" spans="2:21" s="49" customFormat="1">
      <c r="B136" s="9"/>
      <c r="C136" s="9"/>
      <c r="D136" s="9"/>
      <c r="E136" s="423"/>
      <c r="F136" s="423"/>
      <c r="G136" s="423"/>
      <c r="H136" s="423"/>
      <c r="I136" s="423"/>
      <c r="J136" s="423"/>
      <c r="K136" s="423"/>
      <c r="L136" s="9"/>
      <c r="M136" s="9"/>
      <c r="N136" s="9"/>
      <c r="O136" s="423"/>
      <c r="P136" s="423"/>
      <c r="Q136" s="423"/>
      <c r="R136" s="423"/>
      <c r="S136" s="423"/>
      <c r="T136" s="423"/>
      <c r="U136" s="423"/>
    </row>
    <row r="137" spans="2:21" s="49" customFormat="1">
      <c r="B137" s="9"/>
      <c r="C137" s="9"/>
      <c r="D137" s="9"/>
      <c r="E137" s="423"/>
      <c r="F137" s="423"/>
      <c r="G137" s="423"/>
      <c r="H137" s="423"/>
      <c r="I137" s="423"/>
      <c r="J137" s="423"/>
      <c r="K137" s="423"/>
      <c r="L137" s="9"/>
      <c r="M137" s="9"/>
      <c r="N137" s="9"/>
      <c r="O137" s="423"/>
      <c r="P137" s="423"/>
      <c r="Q137" s="423"/>
      <c r="R137" s="423"/>
      <c r="S137" s="423"/>
      <c r="T137" s="423"/>
      <c r="U137" s="423"/>
    </row>
    <row r="138" spans="2:21" s="49" customFormat="1">
      <c r="B138" s="9"/>
      <c r="C138" s="9"/>
      <c r="D138" s="9"/>
      <c r="E138" s="423"/>
      <c r="F138" s="423"/>
      <c r="G138" s="423"/>
      <c r="H138" s="423"/>
      <c r="I138" s="423"/>
      <c r="J138" s="423"/>
      <c r="K138" s="423"/>
      <c r="L138" s="9"/>
      <c r="M138" s="9"/>
      <c r="N138" s="9"/>
      <c r="O138" s="423"/>
      <c r="P138" s="423"/>
      <c r="Q138" s="423"/>
      <c r="R138" s="423"/>
      <c r="S138" s="423"/>
      <c r="T138" s="423"/>
      <c r="U138" s="423"/>
    </row>
    <row r="139" spans="2:21" s="49" customFormat="1">
      <c r="B139" s="9"/>
      <c r="C139" s="9"/>
      <c r="D139" s="9"/>
      <c r="E139" s="423"/>
      <c r="F139" s="423"/>
      <c r="G139" s="423"/>
      <c r="H139" s="423"/>
      <c r="I139" s="423"/>
      <c r="J139" s="423"/>
      <c r="K139" s="423"/>
      <c r="L139" s="9"/>
      <c r="M139" s="9"/>
      <c r="N139" s="9"/>
      <c r="O139" s="423"/>
      <c r="P139" s="423"/>
      <c r="Q139" s="423"/>
      <c r="R139" s="423"/>
      <c r="S139" s="423"/>
      <c r="T139" s="423"/>
      <c r="U139" s="423"/>
    </row>
    <row r="140" spans="2:21" s="49" customFormat="1">
      <c r="B140" s="9"/>
      <c r="C140" s="9"/>
      <c r="D140" s="9"/>
      <c r="E140" s="423"/>
      <c r="F140" s="423"/>
      <c r="G140" s="423"/>
      <c r="H140" s="423"/>
      <c r="I140" s="423"/>
      <c r="J140" s="423"/>
      <c r="K140" s="423"/>
      <c r="L140" s="9"/>
      <c r="M140" s="9"/>
      <c r="N140" s="9"/>
      <c r="O140" s="423"/>
      <c r="P140" s="423"/>
      <c r="Q140" s="423"/>
      <c r="R140" s="423"/>
      <c r="S140" s="423"/>
      <c r="T140" s="423"/>
      <c r="U140" s="423"/>
    </row>
    <row r="141" spans="2:21" s="49" customFormat="1">
      <c r="B141" s="9"/>
      <c r="C141" s="9"/>
      <c r="D141" s="9"/>
      <c r="E141" s="423"/>
      <c r="F141" s="423"/>
      <c r="G141" s="423"/>
      <c r="H141" s="423"/>
      <c r="I141" s="423"/>
      <c r="J141" s="423"/>
      <c r="K141" s="423"/>
      <c r="L141" s="9"/>
      <c r="M141" s="9"/>
      <c r="N141" s="9"/>
      <c r="O141" s="423"/>
      <c r="P141" s="423"/>
      <c r="Q141" s="423"/>
      <c r="R141" s="423"/>
      <c r="S141" s="423"/>
      <c r="T141" s="423"/>
      <c r="U141" s="423"/>
    </row>
    <row r="142" spans="2:21" s="49" customFormat="1">
      <c r="B142" s="9"/>
      <c r="C142" s="9"/>
      <c r="D142" s="9"/>
      <c r="E142" s="423"/>
      <c r="F142" s="423"/>
      <c r="G142" s="423"/>
      <c r="H142" s="423"/>
      <c r="I142" s="423"/>
      <c r="J142" s="423"/>
      <c r="K142" s="423"/>
      <c r="L142" s="9"/>
      <c r="M142" s="9"/>
      <c r="N142" s="9"/>
      <c r="O142" s="423"/>
      <c r="P142" s="423"/>
      <c r="Q142" s="423"/>
      <c r="R142" s="423"/>
      <c r="S142" s="423"/>
      <c r="T142" s="423"/>
      <c r="U142" s="423"/>
    </row>
    <row r="143" spans="2:21" s="49" customFormat="1">
      <c r="B143" s="9"/>
      <c r="C143" s="9"/>
      <c r="D143" s="9"/>
      <c r="E143" s="423"/>
      <c r="F143" s="423"/>
      <c r="G143" s="423"/>
      <c r="H143" s="423"/>
      <c r="I143" s="423"/>
      <c r="J143" s="423"/>
      <c r="K143" s="423"/>
      <c r="L143" s="9"/>
      <c r="M143" s="9"/>
      <c r="N143" s="9"/>
      <c r="O143" s="423"/>
      <c r="P143" s="423"/>
      <c r="Q143" s="423"/>
      <c r="R143" s="423"/>
      <c r="S143" s="423"/>
      <c r="T143" s="423"/>
      <c r="U143" s="423"/>
    </row>
    <row r="144" spans="2:21" s="49" customFormat="1">
      <c r="B144" s="9"/>
      <c r="C144" s="9"/>
      <c r="D144" s="9"/>
      <c r="E144" s="423"/>
      <c r="F144" s="423"/>
      <c r="G144" s="423"/>
      <c r="H144" s="423"/>
      <c r="I144" s="423"/>
      <c r="J144" s="423"/>
      <c r="K144" s="423"/>
      <c r="L144" s="9"/>
      <c r="M144" s="9"/>
      <c r="N144" s="9"/>
      <c r="O144" s="423"/>
      <c r="P144" s="423"/>
      <c r="Q144" s="423"/>
      <c r="R144" s="423"/>
      <c r="S144" s="423"/>
      <c r="T144" s="423"/>
      <c r="U144" s="423"/>
    </row>
    <row r="145" spans="2:21" s="49" customFormat="1">
      <c r="B145" s="9"/>
      <c r="C145" s="9"/>
      <c r="D145" s="9"/>
      <c r="E145" s="423"/>
      <c r="F145" s="423"/>
      <c r="G145" s="423"/>
      <c r="H145" s="423"/>
      <c r="I145" s="423"/>
      <c r="J145" s="423"/>
      <c r="K145" s="423"/>
      <c r="L145" s="9"/>
      <c r="M145" s="9"/>
      <c r="N145" s="9"/>
      <c r="O145" s="423"/>
      <c r="P145" s="423"/>
      <c r="Q145" s="423"/>
      <c r="R145" s="423"/>
      <c r="S145" s="423"/>
      <c r="T145" s="423"/>
      <c r="U145" s="423"/>
    </row>
    <row r="146" spans="2:21" s="49" customFormat="1">
      <c r="B146" s="9"/>
      <c r="C146" s="9"/>
      <c r="D146" s="9"/>
      <c r="E146" s="423"/>
      <c r="F146" s="423"/>
      <c r="G146" s="423"/>
      <c r="H146" s="423"/>
      <c r="I146" s="423"/>
      <c r="J146" s="423"/>
      <c r="K146" s="423"/>
      <c r="L146" s="9"/>
      <c r="M146" s="9"/>
      <c r="N146" s="9"/>
      <c r="O146" s="423"/>
      <c r="P146" s="423"/>
      <c r="Q146" s="423"/>
      <c r="R146" s="423"/>
      <c r="S146" s="423"/>
      <c r="T146" s="423"/>
      <c r="U146" s="423"/>
    </row>
    <row r="147" spans="2:21" s="49" customFormat="1">
      <c r="B147" s="9"/>
      <c r="C147" s="9"/>
      <c r="D147" s="9"/>
      <c r="E147" s="423"/>
      <c r="F147" s="423"/>
      <c r="G147" s="423"/>
      <c r="H147" s="423"/>
      <c r="I147" s="423"/>
      <c r="J147" s="423"/>
      <c r="K147" s="423"/>
      <c r="L147" s="9"/>
      <c r="M147" s="9"/>
      <c r="N147" s="9"/>
      <c r="O147" s="423"/>
      <c r="P147" s="423"/>
      <c r="Q147" s="423"/>
      <c r="R147" s="423"/>
      <c r="S147" s="423"/>
      <c r="T147" s="423"/>
      <c r="U147" s="423"/>
    </row>
    <row r="148" spans="2:21" s="49" customFormat="1">
      <c r="B148" s="9"/>
      <c r="C148" s="9"/>
      <c r="D148" s="9"/>
      <c r="E148" s="423"/>
      <c r="F148" s="423"/>
      <c r="G148" s="423"/>
      <c r="H148" s="423"/>
      <c r="I148" s="423"/>
      <c r="J148" s="423"/>
      <c r="K148" s="423"/>
      <c r="L148" s="9"/>
      <c r="M148" s="9"/>
      <c r="N148" s="9"/>
      <c r="O148" s="423"/>
      <c r="P148" s="423"/>
      <c r="Q148" s="423"/>
      <c r="R148" s="423"/>
      <c r="S148" s="423"/>
      <c r="T148" s="423"/>
      <c r="U148" s="423"/>
    </row>
    <row r="149" spans="2:21" s="49" customFormat="1">
      <c r="B149" s="9"/>
      <c r="C149" s="9"/>
      <c r="D149" s="9"/>
      <c r="E149" s="423"/>
      <c r="F149" s="423"/>
      <c r="G149" s="423"/>
      <c r="H149" s="423"/>
      <c r="I149" s="423"/>
      <c r="J149" s="423"/>
      <c r="K149" s="423"/>
      <c r="L149" s="9"/>
      <c r="M149" s="9"/>
      <c r="N149" s="9"/>
      <c r="O149" s="423"/>
      <c r="P149" s="423"/>
      <c r="Q149" s="423"/>
      <c r="R149" s="423"/>
      <c r="S149" s="423"/>
      <c r="T149" s="423"/>
      <c r="U149" s="423"/>
    </row>
    <row r="150" spans="2:21" s="49" customFormat="1">
      <c r="B150" s="9"/>
      <c r="C150" s="9"/>
      <c r="D150" s="9"/>
      <c r="E150" s="423"/>
      <c r="F150" s="423"/>
      <c r="G150" s="423"/>
      <c r="H150" s="423"/>
      <c r="I150" s="423"/>
      <c r="J150" s="423"/>
      <c r="K150" s="423"/>
      <c r="L150" s="9"/>
      <c r="M150" s="9"/>
      <c r="N150" s="9"/>
      <c r="O150" s="423"/>
      <c r="P150" s="423"/>
      <c r="Q150" s="423"/>
      <c r="R150" s="423"/>
      <c r="S150" s="423"/>
      <c r="T150" s="423"/>
      <c r="U150" s="423"/>
    </row>
    <row r="151" spans="2:21" s="49" customFormat="1">
      <c r="B151" s="9"/>
      <c r="C151" s="9"/>
      <c r="D151" s="9"/>
      <c r="E151" s="423"/>
      <c r="F151" s="423"/>
      <c r="G151" s="423"/>
      <c r="H151" s="423"/>
      <c r="I151" s="423"/>
      <c r="J151" s="423"/>
      <c r="K151" s="423"/>
      <c r="L151" s="9"/>
      <c r="M151" s="9"/>
      <c r="N151" s="9"/>
      <c r="O151" s="423"/>
      <c r="P151" s="423"/>
      <c r="Q151" s="423"/>
      <c r="R151" s="423"/>
      <c r="S151" s="423"/>
      <c r="T151" s="423"/>
      <c r="U151" s="423"/>
    </row>
    <row r="152" spans="2:21" s="49" customFormat="1">
      <c r="B152" s="9"/>
      <c r="C152" s="9"/>
      <c r="D152" s="9"/>
      <c r="E152" s="423"/>
      <c r="F152" s="423"/>
      <c r="G152" s="423"/>
      <c r="H152" s="423"/>
      <c r="I152" s="423"/>
      <c r="J152" s="423"/>
      <c r="K152" s="423"/>
      <c r="L152" s="9"/>
      <c r="M152" s="9"/>
      <c r="N152" s="9"/>
      <c r="O152" s="423"/>
      <c r="P152" s="423"/>
      <c r="Q152" s="423"/>
      <c r="R152" s="423"/>
      <c r="S152" s="423"/>
      <c r="T152" s="423"/>
      <c r="U152" s="423"/>
    </row>
    <row r="153" spans="2:21" s="49" customFormat="1">
      <c r="B153" s="9"/>
      <c r="C153" s="9"/>
      <c r="D153" s="9"/>
      <c r="E153" s="423"/>
      <c r="F153" s="423"/>
      <c r="G153" s="423"/>
      <c r="H153" s="423"/>
      <c r="I153" s="423"/>
      <c r="J153" s="423"/>
      <c r="K153" s="423"/>
      <c r="L153" s="9"/>
      <c r="M153" s="9"/>
      <c r="N153" s="9"/>
      <c r="O153" s="423"/>
      <c r="P153" s="423"/>
      <c r="Q153" s="423"/>
      <c r="R153" s="423"/>
      <c r="S153" s="423"/>
      <c r="T153" s="423"/>
      <c r="U153" s="423"/>
    </row>
    <row r="154" spans="2:21" s="49" customFormat="1">
      <c r="B154" s="9"/>
      <c r="C154" s="9"/>
      <c r="D154" s="9"/>
      <c r="E154" s="423"/>
      <c r="F154" s="423"/>
      <c r="G154" s="423"/>
      <c r="H154" s="423"/>
      <c r="I154" s="423"/>
      <c r="J154" s="423"/>
      <c r="K154" s="423"/>
      <c r="L154" s="9"/>
      <c r="M154" s="9"/>
      <c r="N154" s="9"/>
      <c r="O154" s="423"/>
      <c r="P154" s="423"/>
      <c r="Q154" s="423"/>
      <c r="R154" s="423"/>
      <c r="S154" s="423"/>
      <c r="T154" s="423"/>
      <c r="U154" s="423"/>
    </row>
    <row r="155" spans="2:21" s="49" customFormat="1">
      <c r="B155" s="9"/>
      <c r="C155" s="9"/>
      <c r="D155" s="9"/>
      <c r="E155" s="423"/>
      <c r="F155" s="423"/>
      <c r="G155" s="423"/>
      <c r="H155" s="423"/>
      <c r="I155" s="423"/>
      <c r="J155" s="423"/>
      <c r="K155" s="423"/>
      <c r="L155" s="9"/>
      <c r="M155" s="9"/>
      <c r="N155" s="9"/>
      <c r="O155" s="423"/>
      <c r="P155" s="423"/>
      <c r="Q155" s="423"/>
      <c r="R155" s="423"/>
      <c r="S155" s="423"/>
      <c r="T155" s="423"/>
      <c r="U155" s="423"/>
    </row>
    <row r="156" spans="2:21" s="49" customFormat="1">
      <c r="B156" s="9"/>
      <c r="C156" s="9"/>
      <c r="D156" s="9"/>
      <c r="E156" s="423"/>
      <c r="F156" s="423"/>
      <c r="G156" s="423"/>
      <c r="H156" s="423"/>
      <c r="I156" s="423"/>
      <c r="J156" s="423"/>
      <c r="K156" s="423"/>
      <c r="L156" s="9"/>
      <c r="M156" s="9"/>
      <c r="N156" s="9"/>
      <c r="O156" s="423"/>
      <c r="P156" s="423"/>
      <c r="Q156" s="423"/>
      <c r="R156" s="423"/>
      <c r="S156" s="423"/>
      <c r="T156" s="423"/>
      <c r="U156" s="423"/>
    </row>
    <row r="157" spans="2:21" s="49" customFormat="1">
      <c r="B157" s="9"/>
      <c r="C157" s="9"/>
      <c r="D157" s="9"/>
      <c r="E157" s="423"/>
      <c r="F157" s="423"/>
      <c r="G157" s="423"/>
      <c r="H157" s="423"/>
      <c r="I157" s="423"/>
      <c r="J157" s="423"/>
      <c r="K157" s="423"/>
      <c r="L157" s="9"/>
      <c r="M157" s="9"/>
      <c r="N157" s="9"/>
      <c r="O157" s="423"/>
      <c r="P157" s="423"/>
      <c r="Q157" s="423"/>
      <c r="R157" s="423"/>
      <c r="S157" s="423"/>
      <c r="T157" s="423"/>
      <c r="U157" s="423"/>
    </row>
    <row r="158" spans="2:21" s="49" customFormat="1">
      <c r="B158" s="9"/>
      <c r="C158" s="9"/>
      <c r="D158" s="9"/>
      <c r="E158" s="423"/>
      <c r="F158" s="423"/>
      <c r="G158" s="423"/>
      <c r="H158" s="423"/>
      <c r="I158" s="423"/>
      <c r="J158" s="423"/>
      <c r="K158" s="423"/>
      <c r="L158" s="9"/>
      <c r="M158" s="9"/>
      <c r="N158" s="9"/>
      <c r="O158" s="423"/>
      <c r="P158" s="423"/>
      <c r="Q158" s="423"/>
      <c r="R158" s="423"/>
      <c r="S158" s="423"/>
      <c r="T158" s="423"/>
      <c r="U158" s="423"/>
    </row>
    <row r="159" spans="2:21" s="49" customFormat="1">
      <c r="B159" s="9"/>
      <c r="C159" s="9"/>
      <c r="D159" s="9"/>
      <c r="E159" s="423"/>
      <c r="F159" s="423"/>
      <c r="G159" s="423"/>
      <c r="H159" s="423"/>
      <c r="I159" s="423"/>
      <c r="J159" s="423"/>
      <c r="K159" s="423"/>
      <c r="L159" s="9"/>
      <c r="M159" s="9"/>
      <c r="N159" s="9"/>
      <c r="O159" s="423"/>
      <c r="P159" s="423"/>
      <c r="Q159" s="423"/>
      <c r="R159" s="423"/>
      <c r="S159" s="423"/>
      <c r="T159" s="423"/>
      <c r="U159" s="423"/>
    </row>
    <row r="160" spans="2:21" s="49" customFormat="1">
      <c r="B160" s="9"/>
      <c r="C160" s="9"/>
      <c r="D160" s="9"/>
      <c r="E160" s="423"/>
      <c r="F160" s="423"/>
      <c r="G160" s="423"/>
      <c r="H160" s="423"/>
      <c r="I160" s="423"/>
      <c r="J160" s="423"/>
      <c r="K160" s="423"/>
      <c r="L160" s="9"/>
      <c r="M160" s="9"/>
      <c r="N160" s="9"/>
      <c r="O160" s="423"/>
      <c r="P160" s="423"/>
      <c r="Q160" s="423"/>
      <c r="R160" s="423"/>
      <c r="S160" s="423"/>
      <c r="T160" s="423"/>
      <c r="U160" s="423"/>
    </row>
    <row r="161" spans="2:21" s="49" customFormat="1">
      <c r="B161" s="9"/>
      <c r="C161" s="9"/>
      <c r="D161" s="9"/>
      <c r="E161" s="423"/>
      <c r="F161" s="423"/>
      <c r="G161" s="423"/>
      <c r="H161" s="423"/>
      <c r="I161" s="423"/>
      <c r="J161" s="423"/>
      <c r="K161" s="423"/>
      <c r="L161" s="9"/>
      <c r="M161" s="9"/>
      <c r="N161" s="9"/>
      <c r="O161" s="423"/>
      <c r="P161" s="423"/>
      <c r="Q161" s="423"/>
      <c r="R161" s="423"/>
      <c r="S161" s="423"/>
      <c r="T161" s="423"/>
      <c r="U161" s="423"/>
    </row>
    <row r="162" spans="2:21" s="49" customFormat="1">
      <c r="B162" s="9"/>
      <c r="C162" s="9"/>
      <c r="D162" s="9"/>
      <c r="E162" s="423"/>
      <c r="F162" s="423"/>
      <c r="G162" s="423"/>
      <c r="H162" s="423"/>
      <c r="I162" s="423"/>
      <c r="J162" s="423"/>
      <c r="K162" s="423"/>
      <c r="L162" s="9"/>
      <c r="M162" s="9"/>
      <c r="N162" s="9"/>
      <c r="O162" s="423"/>
      <c r="P162" s="423"/>
      <c r="Q162" s="423"/>
      <c r="R162" s="423"/>
      <c r="S162" s="423"/>
      <c r="T162" s="423"/>
      <c r="U162" s="423"/>
    </row>
    <row r="163" spans="2:21" s="49" customFormat="1">
      <c r="B163" s="9"/>
      <c r="C163" s="9"/>
      <c r="D163" s="9"/>
      <c r="E163" s="423"/>
      <c r="F163" s="423"/>
      <c r="G163" s="423"/>
      <c r="H163" s="423"/>
      <c r="I163" s="423"/>
      <c r="J163" s="423"/>
      <c r="K163" s="423"/>
      <c r="L163" s="9"/>
      <c r="M163" s="9"/>
      <c r="N163" s="9"/>
      <c r="O163" s="423"/>
      <c r="P163" s="423"/>
      <c r="Q163" s="423"/>
      <c r="R163" s="423"/>
      <c r="S163" s="423"/>
      <c r="T163" s="423"/>
      <c r="U163" s="423"/>
    </row>
    <row r="164" spans="2:21" s="49" customFormat="1">
      <c r="B164" s="9"/>
      <c r="C164" s="9"/>
      <c r="D164" s="9"/>
      <c r="E164" s="423"/>
      <c r="F164" s="423"/>
      <c r="G164" s="423"/>
      <c r="H164" s="423"/>
      <c r="I164" s="423"/>
      <c r="J164" s="423"/>
      <c r="K164" s="423"/>
      <c r="L164" s="9"/>
      <c r="M164" s="9"/>
      <c r="N164" s="9"/>
      <c r="O164" s="423"/>
      <c r="P164" s="423"/>
      <c r="Q164" s="423"/>
      <c r="R164" s="423"/>
      <c r="S164" s="423"/>
      <c r="T164" s="423"/>
      <c r="U164" s="423"/>
    </row>
    <row r="165" spans="2:21" s="49" customFormat="1">
      <c r="B165" s="9"/>
      <c r="C165" s="9"/>
      <c r="D165" s="9"/>
      <c r="E165" s="423"/>
      <c r="F165" s="423"/>
      <c r="G165" s="423"/>
      <c r="H165" s="423"/>
      <c r="I165" s="423"/>
      <c r="J165" s="423"/>
      <c r="K165" s="423"/>
      <c r="L165" s="9"/>
      <c r="M165" s="9"/>
      <c r="N165" s="9"/>
      <c r="O165" s="423"/>
      <c r="P165" s="423"/>
      <c r="Q165" s="423"/>
      <c r="R165" s="423"/>
      <c r="S165" s="423"/>
      <c r="T165" s="423"/>
      <c r="U165" s="423"/>
    </row>
    <row r="166" spans="2:21" s="49" customFormat="1">
      <c r="B166" s="9"/>
      <c r="C166" s="9"/>
      <c r="D166" s="9"/>
      <c r="E166" s="423"/>
      <c r="F166" s="423"/>
      <c r="G166" s="423"/>
      <c r="H166" s="423"/>
      <c r="I166" s="423"/>
      <c r="J166" s="423"/>
      <c r="K166" s="423"/>
      <c r="L166" s="9"/>
      <c r="M166" s="9"/>
      <c r="N166" s="9"/>
      <c r="O166" s="423"/>
      <c r="P166" s="423"/>
      <c r="Q166" s="423"/>
      <c r="R166" s="423"/>
      <c r="S166" s="423"/>
      <c r="T166" s="423"/>
      <c r="U166" s="423"/>
    </row>
    <row r="167" spans="2:21" s="49" customFormat="1">
      <c r="B167" s="9"/>
      <c r="C167" s="9"/>
      <c r="D167" s="9"/>
      <c r="E167" s="423"/>
      <c r="F167" s="423"/>
      <c r="G167" s="423"/>
      <c r="H167" s="423"/>
      <c r="I167" s="423"/>
      <c r="J167" s="423"/>
      <c r="K167" s="423"/>
      <c r="L167" s="9"/>
      <c r="M167" s="9"/>
      <c r="N167" s="9"/>
      <c r="O167" s="423"/>
      <c r="P167" s="423"/>
      <c r="Q167" s="423"/>
      <c r="R167" s="423"/>
      <c r="S167" s="423"/>
      <c r="T167" s="423"/>
      <c r="U167" s="423"/>
    </row>
    <row r="168" spans="2:21" s="49" customFormat="1">
      <c r="B168" s="9"/>
      <c r="C168" s="9"/>
      <c r="D168" s="9"/>
      <c r="E168" s="423"/>
      <c r="F168" s="423"/>
      <c r="G168" s="423"/>
      <c r="H168" s="423"/>
      <c r="I168" s="423"/>
      <c r="J168" s="423"/>
      <c r="K168" s="423"/>
      <c r="L168" s="9"/>
      <c r="M168" s="9"/>
      <c r="N168" s="9"/>
      <c r="O168" s="423"/>
      <c r="P168" s="423"/>
      <c r="Q168" s="423"/>
      <c r="R168" s="423"/>
      <c r="S168" s="423"/>
      <c r="T168" s="423"/>
      <c r="U168" s="423"/>
    </row>
    <row r="169" spans="2:21" s="49" customFormat="1">
      <c r="B169" s="9"/>
      <c r="C169" s="9"/>
      <c r="D169" s="9"/>
      <c r="E169" s="423"/>
      <c r="F169" s="423"/>
      <c r="G169" s="423"/>
      <c r="H169" s="423"/>
      <c r="I169" s="423"/>
      <c r="J169" s="423"/>
      <c r="K169" s="423"/>
      <c r="L169" s="9"/>
      <c r="M169" s="9"/>
      <c r="N169" s="9"/>
      <c r="O169" s="423"/>
      <c r="P169" s="423"/>
      <c r="Q169" s="423"/>
      <c r="R169" s="423"/>
      <c r="S169" s="423"/>
      <c r="T169" s="423"/>
      <c r="U169" s="423"/>
    </row>
    <row r="170" spans="2:21" s="49" customFormat="1">
      <c r="B170" s="9"/>
      <c r="C170" s="9"/>
      <c r="D170" s="9"/>
      <c r="E170" s="423"/>
      <c r="F170" s="423"/>
      <c r="G170" s="423"/>
      <c r="H170" s="423"/>
      <c r="I170" s="423"/>
      <c r="J170" s="423"/>
      <c r="K170" s="423"/>
      <c r="L170" s="9"/>
      <c r="M170" s="9"/>
      <c r="N170" s="9"/>
      <c r="O170" s="423"/>
      <c r="P170" s="423"/>
      <c r="Q170" s="423"/>
      <c r="R170" s="423"/>
      <c r="S170" s="423"/>
      <c r="T170" s="423"/>
      <c r="U170" s="423"/>
    </row>
    <row r="171" spans="2:21" s="49" customFormat="1">
      <c r="B171" s="9"/>
      <c r="C171" s="9"/>
      <c r="D171" s="9"/>
      <c r="E171" s="423"/>
      <c r="F171" s="423"/>
      <c r="G171" s="423"/>
      <c r="H171" s="423"/>
      <c r="I171" s="423"/>
      <c r="J171" s="423"/>
      <c r="K171" s="423"/>
      <c r="L171" s="9"/>
      <c r="M171" s="9"/>
      <c r="N171" s="9"/>
      <c r="O171" s="423"/>
      <c r="P171" s="423"/>
      <c r="Q171" s="423"/>
      <c r="R171" s="423"/>
      <c r="S171" s="423"/>
      <c r="T171" s="423"/>
      <c r="U171" s="423"/>
    </row>
    <row r="172" spans="2:21" s="49" customFormat="1">
      <c r="B172" s="9"/>
      <c r="C172" s="9"/>
      <c r="D172" s="9"/>
      <c r="E172" s="423"/>
      <c r="F172" s="423"/>
      <c r="G172" s="423"/>
      <c r="H172" s="423"/>
      <c r="I172" s="423"/>
      <c r="J172" s="423"/>
      <c r="K172" s="423"/>
      <c r="L172" s="9"/>
      <c r="M172" s="9"/>
      <c r="N172" s="9"/>
      <c r="O172" s="423"/>
      <c r="P172" s="423"/>
      <c r="Q172" s="423"/>
      <c r="R172" s="423"/>
      <c r="S172" s="423"/>
      <c r="T172" s="423"/>
      <c r="U172" s="423"/>
    </row>
    <row r="173" spans="2:21" s="49" customFormat="1">
      <c r="B173" s="9"/>
      <c r="C173" s="9"/>
      <c r="D173" s="9"/>
      <c r="E173" s="423"/>
      <c r="F173" s="423"/>
      <c r="G173" s="423"/>
      <c r="H173" s="423"/>
      <c r="I173" s="423"/>
      <c r="J173" s="423"/>
      <c r="K173" s="423"/>
      <c r="L173" s="9"/>
      <c r="M173" s="9"/>
      <c r="N173" s="9"/>
      <c r="O173" s="423"/>
      <c r="P173" s="423"/>
      <c r="Q173" s="423"/>
      <c r="R173" s="423"/>
      <c r="S173" s="423"/>
      <c r="T173" s="423"/>
      <c r="U173" s="423"/>
    </row>
    <row r="174" spans="2:21" s="49" customFormat="1">
      <c r="B174" s="9"/>
      <c r="C174" s="9"/>
      <c r="D174" s="9"/>
      <c r="E174" s="423"/>
      <c r="F174" s="423"/>
      <c r="G174" s="423"/>
      <c r="H174" s="423"/>
      <c r="I174" s="423"/>
      <c r="J174" s="423"/>
      <c r="K174" s="423"/>
      <c r="L174" s="9"/>
      <c r="M174" s="9"/>
      <c r="N174" s="9"/>
      <c r="O174" s="423"/>
      <c r="P174" s="423"/>
      <c r="Q174" s="423"/>
      <c r="R174" s="423"/>
      <c r="S174" s="423"/>
      <c r="T174" s="423"/>
      <c r="U174" s="423"/>
    </row>
    <row r="175" spans="2:21" s="49" customFormat="1">
      <c r="B175" s="9"/>
      <c r="C175" s="9"/>
      <c r="D175" s="9"/>
      <c r="E175" s="423"/>
      <c r="F175" s="423"/>
      <c r="G175" s="423"/>
      <c r="H175" s="423"/>
      <c r="I175" s="423"/>
      <c r="J175" s="423"/>
      <c r="K175" s="423"/>
      <c r="L175" s="9"/>
      <c r="M175" s="9"/>
      <c r="N175" s="9"/>
      <c r="O175" s="423"/>
      <c r="P175" s="423"/>
      <c r="Q175" s="423"/>
      <c r="R175" s="423"/>
      <c r="S175" s="423"/>
      <c r="T175" s="423"/>
      <c r="U175" s="423"/>
    </row>
    <row r="176" spans="2:21" s="49" customFormat="1">
      <c r="B176" s="9"/>
      <c r="C176" s="9"/>
      <c r="D176" s="9"/>
      <c r="E176" s="423"/>
      <c r="F176" s="423"/>
      <c r="G176" s="423"/>
      <c r="H176" s="423"/>
      <c r="I176" s="423"/>
      <c r="J176" s="423"/>
      <c r="K176" s="423"/>
      <c r="L176" s="9"/>
      <c r="M176" s="9"/>
      <c r="N176" s="9"/>
      <c r="O176" s="423"/>
      <c r="P176" s="423"/>
      <c r="Q176" s="423"/>
      <c r="R176" s="423"/>
      <c r="S176" s="423"/>
      <c r="T176" s="423"/>
      <c r="U176" s="423"/>
    </row>
    <row r="177" spans="2:21" s="49" customFormat="1">
      <c r="B177" s="9"/>
      <c r="C177" s="9"/>
      <c r="D177" s="9"/>
      <c r="E177" s="423"/>
      <c r="F177" s="423"/>
      <c r="G177" s="423"/>
      <c r="H177" s="423"/>
      <c r="I177" s="423"/>
      <c r="J177" s="423"/>
      <c r="K177" s="423"/>
      <c r="L177" s="9"/>
      <c r="M177" s="9"/>
      <c r="N177" s="9"/>
      <c r="O177" s="423"/>
      <c r="P177" s="423"/>
      <c r="Q177" s="423"/>
      <c r="R177" s="423"/>
      <c r="S177" s="423"/>
      <c r="T177" s="423"/>
      <c r="U177" s="423"/>
    </row>
    <row r="178" spans="2:21" s="49" customFormat="1">
      <c r="B178" s="9"/>
      <c r="C178" s="9"/>
      <c r="D178" s="9"/>
      <c r="E178" s="423"/>
      <c r="F178" s="423"/>
      <c r="G178" s="423"/>
      <c r="H178" s="423"/>
      <c r="I178" s="423"/>
      <c r="J178" s="423"/>
      <c r="K178" s="423"/>
      <c r="L178" s="9"/>
      <c r="M178" s="9"/>
      <c r="N178" s="9"/>
      <c r="O178" s="423"/>
      <c r="P178" s="423"/>
      <c r="Q178" s="423"/>
      <c r="R178" s="423"/>
      <c r="S178" s="423"/>
      <c r="T178" s="423"/>
      <c r="U178" s="423"/>
    </row>
    <row r="179" spans="2:21" s="49" customFormat="1">
      <c r="B179" s="9"/>
      <c r="C179" s="9"/>
      <c r="D179" s="9"/>
      <c r="E179" s="423"/>
      <c r="F179" s="423"/>
      <c r="G179" s="423"/>
      <c r="H179" s="423"/>
      <c r="I179" s="423"/>
      <c r="J179" s="423"/>
      <c r="K179" s="423"/>
      <c r="L179" s="9"/>
      <c r="M179" s="9"/>
      <c r="N179" s="9"/>
      <c r="O179" s="423"/>
      <c r="P179" s="423"/>
      <c r="Q179" s="423"/>
      <c r="R179" s="423"/>
      <c r="S179" s="423"/>
      <c r="T179" s="423"/>
      <c r="U179" s="423"/>
    </row>
    <row r="180" spans="2:21" s="49" customFormat="1">
      <c r="B180" s="9"/>
      <c r="C180" s="9"/>
      <c r="D180" s="9"/>
      <c r="E180" s="423"/>
      <c r="F180" s="423"/>
      <c r="G180" s="423"/>
      <c r="H180" s="423"/>
      <c r="I180" s="423"/>
      <c r="J180" s="423"/>
      <c r="K180" s="423"/>
      <c r="O180" s="55"/>
      <c r="P180" s="55"/>
      <c r="Q180" s="55"/>
      <c r="R180" s="55"/>
      <c r="S180" s="55"/>
      <c r="T180" s="55"/>
      <c r="U180" s="55"/>
    </row>
    <row r="181" spans="2:21" s="49" customFormat="1">
      <c r="B181" s="9"/>
      <c r="C181" s="9"/>
      <c r="D181" s="9"/>
      <c r="E181" s="423"/>
      <c r="F181" s="423"/>
      <c r="G181" s="423"/>
      <c r="H181" s="423"/>
      <c r="I181" s="423"/>
      <c r="J181" s="423"/>
      <c r="K181" s="423"/>
      <c r="O181" s="55"/>
      <c r="P181" s="55"/>
      <c r="Q181" s="55"/>
      <c r="R181" s="55"/>
      <c r="S181" s="55"/>
      <c r="T181" s="55"/>
      <c r="U181" s="55"/>
    </row>
    <row r="182" spans="2:21" s="49" customFormat="1">
      <c r="B182" s="9"/>
      <c r="C182" s="9"/>
      <c r="D182" s="9"/>
      <c r="E182" s="423"/>
      <c r="F182" s="423"/>
      <c r="G182" s="423"/>
      <c r="H182" s="423"/>
      <c r="I182" s="423"/>
      <c r="J182" s="423"/>
      <c r="K182" s="423"/>
      <c r="O182" s="55"/>
      <c r="P182" s="55"/>
      <c r="Q182" s="55"/>
      <c r="R182" s="55"/>
      <c r="S182" s="55"/>
      <c r="T182" s="55"/>
      <c r="U182" s="55"/>
    </row>
    <row r="183" spans="2:21" s="49" customFormat="1">
      <c r="B183" s="9"/>
      <c r="C183" s="9"/>
      <c r="D183" s="9"/>
      <c r="E183" s="423"/>
      <c r="F183" s="423"/>
      <c r="G183" s="423"/>
      <c r="H183" s="423"/>
      <c r="I183" s="423"/>
      <c r="J183" s="423"/>
      <c r="K183" s="423"/>
      <c r="O183" s="55"/>
      <c r="P183" s="55"/>
      <c r="Q183" s="55"/>
      <c r="R183" s="55"/>
      <c r="S183" s="55"/>
      <c r="T183" s="55"/>
      <c r="U183" s="55"/>
    </row>
    <row r="184" spans="2:21" s="49" customFormat="1">
      <c r="B184" s="9"/>
      <c r="C184" s="9"/>
      <c r="D184" s="9"/>
      <c r="E184" s="423"/>
      <c r="F184" s="423"/>
      <c r="G184" s="423"/>
      <c r="H184" s="423"/>
      <c r="I184" s="423"/>
      <c r="J184" s="423"/>
      <c r="K184" s="423"/>
      <c r="O184" s="55"/>
      <c r="P184" s="55"/>
      <c r="Q184" s="55"/>
      <c r="R184" s="55"/>
      <c r="S184" s="55"/>
      <c r="T184" s="55"/>
      <c r="U184" s="55"/>
    </row>
    <row r="185" spans="2:21" s="49" customFormat="1">
      <c r="B185" s="9"/>
      <c r="C185" s="9"/>
      <c r="D185" s="9"/>
      <c r="E185" s="423"/>
      <c r="F185" s="423"/>
      <c r="G185" s="423"/>
      <c r="H185" s="423"/>
      <c r="I185" s="423"/>
      <c r="J185" s="423"/>
      <c r="K185" s="423"/>
      <c r="O185" s="55"/>
      <c r="P185" s="55"/>
      <c r="Q185" s="55"/>
      <c r="R185" s="55"/>
      <c r="S185" s="55"/>
      <c r="T185" s="55"/>
      <c r="U185" s="55"/>
    </row>
    <row r="186" spans="2:21" s="49" customFormat="1">
      <c r="B186" s="9"/>
      <c r="C186" s="9"/>
      <c r="D186" s="9"/>
      <c r="E186" s="423"/>
      <c r="F186" s="423"/>
      <c r="G186" s="423"/>
      <c r="H186" s="423"/>
      <c r="I186" s="423"/>
      <c r="J186" s="423"/>
      <c r="K186" s="423"/>
      <c r="O186" s="55"/>
      <c r="P186" s="55"/>
      <c r="Q186" s="55"/>
      <c r="R186" s="55"/>
      <c r="S186" s="55"/>
      <c r="T186" s="55"/>
      <c r="U186" s="55"/>
    </row>
    <row r="187" spans="2:21" s="49" customFormat="1">
      <c r="B187" s="9"/>
      <c r="C187" s="9"/>
      <c r="D187" s="9"/>
      <c r="E187" s="423"/>
      <c r="F187" s="423"/>
      <c r="G187" s="423"/>
      <c r="H187" s="423"/>
      <c r="I187" s="423"/>
      <c r="J187" s="423"/>
      <c r="K187" s="423"/>
      <c r="O187" s="55"/>
      <c r="P187" s="55"/>
      <c r="Q187" s="55"/>
      <c r="R187" s="55"/>
      <c r="S187" s="55"/>
      <c r="T187" s="55"/>
      <c r="U187" s="55"/>
    </row>
    <row r="188" spans="2:21" s="49" customFormat="1">
      <c r="B188" s="9"/>
      <c r="C188" s="9"/>
      <c r="D188" s="9"/>
      <c r="E188" s="423"/>
      <c r="F188" s="423"/>
      <c r="G188" s="423"/>
      <c r="H188" s="423"/>
      <c r="I188" s="423"/>
      <c r="J188" s="423"/>
      <c r="K188" s="423"/>
      <c r="O188" s="55"/>
      <c r="P188" s="55"/>
      <c r="Q188" s="55"/>
      <c r="R188" s="55"/>
      <c r="S188" s="55"/>
      <c r="T188" s="55"/>
      <c r="U188" s="55"/>
    </row>
    <row r="189" spans="2:21" s="49" customFormat="1">
      <c r="E189" s="55"/>
      <c r="F189" s="55"/>
      <c r="G189" s="55"/>
      <c r="H189" s="55"/>
      <c r="I189" s="55"/>
      <c r="J189" s="55"/>
      <c r="K189" s="55"/>
      <c r="O189" s="55"/>
      <c r="P189" s="55"/>
      <c r="Q189" s="55"/>
      <c r="R189" s="55"/>
      <c r="S189" s="55"/>
      <c r="T189" s="55"/>
      <c r="U189" s="55"/>
    </row>
    <row r="190" spans="2:21" s="49" customFormat="1">
      <c r="E190" s="55"/>
      <c r="F190" s="55"/>
      <c r="G190" s="55"/>
      <c r="H190" s="55"/>
      <c r="I190" s="55"/>
      <c r="J190" s="55"/>
      <c r="K190" s="55"/>
      <c r="O190" s="55"/>
      <c r="P190" s="55"/>
      <c r="Q190" s="55"/>
      <c r="R190" s="55"/>
      <c r="S190" s="55"/>
      <c r="T190" s="55"/>
      <c r="U190" s="55"/>
    </row>
    <row r="191" spans="2:21" s="49" customFormat="1">
      <c r="E191" s="55"/>
      <c r="F191" s="55"/>
      <c r="G191" s="55"/>
      <c r="H191" s="55"/>
      <c r="I191" s="55"/>
      <c r="J191" s="55"/>
      <c r="K191" s="55"/>
      <c r="O191" s="55"/>
      <c r="P191" s="55"/>
      <c r="Q191" s="55"/>
      <c r="R191" s="55"/>
      <c r="S191" s="55"/>
      <c r="T191" s="55"/>
      <c r="U191" s="55"/>
    </row>
    <row r="192" spans="2:21" s="49" customFormat="1">
      <c r="E192" s="55"/>
      <c r="F192" s="55"/>
      <c r="G192" s="55"/>
      <c r="H192" s="55"/>
      <c r="I192" s="55"/>
      <c r="J192" s="55"/>
      <c r="K192" s="55"/>
      <c r="O192" s="55"/>
      <c r="P192" s="55"/>
      <c r="Q192" s="55"/>
      <c r="R192" s="55"/>
      <c r="S192" s="55"/>
      <c r="T192" s="55"/>
      <c r="U192" s="55"/>
    </row>
    <row r="193" spans="5:21" s="49" customFormat="1">
      <c r="E193" s="55"/>
      <c r="F193" s="55"/>
      <c r="G193" s="55"/>
      <c r="H193" s="55"/>
      <c r="I193" s="55"/>
      <c r="J193" s="55"/>
      <c r="K193" s="55"/>
      <c r="O193" s="55"/>
      <c r="P193" s="55"/>
      <c r="Q193" s="55"/>
      <c r="R193" s="55"/>
      <c r="S193" s="55"/>
      <c r="T193" s="55"/>
      <c r="U193" s="55"/>
    </row>
    <row r="194" spans="5:21" s="49" customFormat="1">
      <c r="E194" s="55"/>
      <c r="F194" s="55"/>
      <c r="G194" s="55"/>
      <c r="H194" s="55"/>
      <c r="I194" s="55"/>
      <c r="J194" s="55"/>
      <c r="K194" s="55"/>
      <c r="O194" s="55"/>
      <c r="P194" s="55"/>
      <c r="Q194" s="55"/>
      <c r="R194" s="55"/>
      <c r="S194" s="55"/>
      <c r="T194" s="55"/>
      <c r="U194" s="55"/>
    </row>
    <row r="195" spans="5:21" s="49" customFormat="1">
      <c r="E195" s="55"/>
      <c r="F195" s="55"/>
      <c r="G195" s="55"/>
      <c r="H195" s="55"/>
      <c r="I195" s="55"/>
      <c r="J195" s="55"/>
      <c r="K195" s="55"/>
      <c r="O195" s="55"/>
      <c r="P195" s="55"/>
      <c r="Q195" s="55"/>
      <c r="R195" s="55"/>
      <c r="S195" s="55"/>
      <c r="T195" s="55"/>
      <c r="U195" s="55"/>
    </row>
    <row r="196" spans="5:21" s="49" customFormat="1">
      <c r="E196" s="55"/>
      <c r="F196" s="55"/>
      <c r="G196" s="55"/>
      <c r="H196" s="55"/>
      <c r="I196" s="55"/>
      <c r="J196" s="55"/>
      <c r="K196" s="55"/>
      <c r="O196" s="55"/>
      <c r="P196" s="55"/>
      <c r="Q196" s="55"/>
      <c r="R196" s="55"/>
      <c r="S196" s="55"/>
      <c r="T196" s="55"/>
      <c r="U196" s="55"/>
    </row>
    <row r="197" spans="5:21" s="49" customFormat="1">
      <c r="E197" s="55"/>
      <c r="F197" s="55"/>
      <c r="G197" s="55"/>
      <c r="H197" s="55"/>
      <c r="I197" s="55"/>
      <c r="J197" s="55"/>
      <c r="K197" s="55"/>
      <c r="O197" s="55"/>
      <c r="P197" s="55"/>
      <c r="Q197" s="55"/>
      <c r="R197" s="55"/>
      <c r="S197" s="55"/>
      <c r="T197" s="55"/>
      <c r="U197" s="55"/>
    </row>
    <row r="198" spans="5:21" s="49" customFormat="1">
      <c r="E198" s="55"/>
      <c r="F198" s="55"/>
      <c r="G198" s="55"/>
      <c r="H198" s="55"/>
      <c r="I198" s="55"/>
      <c r="J198" s="55"/>
      <c r="K198" s="55"/>
      <c r="O198" s="55"/>
      <c r="P198" s="55"/>
      <c r="Q198" s="55"/>
      <c r="R198" s="55"/>
      <c r="S198" s="55"/>
      <c r="T198" s="55"/>
      <c r="U198" s="55"/>
    </row>
    <row r="199" spans="5:21" s="49" customFormat="1">
      <c r="E199" s="55"/>
      <c r="F199" s="55"/>
      <c r="G199" s="55"/>
      <c r="H199" s="55"/>
      <c r="I199" s="55"/>
      <c r="J199" s="55"/>
      <c r="K199" s="55"/>
      <c r="O199" s="55"/>
      <c r="P199" s="55"/>
      <c r="Q199" s="55"/>
      <c r="R199" s="55"/>
      <c r="S199" s="55"/>
      <c r="T199" s="55"/>
      <c r="U199" s="55"/>
    </row>
    <row r="200" spans="5:21" s="49" customFormat="1">
      <c r="E200" s="55"/>
      <c r="F200" s="55"/>
      <c r="G200" s="55"/>
      <c r="H200" s="55"/>
      <c r="I200" s="55"/>
      <c r="J200" s="55"/>
      <c r="K200" s="55"/>
      <c r="O200" s="55"/>
      <c r="P200" s="55"/>
      <c r="Q200" s="55"/>
      <c r="R200" s="55"/>
      <c r="S200" s="55"/>
      <c r="T200" s="55"/>
      <c r="U200" s="55"/>
    </row>
    <row r="201" spans="5:21" s="49" customFormat="1">
      <c r="E201" s="55"/>
      <c r="F201" s="55"/>
      <c r="G201" s="55"/>
      <c r="H201" s="55"/>
      <c r="I201" s="55"/>
      <c r="J201" s="55"/>
      <c r="K201" s="55"/>
      <c r="O201" s="55"/>
      <c r="P201" s="55"/>
      <c r="Q201" s="55"/>
      <c r="R201" s="55"/>
      <c r="S201" s="55"/>
      <c r="T201" s="55"/>
      <c r="U201" s="55"/>
    </row>
    <row r="202" spans="5:21" s="49" customFormat="1">
      <c r="E202" s="55"/>
      <c r="F202" s="55"/>
      <c r="G202" s="55"/>
      <c r="H202" s="55"/>
      <c r="I202" s="55"/>
      <c r="J202" s="55"/>
      <c r="K202" s="55"/>
      <c r="O202" s="55"/>
      <c r="P202" s="55"/>
      <c r="Q202" s="55"/>
      <c r="R202" s="55"/>
      <c r="S202" s="55"/>
      <c r="T202" s="55"/>
      <c r="U202" s="55"/>
    </row>
    <row r="203" spans="5:21" s="49" customFormat="1">
      <c r="E203" s="55"/>
      <c r="F203" s="55"/>
      <c r="G203" s="55"/>
      <c r="H203" s="55"/>
      <c r="I203" s="55"/>
      <c r="J203" s="55"/>
      <c r="K203" s="55"/>
      <c r="O203" s="55"/>
      <c r="P203" s="55"/>
      <c r="Q203" s="55"/>
      <c r="R203" s="55"/>
      <c r="S203" s="55"/>
      <c r="T203" s="55"/>
      <c r="U203" s="55"/>
    </row>
    <row r="204" spans="5:21" s="49" customFormat="1">
      <c r="E204" s="55"/>
      <c r="F204" s="55"/>
      <c r="G204" s="55"/>
      <c r="H204" s="55"/>
      <c r="I204" s="55"/>
      <c r="J204" s="55"/>
      <c r="K204" s="55"/>
      <c r="O204" s="55"/>
      <c r="P204" s="55"/>
      <c r="Q204" s="55"/>
      <c r="R204" s="55"/>
      <c r="S204" s="55"/>
      <c r="T204" s="55"/>
      <c r="U204" s="55"/>
    </row>
    <row r="205" spans="5:21" s="49" customFormat="1">
      <c r="E205" s="55"/>
      <c r="F205" s="55"/>
      <c r="G205" s="55"/>
      <c r="H205" s="55"/>
      <c r="I205" s="55"/>
      <c r="J205" s="55"/>
      <c r="K205" s="55"/>
      <c r="O205" s="55"/>
      <c r="P205" s="55"/>
      <c r="Q205" s="55"/>
      <c r="R205" s="55"/>
      <c r="S205" s="55"/>
      <c r="T205" s="55"/>
      <c r="U205" s="55"/>
    </row>
    <row r="206" spans="5:21" s="49" customFormat="1">
      <c r="E206" s="55"/>
      <c r="F206" s="55"/>
      <c r="G206" s="55"/>
      <c r="H206" s="55"/>
      <c r="I206" s="55"/>
      <c r="J206" s="55"/>
      <c r="K206" s="55"/>
      <c r="O206" s="55"/>
      <c r="P206" s="55"/>
      <c r="Q206" s="55"/>
      <c r="R206" s="55"/>
      <c r="S206" s="55"/>
      <c r="T206" s="55"/>
      <c r="U206" s="55"/>
    </row>
    <row r="207" spans="5:21" s="49" customFormat="1">
      <c r="E207" s="55"/>
      <c r="F207" s="55"/>
      <c r="G207" s="55"/>
      <c r="H207" s="55"/>
      <c r="I207" s="55"/>
      <c r="J207" s="55"/>
      <c r="K207" s="55"/>
      <c r="O207" s="55"/>
      <c r="P207" s="55"/>
      <c r="Q207" s="55"/>
      <c r="R207" s="55"/>
      <c r="S207" s="55"/>
      <c r="T207" s="55"/>
      <c r="U207" s="55"/>
    </row>
    <row r="208" spans="5:21" s="49" customFormat="1">
      <c r="E208" s="55"/>
      <c r="F208" s="55"/>
      <c r="G208" s="55"/>
      <c r="H208" s="55"/>
      <c r="I208" s="55"/>
      <c r="J208" s="55"/>
      <c r="K208" s="55"/>
      <c r="O208" s="55"/>
      <c r="P208" s="55"/>
      <c r="Q208" s="55"/>
      <c r="R208" s="55"/>
      <c r="S208" s="55"/>
      <c r="T208" s="55"/>
      <c r="U208" s="55"/>
    </row>
    <row r="209" spans="5:21" s="49" customFormat="1">
      <c r="E209" s="55"/>
      <c r="F209" s="55"/>
      <c r="G209" s="55"/>
      <c r="H209" s="55"/>
      <c r="I209" s="55"/>
      <c r="J209" s="55"/>
      <c r="K209" s="55"/>
      <c r="O209" s="55"/>
      <c r="P209" s="55"/>
      <c r="Q209" s="55"/>
      <c r="R209" s="55"/>
      <c r="S209" s="55"/>
      <c r="T209" s="55"/>
      <c r="U209" s="55"/>
    </row>
    <row r="210" spans="5:21" s="49" customFormat="1">
      <c r="E210" s="55"/>
      <c r="F210" s="55"/>
      <c r="G210" s="55"/>
      <c r="H210" s="55"/>
      <c r="I210" s="55"/>
      <c r="J210" s="55"/>
      <c r="K210" s="55"/>
      <c r="O210" s="55"/>
      <c r="P210" s="55"/>
      <c r="Q210" s="55"/>
      <c r="R210" s="55"/>
      <c r="S210" s="55"/>
      <c r="T210" s="55"/>
      <c r="U210" s="55"/>
    </row>
    <row r="211" spans="5:21">
      <c r="E211" s="55"/>
      <c r="F211" s="55"/>
      <c r="G211" s="55"/>
      <c r="H211" s="55"/>
      <c r="I211" s="55"/>
      <c r="J211" s="55"/>
      <c r="K211" s="55"/>
      <c r="O211" s="55"/>
      <c r="P211" s="55"/>
      <c r="Q211" s="55"/>
      <c r="R211" s="55"/>
      <c r="S211" s="55"/>
      <c r="T211" s="55"/>
      <c r="U211" s="55"/>
    </row>
    <row r="212" spans="5:21">
      <c r="E212" s="55"/>
      <c r="F212" s="55"/>
      <c r="G212" s="55"/>
      <c r="H212" s="55"/>
      <c r="I212" s="55"/>
      <c r="J212" s="55"/>
      <c r="K212" s="55"/>
      <c r="O212" s="55"/>
      <c r="P212" s="55"/>
      <c r="Q212" s="55"/>
      <c r="R212" s="55"/>
      <c r="S212" s="55"/>
      <c r="T212" s="55"/>
      <c r="U212" s="55"/>
    </row>
    <row r="213" spans="5:21">
      <c r="E213" s="55"/>
      <c r="F213" s="55"/>
      <c r="G213" s="55"/>
      <c r="H213" s="55"/>
      <c r="I213" s="55"/>
      <c r="J213" s="55"/>
      <c r="K213" s="55"/>
      <c r="O213" s="55"/>
      <c r="P213" s="55"/>
      <c r="Q213" s="55"/>
      <c r="R213" s="55"/>
      <c r="S213" s="55"/>
      <c r="T213" s="55"/>
      <c r="U213" s="55"/>
    </row>
    <row r="214" spans="5:21">
      <c r="E214" s="55"/>
      <c r="F214" s="55"/>
      <c r="G214" s="55"/>
      <c r="H214" s="55"/>
      <c r="I214" s="55"/>
      <c r="J214" s="55"/>
      <c r="K214" s="55"/>
      <c r="O214" s="55"/>
      <c r="P214" s="55"/>
      <c r="Q214" s="55"/>
      <c r="R214" s="55"/>
      <c r="S214" s="55"/>
      <c r="T214" s="55"/>
      <c r="U214" s="55"/>
    </row>
    <row r="215" spans="5:21">
      <c r="E215" s="55"/>
      <c r="F215" s="55"/>
      <c r="G215" s="55"/>
      <c r="H215" s="55"/>
      <c r="I215" s="55"/>
      <c r="J215" s="55"/>
      <c r="K215" s="55"/>
      <c r="O215" s="55"/>
      <c r="P215" s="55"/>
      <c r="Q215" s="55"/>
      <c r="R215" s="55"/>
      <c r="S215" s="55"/>
      <c r="T215" s="55"/>
      <c r="U215" s="55"/>
    </row>
    <row r="216" spans="5:21">
      <c r="E216" s="55"/>
      <c r="F216" s="55"/>
      <c r="G216" s="55"/>
      <c r="H216" s="55"/>
      <c r="I216" s="55"/>
      <c r="J216" s="55"/>
      <c r="K216" s="55"/>
      <c r="O216" s="55"/>
      <c r="P216" s="55"/>
      <c r="Q216" s="55"/>
      <c r="R216" s="55"/>
      <c r="S216" s="55"/>
      <c r="T216" s="55"/>
      <c r="U216" s="55"/>
    </row>
    <row r="217" spans="5:21">
      <c r="E217" s="55"/>
      <c r="F217" s="55"/>
      <c r="G217" s="55"/>
      <c r="H217" s="55"/>
      <c r="I217" s="55"/>
      <c r="J217" s="55"/>
      <c r="K217" s="55"/>
      <c r="O217" s="55"/>
      <c r="P217" s="55"/>
      <c r="Q217" s="55"/>
      <c r="R217" s="55"/>
      <c r="S217" s="55"/>
      <c r="T217" s="55"/>
      <c r="U217" s="55"/>
    </row>
    <row r="218" spans="5:21">
      <c r="E218" s="55"/>
      <c r="F218" s="55"/>
      <c r="G218" s="55"/>
      <c r="H218" s="55"/>
      <c r="I218" s="55"/>
      <c r="J218" s="55"/>
      <c r="K218" s="55"/>
      <c r="O218" s="55"/>
      <c r="P218" s="55"/>
      <c r="Q218" s="55"/>
      <c r="R218" s="55"/>
      <c r="S218" s="55"/>
      <c r="T218" s="55"/>
      <c r="U218" s="55"/>
    </row>
    <row r="219" spans="5:21">
      <c r="E219" s="55"/>
      <c r="F219" s="55"/>
      <c r="G219" s="55"/>
      <c r="H219" s="55"/>
      <c r="I219" s="55"/>
      <c r="J219" s="55"/>
      <c r="K219" s="55"/>
      <c r="O219" s="55"/>
      <c r="P219" s="55"/>
      <c r="Q219" s="55"/>
      <c r="R219" s="55"/>
      <c r="S219" s="55"/>
      <c r="T219" s="55"/>
      <c r="U219" s="55"/>
    </row>
    <row r="220" spans="5:21">
      <c r="E220" s="55"/>
      <c r="F220" s="55"/>
      <c r="G220" s="55"/>
      <c r="H220" s="55"/>
      <c r="I220" s="55"/>
      <c r="J220" s="55"/>
      <c r="K220" s="55"/>
      <c r="O220" s="55"/>
      <c r="P220" s="55"/>
      <c r="Q220" s="55"/>
      <c r="R220" s="55"/>
      <c r="S220" s="55"/>
      <c r="T220" s="55"/>
      <c r="U220" s="55"/>
    </row>
    <row r="221" spans="5:21">
      <c r="E221" s="55"/>
      <c r="F221" s="55"/>
      <c r="G221" s="55"/>
      <c r="H221" s="55"/>
      <c r="I221" s="55"/>
      <c r="J221" s="55"/>
      <c r="K221" s="55"/>
      <c r="O221" s="55"/>
      <c r="P221" s="55"/>
      <c r="Q221" s="55"/>
      <c r="R221" s="55"/>
      <c r="S221" s="55"/>
      <c r="T221" s="55"/>
      <c r="U221" s="55"/>
    </row>
    <row r="222" spans="5:21">
      <c r="E222" s="55"/>
      <c r="F222" s="55"/>
      <c r="G222" s="55"/>
      <c r="H222" s="55"/>
      <c r="I222" s="55"/>
      <c r="J222" s="55"/>
      <c r="K222" s="55"/>
      <c r="O222" s="55"/>
      <c r="P222" s="55"/>
      <c r="Q222" s="55"/>
      <c r="R222" s="55"/>
      <c r="S222" s="55"/>
      <c r="T222" s="55"/>
      <c r="U222" s="55"/>
    </row>
    <row r="223" spans="5:21">
      <c r="E223" s="55"/>
      <c r="F223" s="55"/>
      <c r="G223" s="55"/>
      <c r="H223" s="55"/>
      <c r="I223" s="55"/>
      <c r="J223" s="55"/>
      <c r="K223" s="55"/>
      <c r="O223" s="55"/>
      <c r="P223" s="55"/>
      <c r="Q223" s="55"/>
      <c r="R223" s="55"/>
      <c r="S223" s="55"/>
      <c r="T223" s="55"/>
      <c r="U223" s="55"/>
    </row>
    <row r="224" spans="5:21">
      <c r="E224" s="55"/>
      <c r="F224" s="55"/>
      <c r="G224" s="55"/>
      <c r="H224" s="55"/>
      <c r="I224" s="55"/>
      <c r="J224" s="55"/>
      <c r="K224" s="55"/>
      <c r="O224" s="55"/>
      <c r="P224" s="55"/>
      <c r="Q224" s="55"/>
      <c r="R224" s="55"/>
      <c r="S224" s="55"/>
      <c r="T224" s="55"/>
      <c r="U224" s="55"/>
    </row>
    <row r="225" spans="5:21">
      <c r="E225" s="55"/>
      <c r="F225" s="55"/>
      <c r="G225" s="55"/>
      <c r="H225" s="55"/>
      <c r="I225" s="55"/>
      <c r="J225" s="55"/>
      <c r="K225" s="55"/>
      <c r="O225" s="55"/>
      <c r="P225" s="55"/>
      <c r="Q225" s="55"/>
      <c r="R225" s="55"/>
      <c r="S225" s="55"/>
      <c r="T225" s="55"/>
      <c r="U225" s="55"/>
    </row>
    <row r="226" spans="5:21">
      <c r="E226" s="55"/>
      <c r="F226" s="55"/>
      <c r="G226" s="55"/>
      <c r="H226" s="55"/>
      <c r="I226" s="55"/>
      <c r="J226" s="55"/>
      <c r="K226" s="55"/>
      <c r="O226" s="55"/>
      <c r="P226" s="55"/>
      <c r="Q226" s="55"/>
      <c r="R226" s="55"/>
      <c r="S226" s="55"/>
      <c r="T226" s="55"/>
      <c r="U226" s="55"/>
    </row>
    <row r="227" spans="5:21">
      <c r="E227" s="55"/>
      <c r="F227" s="55"/>
      <c r="G227" s="55"/>
      <c r="H227" s="55"/>
      <c r="I227" s="55"/>
      <c r="J227" s="55"/>
      <c r="K227" s="55"/>
      <c r="O227" s="55"/>
      <c r="P227" s="55"/>
      <c r="Q227" s="55"/>
      <c r="R227" s="55"/>
      <c r="S227" s="55"/>
      <c r="T227" s="55"/>
      <c r="U227" s="55"/>
    </row>
    <row r="228" spans="5:21">
      <c r="E228" s="55"/>
      <c r="F228" s="55"/>
      <c r="G228" s="55"/>
      <c r="H228" s="55"/>
      <c r="I228" s="55"/>
      <c r="J228" s="55"/>
      <c r="K228" s="55"/>
      <c r="O228" s="55"/>
      <c r="P228" s="55"/>
      <c r="Q228" s="55"/>
      <c r="R228" s="55"/>
      <c r="S228" s="55"/>
      <c r="T228" s="55"/>
      <c r="U228" s="55"/>
    </row>
    <row r="229" spans="5:21">
      <c r="E229" s="55"/>
      <c r="F229" s="55"/>
      <c r="G229" s="55"/>
      <c r="H229" s="55"/>
      <c r="I229" s="55"/>
      <c r="J229" s="55"/>
      <c r="K229" s="55"/>
      <c r="O229" s="55"/>
      <c r="P229" s="55"/>
      <c r="Q229" s="55"/>
      <c r="R229" s="55"/>
      <c r="S229" s="55"/>
      <c r="T229" s="55"/>
      <c r="U229" s="55"/>
    </row>
    <row r="230" spans="5:21">
      <c r="E230" s="55"/>
      <c r="F230" s="55"/>
      <c r="G230" s="55"/>
      <c r="H230" s="55"/>
      <c r="I230" s="55"/>
      <c r="J230" s="55"/>
      <c r="K230" s="55"/>
      <c r="O230" s="55"/>
      <c r="P230" s="55"/>
      <c r="Q230" s="55"/>
      <c r="R230" s="55"/>
      <c r="S230" s="55"/>
      <c r="T230" s="55"/>
      <c r="U230" s="55"/>
    </row>
    <row r="231" spans="5:21">
      <c r="E231" s="55"/>
      <c r="F231" s="55"/>
      <c r="G231" s="55"/>
      <c r="H231" s="55"/>
      <c r="I231" s="55"/>
      <c r="J231" s="55"/>
      <c r="K231" s="55"/>
      <c r="O231" s="55"/>
      <c r="P231" s="55"/>
      <c r="Q231" s="55"/>
      <c r="R231" s="55"/>
      <c r="S231" s="55"/>
      <c r="T231" s="55"/>
      <c r="U231" s="55"/>
    </row>
    <row r="232" spans="5:21">
      <c r="E232" s="55"/>
      <c r="F232" s="55"/>
      <c r="G232" s="55"/>
      <c r="H232" s="55"/>
      <c r="I232" s="55"/>
      <c r="J232" s="55"/>
      <c r="K232" s="55"/>
      <c r="O232" s="55"/>
      <c r="P232" s="55"/>
      <c r="Q232" s="55"/>
      <c r="R232" s="55"/>
      <c r="S232" s="55"/>
      <c r="T232" s="55"/>
      <c r="U232" s="55"/>
    </row>
    <row r="233" spans="5:21">
      <c r="E233" s="55"/>
      <c r="F233" s="55"/>
      <c r="G233" s="55"/>
      <c r="H233" s="55"/>
      <c r="I233" s="55"/>
      <c r="J233" s="55"/>
      <c r="K233" s="55"/>
      <c r="O233" s="55"/>
      <c r="P233" s="55"/>
      <c r="Q233" s="55"/>
      <c r="R233" s="55"/>
      <c r="S233" s="55"/>
      <c r="T233" s="55"/>
      <c r="U233" s="55"/>
    </row>
    <row r="234" spans="5:21">
      <c r="E234" s="55"/>
      <c r="F234" s="55"/>
      <c r="G234" s="55"/>
      <c r="H234" s="55"/>
      <c r="I234" s="55"/>
      <c r="J234" s="55"/>
      <c r="K234" s="55"/>
      <c r="O234" s="55"/>
      <c r="P234" s="55"/>
      <c r="Q234" s="55"/>
      <c r="R234" s="55"/>
      <c r="S234" s="55"/>
      <c r="T234" s="55"/>
      <c r="U234" s="55"/>
    </row>
    <row r="235" spans="5:21">
      <c r="E235" s="55"/>
      <c r="F235" s="55"/>
      <c r="G235" s="55"/>
      <c r="H235" s="55"/>
      <c r="I235" s="55"/>
      <c r="J235" s="55"/>
      <c r="K235" s="55"/>
      <c r="O235" s="55"/>
      <c r="P235" s="55"/>
      <c r="Q235" s="55"/>
      <c r="R235" s="55"/>
      <c r="S235" s="55"/>
      <c r="T235" s="55"/>
      <c r="U235" s="55"/>
    </row>
    <row r="236" spans="5:21">
      <c r="E236" s="55"/>
      <c r="F236" s="55"/>
      <c r="G236" s="55"/>
      <c r="H236" s="55"/>
      <c r="I236" s="55"/>
      <c r="J236" s="55"/>
      <c r="K236" s="55"/>
      <c r="O236" s="55"/>
      <c r="P236" s="55"/>
      <c r="Q236" s="55"/>
      <c r="R236" s="55"/>
      <c r="S236" s="55"/>
      <c r="T236" s="55"/>
      <c r="U236" s="55"/>
    </row>
    <row r="237" spans="5:21">
      <c r="E237" s="55"/>
      <c r="F237" s="55"/>
      <c r="G237" s="55"/>
      <c r="H237" s="55"/>
      <c r="I237" s="55"/>
      <c r="J237" s="55"/>
      <c r="K237" s="55"/>
      <c r="O237" s="55"/>
      <c r="P237" s="55"/>
      <c r="Q237" s="55"/>
      <c r="R237" s="55"/>
      <c r="S237" s="55"/>
      <c r="T237" s="55"/>
      <c r="U237" s="55"/>
    </row>
    <row r="238" spans="5:21">
      <c r="E238" s="55"/>
      <c r="F238" s="55"/>
      <c r="G238" s="55"/>
      <c r="H238" s="55"/>
      <c r="I238" s="55"/>
      <c r="J238" s="55"/>
      <c r="K238" s="55"/>
      <c r="O238" s="55"/>
      <c r="P238" s="55"/>
      <c r="Q238" s="55"/>
      <c r="R238" s="55"/>
      <c r="S238" s="55"/>
      <c r="T238" s="55"/>
      <c r="U238" s="55"/>
    </row>
    <row r="239" spans="5:21">
      <c r="E239" s="55"/>
      <c r="F239" s="55"/>
      <c r="G239" s="55"/>
      <c r="H239" s="55"/>
      <c r="I239" s="55"/>
      <c r="J239" s="55"/>
      <c r="K239" s="55"/>
      <c r="O239" s="55"/>
      <c r="P239" s="55"/>
      <c r="Q239" s="55"/>
      <c r="R239" s="55"/>
      <c r="S239" s="55"/>
      <c r="T239" s="55"/>
      <c r="U239" s="55"/>
    </row>
    <row r="240" spans="5:21">
      <c r="E240" s="55"/>
      <c r="F240" s="55"/>
      <c r="G240" s="55"/>
      <c r="H240" s="55"/>
      <c r="I240" s="55"/>
      <c r="J240" s="55"/>
      <c r="K240" s="55"/>
      <c r="O240" s="55"/>
      <c r="P240" s="55"/>
      <c r="Q240" s="55"/>
      <c r="R240" s="55"/>
      <c r="S240" s="55"/>
      <c r="T240" s="55"/>
      <c r="U240" s="55"/>
    </row>
    <row r="241" spans="5:21">
      <c r="E241" s="55"/>
      <c r="F241" s="55"/>
      <c r="G241" s="55"/>
      <c r="H241" s="55"/>
      <c r="I241" s="55"/>
      <c r="J241" s="55"/>
      <c r="K241" s="55"/>
      <c r="O241" s="55"/>
      <c r="P241" s="55"/>
      <c r="Q241" s="55"/>
      <c r="R241" s="55"/>
      <c r="S241" s="55"/>
      <c r="T241" s="55"/>
      <c r="U241" s="55"/>
    </row>
    <row r="242" spans="5:21">
      <c r="E242" s="55"/>
      <c r="F242" s="55"/>
      <c r="G242" s="55"/>
      <c r="H242" s="55"/>
      <c r="I242" s="55"/>
      <c r="J242" s="55"/>
      <c r="K242" s="55"/>
      <c r="O242" s="55"/>
      <c r="P242" s="55"/>
      <c r="Q242" s="55"/>
      <c r="R242" s="55"/>
      <c r="S242" s="55"/>
      <c r="T242" s="55"/>
      <c r="U242" s="55"/>
    </row>
    <row r="243" spans="5:21">
      <c r="E243" s="55"/>
      <c r="F243" s="55"/>
      <c r="G243" s="55"/>
      <c r="H243" s="55"/>
      <c r="I243" s="55"/>
      <c r="J243" s="55"/>
      <c r="K243" s="55"/>
      <c r="O243" s="55"/>
      <c r="P243" s="55"/>
      <c r="Q243" s="55"/>
      <c r="R243" s="55"/>
      <c r="S243" s="55"/>
      <c r="T243" s="55"/>
      <c r="U243" s="55"/>
    </row>
    <row r="244" spans="5:21">
      <c r="E244" s="55"/>
      <c r="F244" s="55"/>
      <c r="G244" s="55"/>
      <c r="H244" s="55"/>
      <c r="I244" s="55"/>
      <c r="J244" s="55"/>
      <c r="K244" s="55"/>
      <c r="O244" s="55"/>
      <c r="P244" s="55"/>
      <c r="Q244" s="55"/>
      <c r="R244" s="55"/>
      <c r="S244" s="55"/>
      <c r="T244" s="55"/>
      <c r="U244" s="55"/>
    </row>
    <row r="245" spans="5:21">
      <c r="E245" s="55"/>
      <c r="F245" s="55"/>
      <c r="G245" s="55"/>
      <c r="H245" s="55"/>
      <c r="I245" s="55"/>
      <c r="J245" s="55"/>
      <c r="K245" s="55"/>
      <c r="O245" s="55"/>
      <c r="P245" s="55"/>
      <c r="Q245" s="55"/>
      <c r="R245" s="55"/>
      <c r="S245" s="55"/>
      <c r="T245" s="55"/>
      <c r="U245" s="55"/>
    </row>
    <row r="246" spans="5:21">
      <c r="E246" s="55"/>
      <c r="F246" s="55"/>
      <c r="G246" s="55"/>
      <c r="H246" s="55"/>
      <c r="I246" s="55"/>
      <c r="J246" s="55"/>
      <c r="K246" s="55"/>
      <c r="O246" s="55"/>
      <c r="P246" s="55"/>
      <c r="Q246" s="55"/>
      <c r="R246" s="55"/>
      <c r="S246" s="55"/>
      <c r="T246" s="55"/>
      <c r="U246" s="55"/>
    </row>
    <row r="247" spans="5:21">
      <c r="E247" s="55"/>
      <c r="F247" s="55"/>
      <c r="G247" s="55"/>
      <c r="H247" s="55"/>
      <c r="I247" s="55"/>
      <c r="J247" s="55"/>
      <c r="K247" s="55"/>
      <c r="O247" s="55"/>
      <c r="P247" s="55"/>
      <c r="Q247" s="55"/>
      <c r="R247" s="55"/>
      <c r="S247" s="55"/>
      <c r="T247" s="55"/>
      <c r="U247" s="55"/>
    </row>
    <row r="248" spans="5:21">
      <c r="E248" s="55"/>
      <c r="F248" s="55"/>
      <c r="G248" s="55"/>
      <c r="H248" s="55"/>
      <c r="I248" s="55"/>
      <c r="J248" s="55"/>
      <c r="K248" s="55"/>
      <c r="O248" s="55"/>
      <c r="P248" s="55"/>
      <c r="Q248" s="55"/>
      <c r="R248" s="55"/>
      <c r="S248" s="55"/>
      <c r="T248" s="55"/>
      <c r="U248" s="55"/>
    </row>
    <row r="249" spans="5:21">
      <c r="E249" s="55"/>
      <c r="F249" s="55"/>
      <c r="G249" s="55"/>
      <c r="H249" s="55"/>
      <c r="I249" s="55"/>
      <c r="J249" s="55"/>
      <c r="K249" s="55"/>
      <c r="O249" s="55"/>
      <c r="P249" s="55"/>
      <c r="Q249" s="55"/>
      <c r="R249" s="55"/>
      <c r="S249" s="55"/>
      <c r="T249" s="55"/>
      <c r="U249" s="55"/>
    </row>
    <row r="250" spans="5:21">
      <c r="E250" s="55"/>
      <c r="F250" s="55"/>
      <c r="G250" s="55"/>
      <c r="H250" s="55"/>
      <c r="I250" s="55"/>
      <c r="J250" s="55"/>
      <c r="K250" s="55"/>
      <c r="O250" s="55"/>
      <c r="P250" s="55"/>
      <c r="Q250" s="55"/>
      <c r="R250" s="55"/>
      <c r="S250" s="55"/>
      <c r="T250" s="55"/>
      <c r="U250" s="55"/>
    </row>
    <row r="251" spans="5:21">
      <c r="E251" s="55"/>
      <c r="F251" s="55"/>
      <c r="G251" s="55"/>
      <c r="H251" s="55"/>
      <c r="I251" s="55"/>
      <c r="J251" s="55"/>
      <c r="K251" s="55"/>
      <c r="O251" s="55"/>
      <c r="P251" s="55"/>
      <c r="Q251" s="55"/>
      <c r="R251" s="55"/>
      <c r="S251" s="55"/>
      <c r="T251" s="55"/>
      <c r="U251" s="55"/>
    </row>
    <row r="252" spans="5:21">
      <c r="E252" s="55"/>
      <c r="F252" s="55"/>
      <c r="G252" s="55"/>
      <c r="H252" s="55"/>
      <c r="I252" s="55"/>
      <c r="J252" s="55"/>
      <c r="K252" s="55"/>
      <c r="O252" s="55"/>
      <c r="P252" s="55"/>
      <c r="Q252" s="55"/>
      <c r="R252" s="55"/>
      <c r="S252" s="55"/>
      <c r="T252" s="55"/>
      <c r="U252" s="55"/>
    </row>
    <row r="253" spans="5:21">
      <c r="E253" s="55"/>
      <c r="F253" s="55"/>
      <c r="G253" s="55"/>
      <c r="H253" s="55"/>
      <c r="I253" s="55"/>
      <c r="J253" s="55"/>
      <c r="K253" s="55"/>
      <c r="O253" s="55"/>
      <c r="P253" s="55"/>
      <c r="Q253" s="55"/>
      <c r="R253" s="55"/>
      <c r="S253" s="55"/>
      <c r="T253" s="55"/>
      <c r="U253" s="55"/>
    </row>
    <row r="254" spans="5:21">
      <c r="E254" s="55"/>
      <c r="F254" s="55"/>
      <c r="G254" s="55"/>
      <c r="H254" s="55"/>
      <c r="I254" s="55"/>
      <c r="J254" s="55"/>
      <c r="K254" s="55"/>
      <c r="O254" s="55"/>
      <c r="P254" s="55"/>
      <c r="Q254" s="55"/>
      <c r="R254" s="55"/>
      <c r="S254" s="55"/>
      <c r="T254" s="55"/>
      <c r="U254" s="55"/>
    </row>
    <row r="255" spans="5:21">
      <c r="E255" s="55"/>
      <c r="F255" s="55"/>
      <c r="G255" s="55"/>
      <c r="H255" s="55"/>
      <c r="I255" s="55"/>
      <c r="J255" s="55"/>
      <c r="K255" s="55"/>
      <c r="O255" s="55"/>
      <c r="P255" s="55"/>
      <c r="Q255" s="55"/>
      <c r="R255" s="55"/>
      <c r="S255" s="55"/>
      <c r="T255" s="55"/>
      <c r="U255" s="55"/>
    </row>
    <row r="256" spans="5:21">
      <c r="E256" s="55"/>
      <c r="F256" s="55"/>
      <c r="G256" s="55"/>
      <c r="H256" s="55"/>
      <c r="I256" s="55"/>
      <c r="J256" s="55"/>
      <c r="K256" s="55"/>
      <c r="O256" s="55"/>
      <c r="P256" s="55"/>
      <c r="Q256" s="55"/>
      <c r="R256" s="55"/>
      <c r="S256" s="55"/>
      <c r="T256" s="55"/>
      <c r="U256" s="55"/>
    </row>
    <row r="257" spans="5:21">
      <c r="E257" s="55"/>
      <c r="F257" s="55"/>
      <c r="G257" s="55"/>
      <c r="H257" s="55"/>
      <c r="I257" s="55"/>
      <c r="J257" s="55"/>
      <c r="K257" s="55"/>
      <c r="O257" s="55"/>
      <c r="P257" s="55"/>
      <c r="Q257" s="55"/>
      <c r="R257" s="55"/>
      <c r="S257" s="55"/>
      <c r="T257" s="55"/>
      <c r="U257" s="55"/>
    </row>
    <row r="258" spans="5:21">
      <c r="E258" s="55"/>
      <c r="F258" s="55"/>
      <c r="G258" s="55"/>
      <c r="H258" s="55"/>
      <c r="I258" s="55"/>
      <c r="J258" s="55"/>
      <c r="K258" s="55"/>
      <c r="O258" s="55"/>
      <c r="P258" s="55"/>
      <c r="Q258" s="55"/>
      <c r="R258" s="55"/>
      <c r="S258" s="55"/>
      <c r="T258" s="55"/>
      <c r="U258" s="55"/>
    </row>
    <row r="259" spans="5:21">
      <c r="E259" s="55"/>
      <c r="F259" s="55"/>
      <c r="G259" s="55"/>
      <c r="H259" s="55"/>
      <c r="I259" s="55"/>
      <c r="J259" s="55"/>
      <c r="K259" s="55"/>
      <c r="O259" s="55"/>
      <c r="P259" s="55"/>
      <c r="Q259" s="55"/>
      <c r="R259" s="55"/>
      <c r="S259" s="55"/>
      <c r="T259" s="55"/>
      <c r="U259" s="55"/>
    </row>
    <row r="260" spans="5:21">
      <c r="E260" s="55"/>
      <c r="F260" s="55"/>
      <c r="G260" s="55"/>
      <c r="H260" s="55"/>
      <c r="I260" s="55"/>
      <c r="J260" s="55"/>
      <c r="K260" s="55"/>
      <c r="O260" s="55"/>
      <c r="P260" s="55"/>
      <c r="Q260" s="55"/>
      <c r="R260" s="55"/>
      <c r="S260" s="55"/>
      <c r="T260" s="55"/>
      <c r="U260" s="55"/>
    </row>
    <row r="261" spans="5:21">
      <c r="E261" s="55"/>
      <c r="F261" s="55"/>
      <c r="G261" s="55"/>
      <c r="H261" s="55"/>
      <c r="I261" s="55"/>
      <c r="J261" s="55"/>
      <c r="K261" s="55"/>
      <c r="O261" s="55"/>
      <c r="P261" s="55"/>
      <c r="Q261" s="55"/>
      <c r="R261" s="55"/>
      <c r="S261" s="55"/>
      <c r="T261" s="55"/>
      <c r="U261" s="55"/>
    </row>
    <row r="262" spans="5:21">
      <c r="E262" s="55"/>
      <c r="F262" s="55"/>
      <c r="G262" s="55"/>
      <c r="H262" s="55"/>
      <c r="I262" s="55"/>
      <c r="J262" s="55"/>
      <c r="K262" s="55"/>
      <c r="O262" s="55"/>
      <c r="P262" s="55"/>
      <c r="Q262" s="55"/>
      <c r="R262" s="55"/>
      <c r="S262" s="55"/>
      <c r="T262" s="55"/>
      <c r="U262" s="55"/>
    </row>
    <row r="263" spans="5:21">
      <c r="E263" s="55"/>
      <c r="F263" s="55"/>
      <c r="G263" s="55"/>
      <c r="H263" s="55"/>
      <c r="I263" s="55"/>
      <c r="J263" s="55"/>
      <c r="K263" s="55"/>
      <c r="O263" s="55"/>
      <c r="P263" s="55"/>
      <c r="Q263" s="55"/>
      <c r="R263" s="55"/>
      <c r="S263" s="55"/>
      <c r="T263" s="55"/>
      <c r="U263" s="55"/>
    </row>
    <row r="264" spans="5:21">
      <c r="E264" s="55"/>
      <c r="F264" s="55"/>
      <c r="G264" s="55"/>
      <c r="H264" s="55"/>
      <c r="I264" s="55"/>
      <c r="J264" s="55"/>
      <c r="K264" s="55"/>
      <c r="O264" s="55"/>
      <c r="P264" s="55"/>
      <c r="Q264" s="55"/>
      <c r="R264" s="55"/>
      <c r="S264" s="55"/>
      <c r="T264" s="55"/>
      <c r="U264" s="55"/>
    </row>
    <row r="265" spans="5:21">
      <c r="E265" s="55"/>
      <c r="F265" s="55"/>
      <c r="G265" s="55"/>
      <c r="H265" s="55"/>
      <c r="I265" s="55"/>
      <c r="J265" s="55"/>
      <c r="K265" s="55"/>
      <c r="O265" s="55"/>
      <c r="P265" s="55"/>
      <c r="Q265" s="55"/>
      <c r="R265" s="55"/>
      <c r="S265" s="55"/>
      <c r="T265" s="55"/>
      <c r="U265" s="55"/>
    </row>
    <row r="266" spans="5:21">
      <c r="E266" s="55"/>
      <c r="F266" s="55"/>
      <c r="G266" s="55"/>
      <c r="H266" s="55"/>
      <c r="I266" s="55"/>
      <c r="J266" s="55"/>
      <c r="K266" s="55"/>
      <c r="O266" s="55"/>
      <c r="P266" s="55"/>
      <c r="Q266" s="55"/>
      <c r="R266" s="55"/>
      <c r="S266" s="55"/>
      <c r="T266" s="55"/>
      <c r="U266" s="55"/>
    </row>
    <row r="267" spans="5:21">
      <c r="E267" s="55"/>
      <c r="F267" s="55"/>
      <c r="G267" s="55"/>
      <c r="H267" s="55"/>
      <c r="I267" s="55"/>
      <c r="J267" s="55"/>
      <c r="K267" s="55"/>
      <c r="O267" s="55"/>
      <c r="P267" s="55"/>
      <c r="Q267" s="55"/>
      <c r="R267" s="55"/>
      <c r="S267" s="55"/>
      <c r="T267" s="55"/>
      <c r="U267" s="55"/>
    </row>
    <row r="268" spans="5:21">
      <c r="E268" s="55"/>
      <c r="F268" s="55"/>
      <c r="G268" s="55"/>
      <c r="H268" s="55"/>
      <c r="I268" s="55"/>
      <c r="J268" s="55"/>
      <c r="K268" s="55"/>
      <c r="O268" s="55"/>
      <c r="P268" s="55"/>
      <c r="Q268" s="55"/>
      <c r="R268" s="55"/>
      <c r="S268" s="55"/>
      <c r="T268" s="55"/>
      <c r="U268" s="55"/>
    </row>
    <row r="269" spans="5:21">
      <c r="E269" s="55"/>
      <c r="F269" s="55"/>
      <c r="G269" s="55"/>
      <c r="H269" s="55"/>
      <c r="I269" s="55"/>
      <c r="J269" s="55"/>
      <c r="K269" s="55"/>
      <c r="O269" s="55"/>
      <c r="P269" s="55"/>
      <c r="Q269" s="55"/>
      <c r="R269" s="55"/>
      <c r="S269" s="55"/>
      <c r="T269" s="55"/>
      <c r="U269" s="55"/>
    </row>
    <row r="270" spans="5:21">
      <c r="E270" s="55"/>
      <c r="F270" s="55"/>
      <c r="G270" s="55"/>
      <c r="H270" s="55"/>
      <c r="I270" s="55"/>
      <c r="J270" s="55"/>
      <c r="K270" s="55"/>
      <c r="O270" s="55"/>
      <c r="P270" s="55"/>
      <c r="Q270" s="55"/>
      <c r="R270" s="55"/>
      <c r="S270" s="55"/>
      <c r="T270" s="55"/>
      <c r="U270" s="55"/>
    </row>
    <row r="271" spans="5:21">
      <c r="E271" s="55"/>
      <c r="F271" s="55"/>
      <c r="G271" s="55"/>
      <c r="H271" s="55"/>
      <c r="I271" s="55"/>
      <c r="J271" s="55"/>
      <c r="K271" s="55"/>
      <c r="O271" s="55"/>
      <c r="P271" s="55"/>
      <c r="Q271" s="55"/>
      <c r="R271" s="55"/>
      <c r="S271" s="55"/>
      <c r="T271" s="55"/>
      <c r="U271" s="55"/>
    </row>
    <row r="272" spans="5:21">
      <c r="E272" s="55"/>
      <c r="F272" s="55"/>
      <c r="G272" s="55"/>
      <c r="H272" s="55"/>
      <c r="I272" s="55"/>
      <c r="J272" s="55"/>
      <c r="K272" s="55"/>
      <c r="O272" s="55"/>
      <c r="P272" s="55"/>
      <c r="Q272" s="55"/>
      <c r="R272" s="55"/>
      <c r="S272" s="55"/>
      <c r="T272" s="55"/>
      <c r="U272" s="55"/>
    </row>
    <row r="273" spans="5:21">
      <c r="E273" s="55"/>
      <c r="F273" s="55"/>
      <c r="G273" s="55"/>
      <c r="H273" s="55"/>
      <c r="I273" s="55"/>
      <c r="J273" s="55"/>
      <c r="K273" s="55"/>
      <c r="O273" s="55"/>
      <c r="P273" s="55"/>
      <c r="Q273" s="55"/>
      <c r="R273" s="55"/>
      <c r="S273" s="55"/>
      <c r="T273" s="55"/>
      <c r="U273" s="55"/>
    </row>
    <row r="274" spans="5:21">
      <c r="E274" s="55"/>
      <c r="F274" s="55"/>
      <c r="G274" s="55"/>
      <c r="H274" s="55"/>
      <c r="I274" s="55"/>
      <c r="J274" s="55"/>
      <c r="K274" s="55"/>
      <c r="O274" s="55"/>
      <c r="P274" s="55"/>
      <c r="Q274" s="55"/>
      <c r="R274" s="55"/>
      <c r="S274" s="55"/>
      <c r="T274" s="55"/>
      <c r="U274" s="55"/>
    </row>
    <row r="275" spans="5:21">
      <c r="E275" s="55"/>
      <c r="F275" s="55"/>
      <c r="G275" s="55"/>
      <c r="H275" s="55"/>
      <c r="I275" s="55"/>
      <c r="J275" s="55"/>
      <c r="K275" s="55"/>
      <c r="O275" s="55"/>
      <c r="P275" s="55"/>
      <c r="Q275" s="55"/>
      <c r="R275" s="55"/>
      <c r="S275" s="55"/>
      <c r="T275" s="55"/>
      <c r="U275" s="55"/>
    </row>
    <row r="276" spans="5:21">
      <c r="E276" s="55"/>
      <c r="F276" s="55"/>
      <c r="G276" s="55"/>
      <c r="H276" s="55"/>
      <c r="I276" s="55"/>
      <c r="J276" s="55"/>
      <c r="K276" s="55"/>
      <c r="O276" s="55"/>
      <c r="P276" s="55"/>
      <c r="Q276" s="55"/>
      <c r="R276" s="55"/>
      <c r="S276" s="55"/>
      <c r="T276" s="55"/>
      <c r="U276" s="55"/>
    </row>
    <row r="277" spans="5:21">
      <c r="E277" s="55"/>
      <c r="F277" s="55"/>
      <c r="G277" s="55"/>
      <c r="H277" s="55"/>
      <c r="I277" s="55"/>
      <c r="J277" s="55"/>
      <c r="K277" s="55"/>
      <c r="O277" s="55"/>
      <c r="P277" s="55"/>
      <c r="Q277" s="55"/>
      <c r="R277" s="55"/>
      <c r="S277" s="55"/>
      <c r="T277" s="55"/>
      <c r="U277" s="55"/>
    </row>
    <row r="278" spans="5:21">
      <c r="E278" s="55"/>
      <c r="F278" s="55"/>
      <c r="G278" s="55"/>
      <c r="H278" s="55"/>
      <c r="I278" s="55"/>
      <c r="J278" s="55"/>
      <c r="K278" s="55"/>
      <c r="O278" s="55"/>
      <c r="P278" s="55"/>
      <c r="Q278" s="55"/>
      <c r="R278" s="55"/>
      <c r="S278" s="55"/>
      <c r="T278" s="55"/>
      <c r="U278" s="55"/>
    </row>
    <row r="279" spans="5:21">
      <c r="E279" s="55"/>
      <c r="F279" s="55"/>
      <c r="G279" s="55"/>
      <c r="H279" s="55"/>
      <c r="I279" s="55"/>
      <c r="J279" s="55"/>
      <c r="K279" s="55"/>
      <c r="O279" s="55"/>
      <c r="P279" s="55"/>
      <c r="Q279" s="55"/>
      <c r="R279" s="55"/>
      <c r="S279" s="55"/>
      <c r="T279" s="55"/>
      <c r="U279" s="55"/>
    </row>
    <row r="280" spans="5:21">
      <c r="E280" s="55"/>
      <c r="F280" s="55"/>
      <c r="G280" s="55"/>
      <c r="H280" s="55"/>
      <c r="I280" s="55"/>
      <c r="J280" s="55"/>
      <c r="K280" s="55"/>
      <c r="O280" s="55"/>
      <c r="P280" s="55"/>
      <c r="Q280" s="55"/>
      <c r="R280" s="55"/>
      <c r="S280" s="55"/>
      <c r="T280" s="55"/>
      <c r="U280" s="55"/>
    </row>
    <row r="281" spans="5:21">
      <c r="E281" s="55"/>
      <c r="F281" s="55"/>
      <c r="G281" s="55"/>
      <c r="H281" s="55"/>
      <c r="I281" s="55"/>
      <c r="J281" s="55"/>
      <c r="K281" s="55"/>
      <c r="O281" s="55"/>
      <c r="P281" s="55"/>
      <c r="Q281" s="55"/>
      <c r="R281" s="55"/>
      <c r="S281" s="55"/>
      <c r="T281" s="55"/>
      <c r="U281" s="55"/>
    </row>
    <row r="282" spans="5:21">
      <c r="E282" s="55"/>
      <c r="F282" s="55"/>
      <c r="G282" s="55"/>
      <c r="H282" s="55"/>
      <c r="I282" s="55"/>
      <c r="J282" s="55"/>
      <c r="K282" s="55"/>
      <c r="O282" s="55"/>
      <c r="P282" s="55"/>
      <c r="Q282" s="55"/>
      <c r="R282" s="55"/>
      <c r="S282" s="55"/>
      <c r="T282" s="55"/>
      <c r="U282" s="55"/>
    </row>
    <row r="283" spans="5:21">
      <c r="E283" s="55"/>
      <c r="F283" s="55"/>
      <c r="G283" s="55"/>
      <c r="H283" s="55"/>
      <c r="I283" s="55"/>
      <c r="J283" s="55"/>
      <c r="K283" s="55"/>
      <c r="O283" s="55"/>
      <c r="P283" s="55"/>
      <c r="Q283" s="55"/>
      <c r="R283" s="55"/>
      <c r="S283" s="55"/>
      <c r="T283" s="55"/>
      <c r="U283" s="55"/>
    </row>
    <row r="284" spans="5:21">
      <c r="E284" s="55"/>
      <c r="F284" s="55"/>
      <c r="G284" s="55"/>
      <c r="H284" s="55"/>
      <c r="I284" s="55"/>
      <c r="J284" s="55"/>
      <c r="K284" s="55"/>
      <c r="O284" s="55"/>
      <c r="P284" s="55"/>
      <c r="Q284" s="55"/>
      <c r="R284" s="55"/>
      <c r="S284" s="55"/>
      <c r="T284" s="55"/>
      <c r="U284" s="55"/>
    </row>
    <row r="285" spans="5:21">
      <c r="E285" s="55"/>
      <c r="F285" s="55"/>
      <c r="G285" s="55"/>
      <c r="H285" s="55"/>
      <c r="I285" s="55"/>
      <c r="J285" s="55"/>
      <c r="K285" s="55"/>
      <c r="O285" s="55"/>
      <c r="P285" s="55"/>
      <c r="Q285" s="55"/>
      <c r="R285" s="55"/>
      <c r="S285" s="55"/>
      <c r="T285" s="55"/>
      <c r="U285" s="55"/>
    </row>
    <row r="286" spans="5:21">
      <c r="E286" s="55"/>
      <c r="F286" s="55"/>
      <c r="G286" s="55"/>
      <c r="H286" s="55"/>
      <c r="I286" s="55"/>
      <c r="J286" s="55"/>
      <c r="K286" s="55"/>
      <c r="O286" s="55"/>
      <c r="P286" s="55"/>
      <c r="Q286" s="55"/>
      <c r="R286" s="55"/>
      <c r="S286" s="55"/>
      <c r="T286" s="55"/>
      <c r="U286" s="55"/>
    </row>
    <row r="287" spans="5:21">
      <c r="E287" s="55"/>
      <c r="F287" s="55"/>
      <c r="G287" s="55"/>
      <c r="H287" s="55"/>
      <c r="I287" s="55"/>
      <c r="J287" s="55"/>
      <c r="K287" s="55"/>
      <c r="O287" s="55"/>
      <c r="P287" s="55"/>
      <c r="Q287" s="55"/>
      <c r="R287" s="55"/>
      <c r="S287" s="55"/>
      <c r="T287" s="55"/>
      <c r="U287" s="55"/>
    </row>
    <row r="288" spans="5:21">
      <c r="E288" s="55"/>
      <c r="F288" s="55"/>
      <c r="G288" s="55"/>
      <c r="H288" s="55"/>
      <c r="I288" s="55"/>
      <c r="J288" s="55"/>
      <c r="K288" s="55"/>
      <c r="O288" s="55"/>
      <c r="P288" s="55"/>
      <c r="Q288" s="55"/>
      <c r="R288" s="55"/>
      <c r="S288" s="55"/>
      <c r="T288" s="55"/>
      <c r="U288" s="55"/>
    </row>
    <row r="289" spans="5:21">
      <c r="E289" s="55"/>
      <c r="F289" s="55"/>
      <c r="G289" s="55"/>
      <c r="H289" s="55"/>
      <c r="I289" s="55"/>
      <c r="J289" s="55"/>
      <c r="K289" s="55"/>
      <c r="O289" s="55"/>
      <c r="P289" s="55"/>
      <c r="Q289" s="55"/>
      <c r="R289" s="55"/>
      <c r="S289" s="55"/>
      <c r="T289" s="55"/>
      <c r="U289" s="55"/>
    </row>
    <row r="290" spans="5:21">
      <c r="E290" s="55"/>
      <c r="F290" s="55"/>
      <c r="G290" s="55"/>
      <c r="H290" s="55"/>
      <c r="I290" s="55"/>
      <c r="J290" s="55"/>
      <c r="K290" s="55"/>
      <c r="O290" s="55"/>
      <c r="P290" s="55"/>
      <c r="Q290" s="55"/>
      <c r="R290" s="55"/>
      <c r="S290" s="55"/>
      <c r="T290" s="55"/>
      <c r="U290" s="55"/>
    </row>
    <row r="291" spans="5:21">
      <c r="E291" s="55"/>
      <c r="F291" s="55"/>
      <c r="G291" s="55"/>
      <c r="H291" s="55"/>
      <c r="I291" s="55"/>
      <c r="J291" s="55"/>
      <c r="K291" s="55"/>
      <c r="O291" s="55"/>
      <c r="P291" s="55"/>
      <c r="Q291" s="55"/>
      <c r="R291" s="55"/>
      <c r="S291" s="55"/>
      <c r="T291" s="55"/>
      <c r="U291" s="55"/>
    </row>
    <row r="292" spans="5:21">
      <c r="E292" s="55"/>
      <c r="F292" s="55"/>
      <c r="G292" s="55"/>
      <c r="H292" s="55"/>
      <c r="I292" s="55"/>
      <c r="J292" s="55"/>
      <c r="K292" s="55"/>
      <c r="O292" s="55"/>
      <c r="P292" s="55"/>
      <c r="Q292" s="55"/>
      <c r="R292" s="55"/>
      <c r="S292" s="55"/>
      <c r="T292" s="55"/>
      <c r="U292" s="55"/>
    </row>
    <row r="293" spans="5:21">
      <c r="E293" s="55"/>
      <c r="F293" s="55"/>
      <c r="G293" s="55"/>
      <c r="H293" s="55"/>
      <c r="I293" s="55"/>
      <c r="J293" s="55"/>
      <c r="K293" s="55"/>
      <c r="O293" s="55"/>
      <c r="P293" s="55"/>
      <c r="Q293" s="55"/>
      <c r="R293" s="55"/>
      <c r="S293" s="55"/>
      <c r="T293" s="55"/>
      <c r="U293" s="55"/>
    </row>
    <row r="294" spans="5:21">
      <c r="E294" s="55"/>
      <c r="F294" s="55"/>
      <c r="G294" s="55"/>
      <c r="H294" s="55"/>
      <c r="I294" s="55"/>
      <c r="J294" s="55"/>
      <c r="K294" s="55"/>
      <c r="O294" s="55"/>
      <c r="P294" s="55"/>
      <c r="Q294" s="55"/>
      <c r="R294" s="55"/>
      <c r="S294" s="55"/>
      <c r="T294" s="55"/>
      <c r="U294" s="55"/>
    </row>
    <row r="295" spans="5:21">
      <c r="E295" s="55"/>
      <c r="F295" s="55"/>
      <c r="G295" s="55"/>
      <c r="H295" s="55"/>
      <c r="I295" s="55"/>
      <c r="J295" s="55"/>
      <c r="K295" s="55"/>
      <c r="O295" s="55"/>
      <c r="P295" s="55"/>
      <c r="Q295" s="55"/>
      <c r="R295" s="55"/>
      <c r="S295" s="55"/>
      <c r="T295" s="55"/>
      <c r="U295" s="55"/>
    </row>
    <row r="296" spans="5:21">
      <c r="E296" s="55"/>
      <c r="F296" s="55"/>
      <c r="G296" s="55"/>
      <c r="H296" s="55"/>
      <c r="I296" s="55"/>
      <c r="J296" s="55"/>
      <c r="K296" s="55"/>
      <c r="O296" s="55"/>
      <c r="P296" s="55"/>
      <c r="Q296" s="55"/>
      <c r="R296" s="55"/>
      <c r="S296" s="55"/>
      <c r="T296" s="55"/>
      <c r="U296" s="55"/>
    </row>
    <row r="297" spans="5:21">
      <c r="E297" s="55"/>
      <c r="F297" s="55"/>
      <c r="G297" s="55"/>
      <c r="H297" s="55"/>
      <c r="I297" s="55"/>
      <c r="J297" s="55"/>
      <c r="K297" s="55"/>
      <c r="O297" s="55"/>
      <c r="P297" s="55"/>
      <c r="Q297" s="55"/>
      <c r="R297" s="55"/>
      <c r="S297" s="55"/>
      <c r="T297" s="55"/>
      <c r="U297" s="55"/>
    </row>
    <row r="298" spans="5:21">
      <c r="E298" s="55"/>
      <c r="F298" s="55"/>
      <c r="G298" s="55"/>
      <c r="H298" s="55"/>
      <c r="I298" s="55"/>
      <c r="J298" s="55"/>
      <c r="K298" s="55"/>
      <c r="O298" s="55"/>
      <c r="P298" s="55"/>
      <c r="Q298" s="55"/>
      <c r="R298" s="55"/>
      <c r="S298" s="55"/>
      <c r="T298" s="55"/>
      <c r="U298" s="55"/>
    </row>
    <row r="299" spans="5:21">
      <c r="E299" s="55"/>
      <c r="F299" s="55"/>
      <c r="G299" s="55"/>
      <c r="H299" s="55"/>
      <c r="I299" s="55"/>
      <c r="J299" s="55"/>
      <c r="K299" s="55"/>
      <c r="O299" s="55"/>
      <c r="P299" s="55"/>
      <c r="Q299" s="55"/>
      <c r="R299" s="55"/>
      <c r="S299" s="55"/>
      <c r="T299" s="55"/>
      <c r="U299" s="55"/>
    </row>
    <row r="300" spans="5:21">
      <c r="E300" s="55"/>
      <c r="F300" s="55"/>
      <c r="G300" s="55"/>
      <c r="H300" s="55"/>
      <c r="I300" s="55"/>
      <c r="J300" s="55"/>
      <c r="K300" s="55"/>
      <c r="O300" s="55"/>
      <c r="P300" s="55"/>
      <c r="Q300" s="55"/>
      <c r="R300" s="55"/>
      <c r="S300" s="55"/>
      <c r="T300" s="55"/>
      <c r="U300" s="55"/>
    </row>
    <row r="301" spans="5:21">
      <c r="E301" s="55"/>
      <c r="F301" s="55"/>
      <c r="G301" s="55"/>
      <c r="H301" s="55"/>
      <c r="I301" s="55"/>
      <c r="J301" s="55"/>
      <c r="K301" s="55"/>
      <c r="O301" s="55"/>
      <c r="P301" s="55"/>
      <c r="Q301" s="55"/>
      <c r="R301" s="55"/>
      <c r="S301" s="55"/>
      <c r="T301" s="55"/>
      <c r="U301" s="55"/>
    </row>
    <row r="302" spans="5:21">
      <c r="E302" s="55"/>
      <c r="F302" s="55"/>
      <c r="G302" s="55"/>
      <c r="H302" s="55"/>
      <c r="I302" s="55"/>
      <c r="J302" s="55"/>
      <c r="K302" s="55"/>
      <c r="O302" s="55"/>
      <c r="P302" s="55"/>
      <c r="Q302" s="55"/>
      <c r="R302" s="55"/>
      <c r="S302" s="55"/>
      <c r="T302" s="55"/>
      <c r="U302" s="55"/>
    </row>
    <row r="303" spans="5:21">
      <c r="E303" s="55"/>
      <c r="F303" s="55"/>
      <c r="G303" s="55"/>
      <c r="H303" s="55"/>
      <c r="I303" s="55"/>
      <c r="J303" s="55"/>
      <c r="K303" s="55"/>
      <c r="O303" s="55"/>
      <c r="P303" s="55"/>
      <c r="Q303" s="55"/>
      <c r="R303" s="55"/>
      <c r="S303" s="55"/>
      <c r="T303" s="55"/>
      <c r="U303" s="55"/>
    </row>
    <row r="304" spans="5:21">
      <c r="E304" s="55"/>
      <c r="F304" s="55"/>
      <c r="G304" s="55"/>
      <c r="H304" s="55"/>
      <c r="I304" s="55"/>
      <c r="J304" s="55"/>
      <c r="K304" s="55"/>
      <c r="O304" s="55"/>
      <c r="P304" s="55"/>
      <c r="Q304" s="55"/>
      <c r="R304" s="55"/>
      <c r="S304" s="55"/>
      <c r="T304" s="55"/>
      <c r="U304" s="55"/>
    </row>
    <row r="305" spans="5:21">
      <c r="E305" s="55"/>
      <c r="F305" s="55"/>
      <c r="G305" s="55"/>
      <c r="H305" s="55"/>
      <c r="I305" s="55"/>
      <c r="J305" s="55"/>
      <c r="K305" s="55"/>
      <c r="O305" s="55"/>
      <c r="P305" s="55"/>
      <c r="Q305" s="55"/>
      <c r="R305" s="55"/>
      <c r="S305" s="55"/>
      <c r="T305" s="55"/>
      <c r="U305" s="55"/>
    </row>
    <row r="306" spans="5:21">
      <c r="E306" s="55"/>
      <c r="F306" s="55"/>
      <c r="G306" s="55"/>
      <c r="H306" s="55"/>
      <c r="I306" s="55"/>
      <c r="J306" s="55"/>
      <c r="K306" s="55"/>
      <c r="O306" s="55"/>
      <c r="P306" s="55"/>
      <c r="Q306" s="55"/>
      <c r="R306" s="55"/>
      <c r="S306" s="55"/>
      <c r="T306" s="55"/>
      <c r="U306" s="55"/>
    </row>
    <row r="307" spans="5:21">
      <c r="E307" s="55"/>
      <c r="F307" s="55"/>
      <c r="G307" s="55"/>
      <c r="H307" s="55"/>
      <c r="I307" s="55"/>
      <c r="J307" s="55"/>
      <c r="K307" s="55"/>
      <c r="O307" s="55"/>
      <c r="P307" s="55"/>
      <c r="Q307" s="55"/>
      <c r="R307" s="55"/>
      <c r="S307" s="55"/>
      <c r="T307" s="55"/>
      <c r="U307" s="55"/>
    </row>
    <row r="308" spans="5:21">
      <c r="E308" s="55"/>
      <c r="F308" s="55"/>
      <c r="G308" s="55"/>
      <c r="H308" s="55"/>
      <c r="I308" s="55"/>
      <c r="J308" s="55"/>
      <c r="K308" s="55"/>
      <c r="O308" s="55"/>
      <c r="P308" s="55"/>
      <c r="Q308" s="55"/>
      <c r="R308" s="55"/>
      <c r="S308" s="55"/>
      <c r="T308" s="55"/>
      <c r="U308" s="55"/>
    </row>
    <row r="309" spans="5:21">
      <c r="E309" s="55"/>
      <c r="F309" s="55"/>
      <c r="G309" s="55"/>
      <c r="H309" s="55"/>
      <c r="I309" s="55"/>
      <c r="J309" s="55"/>
      <c r="K309" s="55"/>
      <c r="O309" s="55"/>
      <c r="P309" s="55"/>
      <c r="Q309" s="55"/>
      <c r="R309" s="55"/>
      <c r="S309" s="55"/>
      <c r="T309" s="55"/>
      <c r="U309" s="55"/>
    </row>
    <row r="310" spans="5:21">
      <c r="E310" s="55"/>
      <c r="F310" s="55"/>
      <c r="G310" s="55"/>
      <c r="H310" s="55"/>
      <c r="I310" s="55"/>
      <c r="J310" s="55"/>
      <c r="K310" s="55"/>
      <c r="O310" s="55"/>
      <c r="P310" s="55"/>
      <c r="Q310" s="55"/>
      <c r="R310" s="55"/>
      <c r="S310" s="55"/>
      <c r="T310" s="55"/>
      <c r="U310" s="55"/>
    </row>
    <row r="311" spans="5:21">
      <c r="E311" s="55"/>
      <c r="F311" s="55"/>
      <c r="G311" s="55"/>
      <c r="H311" s="55"/>
      <c r="I311" s="55"/>
      <c r="J311" s="55"/>
      <c r="K311" s="55"/>
      <c r="O311" s="55"/>
      <c r="P311" s="55"/>
      <c r="Q311" s="55"/>
      <c r="R311" s="55"/>
      <c r="S311" s="55"/>
      <c r="T311" s="55"/>
      <c r="U311" s="55"/>
    </row>
    <row r="312" spans="5:21">
      <c r="E312" s="55"/>
      <c r="F312" s="55"/>
      <c r="G312" s="55"/>
      <c r="H312" s="55"/>
      <c r="I312" s="55"/>
      <c r="J312" s="55"/>
      <c r="K312" s="55"/>
      <c r="O312" s="55"/>
      <c r="P312" s="55"/>
      <c r="Q312" s="55"/>
      <c r="R312" s="55"/>
      <c r="S312" s="55"/>
      <c r="T312" s="55"/>
      <c r="U312" s="55"/>
    </row>
    <row r="313" spans="5:21">
      <c r="E313" s="55"/>
      <c r="F313" s="55"/>
      <c r="G313" s="55"/>
      <c r="H313" s="55"/>
      <c r="I313" s="55"/>
      <c r="J313" s="55"/>
      <c r="K313" s="55"/>
      <c r="O313" s="55"/>
      <c r="P313" s="55"/>
      <c r="Q313" s="55"/>
      <c r="R313" s="55"/>
      <c r="S313" s="55"/>
      <c r="T313" s="55"/>
      <c r="U313" s="55"/>
    </row>
    <row r="314" spans="5:21">
      <c r="E314" s="55"/>
      <c r="F314" s="55"/>
      <c r="G314" s="55"/>
      <c r="H314" s="55"/>
      <c r="I314" s="55"/>
      <c r="J314" s="55"/>
      <c r="K314" s="55"/>
      <c r="O314" s="55"/>
      <c r="P314" s="55"/>
      <c r="Q314" s="55"/>
      <c r="R314" s="55"/>
      <c r="S314" s="55"/>
      <c r="T314" s="55"/>
      <c r="U314" s="55"/>
    </row>
    <row r="315" spans="5:21">
      <c r="E315" s="55"/>
      <c r="F315" s="55"/>
      <c r="G315" s="55"/>
      <c r="H315" s="55"/>
      <c r="I315" s="55"/>
      <c r="J315" s="55"/>
      <c r="K315" s="55"/>
      <c r="O315" s="55"/>
      <c r="P315" s="55"/>
      <c r="Q315" s="55"/>
      <c r="R315" s="55"/>
      <c r="S315" s="55"/>
      <c r="T315" s="55"/>
      <c r="U315" s="55"/>
    </row>
    <row r="316" spans="5:21">
      <c r="E316" s="55"/>
      <c r="F316" s="55"/>
      <c r="G316" s="55"/>
      <c r="H316" s="55"/>
      <c r="I316" s="55"/>
      <c r="J316" s="55"/>
      <c r="K316" s="55"/>
      <c r="O316" s="55"/>
      <c r="P316" s="55"/>
      <c r="Q316" s="55"/>
      <c r="R316" s="55"/>
      <c r="S316" s="55"/>
      <c r="T316" s="55"/>
      <c r="U316" s="55"/>
    </row>
    <row r="317" spans="5:21">
      <c r="E317" s="55"/>
      <c r="F317" s="55"/>
      <c r="G317" s="55"/>
      <c r="H317" s="55"/>
      <c r="I317" s="55"/>
      <c r="J317" s="55"/>
      <c r="K317" s="55"/>
      <c r="O317" s="55"/>
      <c r="P317" s="55"/>
      <c r="Q317" s="55"/>
      <c r="R317" s="55"/>
      <c r="S317" s="55"/>
      <c r="T317" s="55"/>
      <c r="U317" s="55"/>
    </row>
    <row r="318" spans="5:21">
      <c r="E318" s="55"/>
      <c r="F318" s="55"/>
      <c r="G318" s="55"/>
      <c r="H318" s="55"/>
      <c r="I318" s="55"/>
      <c r="J318" s="55"/>
      <c r="K318" s="55"/>
      <c r="O318" s="55"/>
      <c r="P318" s="55"/>
      <c r="Q318" s="55"/>
      <c r="R318" s="55"/>
      <c r="S318" s="55"/>
      <c r="T318" s="55"/>
      <c r="U318" s="55"/>
    </row>
    <row r="319" spans="5:21">
      <c r="E319" s="55"/>
      <c r="F319" s="55"/>
      <c r="G319" s="55"/>
      <c r="H319" s="55"/>
      <c r="I319" s="55"/>
      <c r="J319" s="55"/>
      <c r="K319" s="55"/>
      <c r="O319" s="55"/>
      <c r="P319" s="55"/>
      <c r="Q319" s="55"/>
      <c r="R319" s="55"/>
      <c r="S319" s="55"/>
      <c r="T319" s="55"/>
      <c r="U319" s="55"/>
    </row>
    <row r="320" spans="5:21">
      <c r="E320" s="55"/>
      <c r="F320" s="55"/>
      <c r="G320" s="55"/>
      <c r="H320" s="55"/>
      <c r="I320" s="55"/>
      <c r="J320" s="55"/>
      <c r="K320" s="55"/>
      <c r="O320" s="55"/>
      <c r="P320" s="55"/>
      <c r="Q320" s="55"/>
      <c r="R320" s="55"/>
      <c r="S320" s="55"/>
      <c r="T320" s="55"/>
      <c r="U320" s="55"/>
    </row>
    <row r="321" spans="5:21">
      <c r="E321" s="55"/>
      <c r="F321" s="55"/>
      <c r="G321" s="55"/>
      <c r="H321" s="55"/>
      <c r="I321" s="55"/>
      <c r="J321" s="55"/>
      <c r="K321" s="55"/>
      <c r="O321" s="55"/>
      <c r="P321" s="55"/>
      <c r="Q321" s="55"/>
      <c r="R321" s="55"/>
      <c r="S321" s="55"/>
      <c r="T321" s="55"/>
      <c r="U321" s="55"/>
    </row>
    <row r="322" spans="5:21">
      <c r="E322" s="55"/>
      <c r="F322" s="55"/>
      <c r="G322" s="55"/>
      <c r="H322" s="55"/>
      <c r="I322" s="55"/>
      <c r="J322" s="55"/>
      <c r="K322" s="55"/>
      <c r="O322" s="55"/>
      <c r="P322" s="55"/>
      <c r="Q322" s="55"/>
      <c r="R322" s="55"/>
      <c r="S322" s="55"/>
      <c r="T322" s="55"/>
      <c r="U322" s="55"/>
    </row>
    <row r="323" spans="5:21">
      <c r="E323" s="55"/>
      <c r="F323" s="55"/>
      <c r="G323" s="55"/>
      <c r="H323" s="55"/>
      <c r="I323" s="55"/>
      <c r="J323" s="55"/>
      <c r="K323" s="55"/>
      <c r="O323" s="55"/>
      <c r="P323" s="55"/>
      <c r="Q323" s="55"/>
      <c r="R323" s="55"/>
      <c r="S323" s="55"/>
      <c r="T323" s="55"/>
      <c r="U323" s="55"/>
    </row>
    <row r="324" spans="5:21">
      <c r="E324" s="55"/>
      <c r="F324" s="55"/>
      <c r="G324" s="55"/>
      <c r="H324" s="55"/>
      <c r="I324" s="55"/>
      <c r="J324" s="55"/>
      <c r="K324" s="55"/>
      <c r="O324" s="55"/>
      <c r="P324" s="55"/>
      <c r="Q324" s="55"/>
      <c r="R324" s="55"/>
      <c r="S324" s="55"/>
      <c r="T324" s="55"/>
      <c r="U324" s="55"/>
    </row>
    <row r="325" spans="5:21">
      <c r="E325" s="55"/>
      <c r="F325" s="55"/>
      <c r="G325" s="55"/>
      <c r="H325" s="55"/>
      <c r="I325" s="55"/>
      <c r="J325" s="55"/>
      <c r="K325" s="55"/>
      <c r="O325" s="55"/>
      <c r="P325" s="55"/>
      <c r="Q325" s="55"/>
      <c r="R325" s="55"/>
      <c r="S325" s="55"/>
      <c r="T325" s="55"/>
      <c r="U325" s="55"/>
    </row>
    <row r="326" spans="5:21">
      <c r="E326" s="55"/>
      <c r="F326" s="55"/>
      <c r="G326" s="55"/>
      <c r="H326" s="55"/>
      <c r="I326" s="55"/>
      <c r="J326" s="55"/>
      <c r="K326" s="55"/>
      <c r="O326" s="55"/>
      <c r="P326" s="55"/>
      <c r="Q326" s="55"/>
      <c r="R326" s="55"/>
      <c r="S326" s="55"/>
      <c r="T326" s="55"/>
      <c r="U326" s="55"/>
    </row>
    <row r="327" spans="5:21">
      <c r="E327" s="55"/>
      <c r="F327" s="55"/>
      <c r="G327" s="55"/>
      <c r="H327" s="55"/>
      <c r="I327" s="55"/>
      <c r="J327" s="55"/>
      <c r="K327" s="55"/>
      <c r="O327" s="55"/>
      <c r="P327" s="55"/>
      <c r="Q327" s="55"/>
      <c r="R327" s="55"/>
      <c r="S327" s="55"/>
      <c r="T327" s="55"/>
      <c r="U327" s="55"/>
    </row>
    <row r="328" spans="5:21">
      <c r="E328" s="55"/>
      <c r="F328" s="55"/>
      <c r="G328" s="55"/>
      <c r="H328" s="55"/>
      <c r="I328" s="55"/>
      <c r="J328" s="55"/>
      <c r="K328" s="55"/>
      <c r="O328" s="55"/>
      <c r="P328" s="55"/>
      <c r="Q328" s="55"/>
      <c r="R328" s="55"/>
      <c r="S328" s="55"/>
      <c r="T328" s="55"/>
      <c r="U328" s="55"/>
    </row>
    <row r="329" spans="5:21">
      <c r="E329" s="55"/>
      <c r="F329" s="55"/>
      <c r="G329" s="55"/>
      <c r="H329" s="55"/>
      <c r="I329" s="55"/>
      <c r="J329" s="55"/>
      <c r="K329" s="55"/>
      <c r="O329" s="55"/>
      <c r="P329" s="55"/>
      <c r="Q329" s="55"/>
      <c r="R329" s="55"/>
      <c r="S329" s="55"/>
      <c r="T329" s="55"/>
      <c r="U329" s="55"/>
    </row>
    <row r="330" spans="5:21">
      <c r="E330" s="55"/>
      <c r="F330" s="55"/>
      <c r="G330" s="55"/>
      <c r="H330" s="55"/>
      <c r="I330" s="55"/>
      <c r="J330" s="55"/>
      <c r="K330" s="55"/>
      <c r="O330" s="55"/>
      <c r="P330" s="55"/>
      <c r="Q330" s="55"/>
      <c r="R330" s="55"/>
      <c r="S330" s="55"/>
      <c r="T330" s="55"/>
      <c r="U330" s="55"/>
    </row>
    <row r="331" spans="5:21">
      <c r="E331" s="55"/>
      <c r="F331" s="55"/>
      <c r="G331" s="55"/>
      <c r="H331" s="55"/>
      <c r="I331" s="55"/>
      <c r="J331" s="55"/>
      <c r="K331" s="55"/>
      <c r="O331" s="55"/>
      <c r="P331" s="55"/>
      <c r="Q331" s="55"/>
      <c r="R331" s="55"/>
      <c r="S331" s="55"/>
      <c r="T331" s="55"/>
      <c r="U331" s="55"/>
    </row>
    <row r="332" spans="5:21">
      <c r="E332" s="55"/>
      <c r="F332" s="55"/>
      <c r="G332" s="55"/>
      <c r="H332" s="55"/>
      <c r="I332" s="55"/>
      <c r="J332" s="55"/>
      <c r="K332" s="55"/>
      <c r="O332" s="55"/>
      <c r="P332" s="55"/>
      <c r="Q332" s="55"/>
      <c r="R332" s="55"/>
      <c r="S332" s="55"/>
      <c r="T332" s="55"/>
      <c r="U332" s="55"/>
    </row>
    <row r="333" spans="5:21">
      <c r="E333" s="55"/>
      <c r="F333" s="55"/>
      <c r="G333" s="55"/>
      <c r="H333" s="55"/>
      <c r="I333" s="55"/>
      <c r="J333" s="55"/>
      <c r="K333" s="55"/>
      <c r="O333" s="55"/>
      <c r="P333" s="55"/>
      <c r="Q333" s="55"/>
      <c r="R333" s="55"/>
      <c r="S333" s="55"/>
      <c r="T333" s="55"/>
      <c r="U333" s="55"/>
    </row>
    <row r="334" spans="5:21">
      <c r="E334" s="55"/>
      <c r="F334" s="55"/>
      <c r="G334" s="55"/>
      <c r="H334" s="55"/>
      <c r="I334" s="55"/>
      <c r="J334" s="55"/>
      <c r="K334" s="55"/>
      <c r="O334" s="55"/>
      <c r="P334" s="55"/>
      <c r="Q334" s="55"/>
      <c r="R334" s="55"/>
      <c r="S334" s="55"/>
      <c r="T334" s="55"/>
      <c r="U334" s="55"/>
    </row>
    <row r="335" spans="5:21">
      <c r="E335" s="55"/>
      <c r="F335" s="55"/>
      <c r="G335" s="55"/>
      <c r="H335" s="55"/>
      <c r="I335" s="55"/>
      <c r="J335" s="55"/>
      <c r="K335" s="55"/>
      <c r="O335" s="55"/>
      <c r="P335" s="55"/>
      <c r="Q335" s="55"/>
      <c r="R335" s="55"/>
      <c r="S335" s="55"/>
      <c r="T335" s="55"/>
      <c r="U335" s="55"/>
    </row>
    <row r="336" spans="5:21">
      <c r="E336" s="55"/>
      <c r="F336" s="55"/>
      <c r="G336" s="55"/>
      <c r="H336" s="55"/>
      <c r="I336" s="55"/>
      <c r="J336" s="55"/>
      <c r="K336" s="55"/>
      <c r="O336" s="55"/>
      <c r="P336" s="55"/>
      <c r="Q336" s="55"/>
      <c r="R336" s="55"/>
      <c r="S336" s="55"/>
      <c r="T336" s="55"/>
      <c r="U336" s="55"/>
    </row>
    <row r="337" spans="5:21">
      <c r="E337" s="55"/>
      <c r="F337" s="55"/>
      <c r="G337" s="55"/>
      <c r="H337" s="55"/>
      <c r="I337" s="55"/>
      <c r="J337" s="55"/>
      <c r="K337" s="55"/>
      <c r="O337" s="55"/>
      <c r="P337" s="55"/>
      <c r="Q337" s="55"/>
      <c r="R337" s="55"/>
      <c r="S337" s="55"/>
      <c r="T337" s="55"/>
      <c r="U337" s="55"/>
    </row>
    <row r="338" spans="5:21">
      <c r="E338" s="55"/>
      <c r="F338" s="55"/>
      <c r="G338" s="55"/>
      <c r="H338" s="55"/>
      <c r="I338" s="55"/>
      <c r="J338" s="55"/>
      <c r="K338" s="55"/>
      <c r="O338" s="55"/>
      <c r="P338" s="55"/>
      <c r="Q338" s="55"/>
      <c r="R338" s="55"/>
      <c r="S338" s="55"/>
      <c r="T338" s="55"/>
      <c r="U338" s="55"/>
    </row>
    <row r="339" spans="5:21">
      <c r="E339" s="55"/>
      <c r="F339" s="55"/>
      <c r="G339" s="55"/>
      <c r="H339" s="55"/>
      <c r="I339" s="55"/>
      <c r="J339" s="55"/>
      <c r="K339" s="55"/>
      <c r="O339" s="55"/>
      <c r="P339" s="55"/>
      <c r="Q339" s="55"/>
      <c r="R339" s="55"/>
      <c r="S339" s="55"/>
      <c r="T339" s="55"/>
      <c r="U339" s="55"/>
    </row>
    <row r="340" spans="5:21">
      <c r="E340" s="55"/>
      <c r="F340" s="55"/>
      <c r="G340" s="55"/>
      <c r="H340" s="55"/>
      <c r="I340" s="55"/>
      <c r="J340" s="55"/>
      <c r="K340" s="55"/>
      <c r="O340" s="55"/>
      <c r="P340" s="55"/>
      <c r="Q340" s="55"/>
      <c r="R340" s="55"/>
      <c r="S340" s="55"/>
      <c r="T340" s="55"/>
      <c r="U340" s="55"/>
    </row>
    <row r="341" spans="5:21">
      <c r="E341" s="55"/>
      <c r="F341" s="55"/>
      <c r="G341" s="55"/>
      <c r="H341" s="55"/>
      <c r="I341" s="55"/>
      <c r="J341" s="55"/>
      <c r="K341" s="55"/>
      <c r="O341" s="55"/>
      <c r="P341" s="55"/>
      <c r="Q341" s="55"/>
      <c r="R341" s="55"/>
      <c r="S341" s="55"/>
      <c r="T341" s="55"/>
      <c r="U341" s="55"/>
    </row>
    <row r="342" spans="5:21">
      <c r="E342" s="55"/>
      <c r="F342" s="55"/>
      <c r="G342" s="55"/>
      <c r="H342" s="55"/>
      <c r="I342" s="55"/>
      <c r="J342" s="55"/>
      <c r="K342" s="55"/>
      <c r="O342" s="55"/>
      <c r="P342" s="55"/>
      <c r="Q342" s="55"/>
      <c r="R342" s="55"/>
      <c r="S342" s="55"/>
      <c r="T342" s="55"/>
      <c r="U342" s="55"/>
    </row>
    <row r="343" spans="5:21">
      <c r="E343" s="55"/>
      <c r="F343" s="55"/>
      <c r="G343" s="55"/>
      <c r="H343" s="55"/>
      <c r="I343" s="55"/>
      <c r="J343" s="55"/>
      <c r="K343" s="55"/>
      <c r="O343" s="55"/>
      <c r="P343" s="55"/>
      <c r="Q343" s="55"/>
      <c r="R343" s="55"/>
      <c r="S343" s="55"/>
      <c r="T343" s="55"/>
      <c r="U343" s="55"/>
    </row>
    <row r="344" spans="5:21">
      <c r="E344" s="55"/>
      <c r="F344" s="55"/>
      <c r="G344" s="55"/>
      <c r="H344" s="55"/>
      <c r="I344" s="55"/>
      <c r="J344" s="55"/>
      <c r="K344" s="55"/>
      <c r="O344" s="55"/>
      <c r="P344" s="55"/>
      <c r="Q344" s="55"/>
      <c r="R344" s="55"/>
      <c r="S344" s="55"/>
      <c r="T344" s="55"/>
      <c r="U344" s="55"/>
    </row>
    <row r="345" spans="5:21">
      <c r="E345" s="55"/>
      <c r="F345" s="55"/>
      <c r="G345" s="55"/>
      <c r="H345" s="55"/>
      <c r="I345" s="55"/>
      <c r="J345" s="55"/>
      <c r="K345" s="55"/>
      <c r="O345" s="55"/>
      <c r="P345" s="55"/>
      <c r="Q345" s="55"/>
      <c r="R345" s="55"/>
      <c r="S345" s="55"/>
      <c r="T345" s="55"/>
      <c r="U345" s="55"/>
    </row>
    <row r="346" spans="5:21">
      <c r="E346" s="55"/>
      <c r="F346" s="55"/>
      <c r="G346" s="55"/>
      <c r="H346" s="55"/>
      <c r="I346" s="55"/>
      <c r="J346" s="55"/>
      <c r="K346" s="55"/>
      <c r="O346" s="55"/>
      <c r="P346" s="55"/>
      <c r="Q346" s="55"/>
      <c r="R346" s="55"/>
      <c r="S346" s="55"/>
      <c r="T346" s="55"/>
      <c r="U346" s="55"/>
    </row>
    <row r="347" spans="5:21">
      <c r="E347" s="55"/>
      <c r="F347" s="55"/>
      <c r="G347" s="55"/>
      <c r="H347" s="55"/>
      <c r="I347" s="55"/>
      <c r="J347" s="55"/>
      <c r="K347" s="55"/>
      <c r="O347" s="55"/>
      <c r="P347" s="55"/>
      <c r="Q347" s="55"/>
      <c r="R347" s="55"/>
      <c r="S347" s="55"/>
      <c r="T347" s="55"/>
      <c r="U347" s="55"/>
    </row>
    <row r="348" spans="5:21">
      <c r="E348" s="55"/>
      <c r="F348" s="55"/>
      <c r="G348" s="55"/>
      <c r="H348" s="55"/>
      <c r="I348" s="55"/>
      <c r="J348" s="55"/>
      <c r="K348" s="55"/>
      <c r="O348" s="55"/>
      <c r="P348" s="55"/>
      <c r="Q348" s="55"/>
      <c r="R348" s="55"/>
      <c r="S348" s="55"/>
      <c r="T348" s="55"/>
      <c r="U348" s="55"/>
    </row>
    <row r="349" spans="5:21">
      <c r="E349" s="55"/>
      <c r="F349" s="55"/>
      <c r="G349" s="55"/>
      <c r="H349" s="55"/>
      <c r="I349" s="55"/>
      <c r="J349" s="55"/>
      <c r="K349" s="55"/>
      <c r="O349" s="55"/>
      <c r="P349" s="55"/>
      <c r="Q349" s="55"/>
      <c r="R349" s="55"/>
      <c r="S349" s="55"/>
      <c r="T349" s="55"/>
      <c r="U349" s="55"/>
    </row>
    <row r="350" spans="5:21">
      <c r="E350" s="55"/>
      <c r="F350" s="55"/>
      <c r="G350" s="55"/>
      <c r="H350" s="55"/>
      <c r="I350" s="55"/>
      <c r="J350" s="55"/>
      <c r="K350" s="55"/>
      <c r="O350" s="55"/>
      <c r="P350" s="55"/>
      <c r="Q350" s="55"/>
      <c r="R350" s="55"/>
      <c r="S350" s="55"/>
      <c r="T350" s="55"/>
      <c r="U350" s="55"/>
    </row>
    <row r="351" spans="5:21">
      <c r="E351" s="55"/>
      <c r="F351" s="55"/>
      <c r="G351" s="55"/>
      <c r="H351" s="55"/>
      <c r="I351" s="55"/>
      <c r="J351" s="55"/>
      <c r="K351" s="55"/>
      <c r="O351" s="55"/>
      <c r="P351" s="55"/>
      <c r="Q351" s="55"/>
      <c r="R351" s="55"/>
      <c r="S351" s="55"/>
      <c r="T351" s="55"/>
      <c r="U351" s="55"/>
    </row>
    <row r="352" spans="5:21">
      <c r="E352" s="55"/>
      <c r="F352" s="55"/>
      <c r="G352" s="55"/>
      <c r="H352" s="55"/>
      <c r="I352" s="55"/>
      <c r="J352" s="55"/>
      <c r="K352" s="55"/>
      <c r="O352" s="55"/>
      <c r="P352" s="55"/>
      <c r="Q352" s="55"/>
      <c r="R352" s="55"/>
      <c r="S352" s="55"/>
      <c r="T352" s="55"/>
      <c r="U352" s="55"/>
    </row>
    <row r="353" spans="5:21">
      <c r="E353" s="55"/>
      <c r="F353" s="55"/>
      <c r="G353" s="55"/>
      <c r="H353" s="55"/>
      <c r="I353" s="55"/>
      <c r="J353" s="55"/>
      <c r="K353" s="55"/>
      <c r="O353" s="55"/>
      <c r="P353" s="55"/>
      <c r="Q353" s="55"/>
      <c r="R353" s="55"/>
      <c r="S353" s="55"/>
      <c r="T353" s="55"/>
      <c r="U353" s="55"/>
    </row>
    <row r="354" spans="5:21">
      <c r="E354" s="55"/>
      <c r="F354" s="55"/>
      <c r="G354" s="55"/>
      <c r="H354" s="55"/>
      <c r="I354" s="55"/>
      <c r="J354" s="55"/>
      <c r="K354" s="55"/>
      <c r="O354" s="55"/>
      <c r="P354" s="55"/>
      <c r="Q354" s="55"/>
      <c r="R354" s="55"/>
      <c r="S354" s="55"/>
      <c r="T354" s="55"/>
      <c r="U354" s="55"/>
    </row>
    <row r="355" spans="5:21">
      <c r="E355" s="55"/>
      <c r="F355" s="55"/>
      <c r="G355" s="55"/>
      <c r="H355" s="55"/>
      <c r="I355" s="55"/>
      <c r="J355" s="55"/>
      <c r="K355" s="55"/>
      <c r="O355" s="55"/>
      <c r="P355" s="55"/>
      <c r="Q355" s="55"/>
      <c r="R355" s="55"/>
      <c r="S355" s="55"/>
      <c r="T355" s="55"/>
      <c r="U355" s="55"/>
    </row>
    <row r="356" spans="5:21">
      <c r="E356" s="55"/>
      <c r="F356" s="55"/>
      <c r="G356" s="55"/>
      <c r="H356" s="55"/>
      <c r="I356" s="55"/>
      <c r="J356" s="55"/>
      <c r="K356" s="55"/>
      <c r="O356" s="55"/>
      <c r="P356" s="55"/>
      <c r="Q356" s="55"/>
      <c r="R356" s="55"/>
      <c r="S356" s="55"/>
      <c r="T356" s="55"/>
      <c r="U356" s="55"/>
    </row>
    <row r="357" spans="5:21">
      <c r="E357" s="55"/>
      <c r="F357" s="55"/>
      <c r="G357" s="55"/>
      <c r="H357" s="55"/>
      <c r="I357" s="55"/>
      <c r="J357" s="55"/>
      <c r="K357" s="55"/>
      <c r="O357" s="55"/>
      <c r="P357" s="55"/>
      <c r="Q357" s="55"/>
      <c r="R357" s="55"/>
      <c r="S357" s="55"/>
      <c r="T357" s="55"/>
      <c r="U357" s="55"/>
    </row>
    <row r="358" spans="5:21">
      <c r="E358" s="55"/>
      <c r="F358" s="55"/>
      <c r="G358" s="55"/>
      <c r="H358" s="55"/>
      <c r="I358" s="55"/>
      <c r="J358" s="55"/>
      <c r="K358" s="55"/>
      <c r="O358" s="55"/>
      <c r="P358" s="55"/>
      <c r="Q358" s="55"/>
      <c r="R358" s="55"/>
      <c r="S358" s="55"/>
      <c r="T358" s="55"/>
      <c r="U358" s="55"/>
    </row>
    <row r="359" spans="5:21">
      <c r="E359" s="55"/>
      <c r="F359" s="55"/>
      <c r="G359" s="55"/>
      <c r="H359" s="55"/>
      <c r="I359" s="55"/>
      <c r="J359" s="55"/>
      <c r="K359" s="55"/>
      <c r="O359" s="55"/>
      <c r="P359" s="55"/>
      <c r="Q359" s="55"/>
      <c r="R359" s="55"/>
      <c r="S359" s="55"/>
      <c r="T359" s="55"/>
      <c r="U359" s="55"/>
    </row>
    <row r="360" spans="5:21">
      <c r="E360" s="55"/>
      <c r="F360" s="55"/>
      <c r="G360" s="55"/>
      <c r="H360" s="55"/>
      <c r="I360" s="55"/>
      <c r="J360" s="55"/>
      <c r="K360" s="55"/>
      <c r="O360" s="55"/>
      <c r="P360" s="55"/>
      <c r="Q360" s="55"/>
      <c r="R360" s="55"/>
      <c r="S360" s="55"/>
      <c r="T360" s="55"/>
      <c r="U360" s="55"/>
    </row>
    <row r="361" spans="5:21">
      <c r="E361" s="55"/>
      <c r="F361" s="55"/>
      <c r="G361" s="55"/>
      <c r="H361" s="55"/>
      <c r="I361" s="55"/>
      <c r="J361" s="55"/>
      <c r="K361" s="55"/>
      <c r="O361" s="55"/>
      <c r="P361" s="55"/>
      <c r="Q361" s="55"/>
      <c r="R361" s="55"/>
      <c r="S361" s="55"/>
      <c r="T361" s="55"/>
      <c r="U361" s="55"/>
    </row>
    <row r="362" spans="5:21">
      <c r="E362" s="55"/>
      <c r="F362" s="55"/>
      <c r="G362" s="55"/>
      <c r="H362" s="55"/>
      <c r="I362" s="55"/>
      <c r="J362" s="55"/>
      <c r="K362" s="55"/>
      <c r="O362" s="55"/>
      <c r="P362" s="55"/>
      <c r="Q362" s="55"/>
      <c r="R362" s="55"/>
      <c r="S362" s="55"/>
      <c r="T362" s="55"/>
      <c r="U362" s="55"/>
    </row>
    <row r="363" spans="5:21">
      <c r="E363" s="55"/>
      <c r="F363" s="55"/>
      <c r="G363" s="55"/>
      <c r="H363" s="55"/>
      <c r="I363" s="55"/>
      <c r="J363" s="55"/>
      <c r="K363" s="55"/>
      <c r="O363" s="55"/>
      <c r="P363" s="55"/>
      <c r="Q363" s="55"/>
      <c r="R363" s="55"/>
      <c r="S363" s="55"/>
      <c r="T363" s="55"/>
      <c r="U363" s="55"/>
    </row>
    <row r="364" spans="5:21">
      <c r="E364" s="55"/>
      <c r="F364" s="55"/>
      <c r="G364" s="55"/>
      <c r="H364" s="55"/>
      <c r="I364" s="55"/>
      <c r="J364" s="55"/>
      <c r="K364" s="55"/>
      <c r="O364" s="55"/>
      <c r="P364" s="55"/>
      <c r="Q364" s="55"/>
      <c r="R364" s="55"/>
      <c r="S364" s="55"/>
      <c r="T364" s="55"/>
      <c r="U364" s="55"/>
    </row>
    <row r="365" spans="5:21">
      <c r="E365" s="55"/>
      <c r="F365" s="55"/>
      <c r="G365" s="55"/>
      <c r="H365" s="55"/>
      <c r="I365" s="55"/>
      <c r="J365" s="55"/>
      <c r="K365" s="55"/>
      <c r="O365" s="55"/>
      <c r="P365" s="55"/>
      <c r="Q365" s="55"/>
      <c r="R365" s="55"/>
      <c r="S365" s="55"/>
      <c r="T365" s="55"/>
      <c r="U365" s="55"/>
    </row>
    <row r="366" spans="5:21">
      <c r="E366" s="55"/>
      <c r="F366" s="55"/>
      <c r="G366" s="55"/>
      <c r="H366" s="55"/>
      <c r="I366" s="55"/>
      <c r="J366" s="55"/>
      <c r="K366" s="55"/>
      <c r="O366" s="55"/>
      <c r="P366" s="55"/>
      <c r="Q366" s="55"/>
      <c r="R366" s="55"/>
      <c r="S366" s="55"/>
      <c r="T366" s="55"/>
      <c r="U366" s="55"/>
    </row>
    <row r="367" spans="5:21">
      <c r="E367" s="55"/>
      <c r="F367" s="55"/>
      <c r="G367" s="55"/>
      <c r="H367" s="55"/>
      <c r="I367" s="55"/>
      <c r="J367" s="55"/>
      <c r="K367" s="55"/>
      <c r="O367" s="55"/>
      <c r="P367" s="55"/>
      <c r="Q367" s="55"/>
      <c r="R367" s="55"/>
      <c r="S367" s="55"/>
      <c r="T367" s="55"/>
      <c r="U367" s="55"/>
    </row>
    <row r="368" spans="5:21">
      <c r="E368" s="55"/>
      <c r="F368" s="55"/>
      <c r="G368" s="55"/>
      <c r="H368" s="55"/>
      <c r="I368" s="55"/>
      <c r="J368" s="55"/>
      <c r="K368" s="55"/>
      <c r="O368" s="55"/>
      <c r="P368" s="55"/>
      <c r="Q368" s="55"/>
      <c r="R368" s="55"/>
      <c r="S368" s="55"/>
      <c r="T368" s="55"/>
      <c r="U368" s="55"/>
    </row>
    <row r="369" spans="5:21">
      <c r="E369" s="55"/>
      <c r="F369" s="55"/>
      <c r="G369" s="55"/>
      <c r="H369" s="55"/>
      <c r="I369" s="55"/>
      <c r="J369" s="55"/>
      <c r="K369" s="55"/>
      <c r="O369" s="55"/>
      <c r="P369" s="55"/>
      <c r="Q369" s="55"/>
      <c r="R369" s="55"/>
      <c r="S369" s="55"/>
      <c r="T369" s="55"/>
      <c r="U369" s="55"/>
    </row>
    <row r="370" spans="5:21">
      <c r="E370" s="55"/>
      <c r="F370" s="55"/>
      <c r="G370" s="55"/>
      <c r="H370" s="55"/>
      <c r="I370" s="55"/>
      <c r="J370" s="55"/>
      <c r="K370" s="55"/>
      <c r="O370" s="55"/>
      <c r="P370" s="55"/>
      <c r="Q370" s="55"/>
      <c r="R370" s="55"/>
      <c r="S370" s="55"/>
      <c r="T370" s="55"/>
      <c r="U370" s="55"/>
    </row>
    <row r="371" spans="5:21">
      <c r="E371" s="55"/>
      <c r="F371" s="55"/>
      <c r="G371" s="55"/>
      <c r="H371" s="55"/>
      <c r="I371" s="55"/>
      <c r="J371" s="55"/>
      <c r="K371" s="55"/>
      <c r="O371" s="55"/>
      <c r="P371" s="55"/>
      <c r="Q371" s="55"/>
      <c r="R371" s="55"/>
      <c r="S371" s="55"/>
      <c r="T371" s="55"/>
      <c r="U371" s="55"/>
    </row>
    <row r="372" spans="5:21">
      <c r="E372" s="55"/>
      <c r="F372" s="55"/>
      <c r="G372" s="55"/>
      <c r="H372" s="55"/>
      <c r="I372" s="55"/>
      <c r="J372" s="55"/>
      <c r="K372" s="55"/>
      <c r="O372" s="55"/>
      <c r="P372" s="55"/>
      <c r="Q372" s="55"/>
      <c r="R372" s="55"/>
      <c r="S372" s="55"/>
      <c r="T372" s="55"/>
      <c r="U372" s="55"/>
    </row>
    <row r="373" spans="5:21">
      <c r="E373" s="55"/>
      <c r="F373" s="55"/>
      <c r="G373" s="55"/>
      <c r="H373" s="55"/>
      <c r="I373" s="55"/>
      <c r="J373" s="55"/>
      <c r="K373" s="55"/>
      <c r="O373" s="55"/>
      <c r="P373" s="55"/>
      <c r="Q373" s="55"/>
      <c r="R373" s="55"/>
      <c r="S373" s="55"/>
      <c r="T373" s="55"/>
      <c r="U373" s="55"/>
    </row>
    <row r="374" spans="5:21">
      <c r="E374" s="55"/>
      <c r="F374" s="55"/>
      <c r="G374" s="55"/>
      <c r="H374" s="55"/>
      <c r="I374" s="55"/>
      <c r="J374" s="55"/>
      <c r="K374" s="55"/>
      <c r="O374" s="55"/>
      <c r="P374" s="55"/>
      <c r="Q374" s="55"/>
      <c r="R374" s="55"/>
      <c r="S374" s="55"/>
      <c r="T374" s="55"/>
      <c r="U374" s="55"/>
    </row>
    <row r="375" spans="5:21">
      <c r="E375" s="55"/>
      <c r="F375" s="55"/>
      <c r="G375" s="55"/>
      <c r="H375" s="55"/>
      <c r="I375" s="55"/>
      <c r="J375" s="55"/>
      <c r="K375" s="55"/>
      <c r="O375" s="55"/>
      <c r="P375" s="55"/>
      <c r="Q375" s="55"/>
      <c r="R375" s="55"/>
      <c r="S375" s="55"/>
      <c r="T375" s="55"/>
      <c r="U375" s="55"/>
    </row>
    <row r="376" spans="5:21">
      <c r="E376" s="55"/>
      <c r="F376" s="55"/>
      <c r="G376" s="55"/>
      <c r="H376" s="55"/>
      <c r="I376" s="55"/>
      <c r="J376" s="55"/>
      <c r="K376" s="55"/>
      <c r="O376" s="55"/>
      <c r="P376" s="55"/>
      <c r="Q376" s="55"/>
      <c r="R376" s="55"/>
      <c r="S376" s="55"/>
      <c r="T376" s="55"/>
      <c r="U376" s="55"/>
    </row>
    <row r="377" spans="5:21">
      <c r="E377" s="55"/>
      <c r="F377" s="55"/>
      <c r="G377" s="55"/>
      <c r="H377" s="55"/>
      <c r="I377" s="55"/>
      <c r="J377" s="55"/>
      <c r="K377" s="55"/>
      <c r="O377" s="55"/>
      <c r="P377" s="55"/>
      <c r="Q377" s="55"/>
      <c r="R377" s="55"/>
      <c r="S377" s="55"/>
      <c r="T377" s="55"/>
      <c r="U377" s="55"/>
    </row>
    <row r="378" spans="5:21">
      <c r="E378" s="55"/>
      <c r="F378" s="55"/>
      <c r="G378" s="55"/>
      <c r="H378" s="55"/>
      <c r="I378" s="55"/>
      <c r="J378" s="55"/>
      <c r="K378" s="55"/>
      <c r="O378" s="55"/>
      <c r="P378" s="55"/>
      <c r="Q378" s="55"/>
      <c r="R378" s="55"/>
      <c r="S378" s="55"/>
      <c r="T378" s="55"/>
      <c r="U378" s="55"/>
    </row>
    <row r="379" spans="5:21">
      <c r="E379" s="55"/>
      <c r="F379" s="55"/>
      <c r="G379" s="55"/>
      <c r="H379" s="55"/>
      <c r="I379" s="55"/>
      <c r="J379" s="55"/>
      <c r="K379" s="55"/>
      <c r="O379" s="55"/>
      <c r="P379" s="55"/>
      <c r="Q379" s="55"/>
      <c r="R379" s="55"/>
      <c r="S379" s="55"/>
      <c r="T379" s="55"/>
      <c r="U379" s="55"/>
    </row>
    <row r="380" spans="5:21">
      <c r="E380" s="55"/>
      <c r="F380" s="55"/>
      <c r="G380" s="55"/>
      <c r="H380" s="55"/>
      <c r="I380" s="55"/>
      <c r="J380" s="55"/>
      <c r="K380" s="55"/>
      <c r="O380" s="55"/>
      <c r="P380" s="55"/>
      <c r="Q380" s="55"/>
      <c r="R380" s="55"/>
      <c r="S380" s="55"/>
      <c r="T380" s="55"/>
      <c r="U380" s="55"/>
    </row>
    <row r="381" spans="5:21">
      <c r="E381" s="55"/>
      <c r="F381" s="55"/>
      <c r="G381" s="55"/>
      <c r="H381" s="55"/>
      <c r="I381" s="55"/>
      <c r="J381" s="55"/>
      <c r="K381" s="55"/>
      <c r="O381" s="55"/>
      <c r="P381" s="55"/>
      <c r="Q381" s="55"/>
      <c r="R381" s="55"/>
      <c r="S381" s="55"/>
      <c r="T381" s="55"/>
      <c r="U381" s="55"/>
    </row>
    <row r="382" spans="5:21">
      <c r="E382" s="55"/>
      <c r="F382" s="55"/>
      <c r="G382" s="55"/>
      <c r="H382" s="55"/>
      <c r="I382" s="55"/>
      <c r="J382" s="55"/>
      <c r="K382" s="55"/>
      <c r="O382" s="55"/>
      <c r="P382" s="55"/>
      <c r="Q382" s="55"/>
      <c r="R382" s="55"/>
      <c r="S382" s="55"/>
      <c r="T382" s="55"/>
      <c r="U382" s="55"/>
    </row>
    <row r="383" spans="5:21">
      <c r="E383" s="55"/>
      <c r="F383" s="55"/>
      <c r="G383" s="55"/>
      <c r="H383" s="55"/>
      <c r="I383" s="55"/>
      <c r="J383" s="55"/>
      <c r="K383" s="55"/>
      <c r="O383" s="55"/>
      <c r="P383" s="55"/>
      <c r="Q383" s="55"/>
      <c r="R383" s="55"/>
      <c r="S383" s="55"/>
      <c r="T383" s="55"/>
      <c r="U383" s="55"/>
    </row>
    <row r="384" spans="5:21">
      <c r="E384" s="55"/>
      <c r="F384" s="55"/>
      <c r="G384" s="55"/>
      <c r="H384" s="55"/>
      <c r="I384" s="55"/>
      <c r="J384" s="55"/>
      <c r="K384" s="55"/>
      <c r="O384" s="55"/>
      <c r="P384" s="55"/>
      <c r="Q384" s="55"/>
      <c r="R384" s="55"/>
      <c r="S384" s="55"/>
      <c r="T384" s="55"/>
      <c r="U384" s="55"/>
    </row>
    <row r="385" spans="5:21">
      <c r="E385" s="55"/>
      <c r="F385" s="55"/>
      <c r="G385" s="55"/>
      <c r="H385" s="55"/>
      <c r="I385" s="55"/>
      <c r="J385" s="55"/>
      <c r="K385" s="55"/>
      <c r="O385" s="55"/>
      <c r="P385" s="55"/>
      <c r="Q385" s="55"/>
      <c r="R385" s="55"/>
      <c r="S385" s="55"/>
      <c r="T385" s="55"/>
      <c r="U385" s="55"/>
    </row>
    <row r="386" spans="5:21">
      <c r="E386" s="55"/>
      <c r="F386" s="55"/>
      <c r="G386" s="55"/>
      <c r="H386" s="55"/>
      <c r="I386" s="55"/>
      <c r="J386" s="55"/>
      <c r="K386" s="55"/>
      <c r="O386" s="55"/>
      <c r="P386" s="55"/>
      <c r="Q386" s="55"/>
      <c r="R386" s="55"/>
      <c r="S386" s="55"/>
      <c r="T386" s="55"/>
      <c r="U386" s="55"/>
    </row>
    <row r="387" spans="5:21">
      <c r="E387" s="55"/>
      <c r="F387" s="55"/>
      <c r="G387" s="55"/>
      <c r="H387" s="55"/>
      <c r="I387" s="55"/>
      <c r="J387" s="55"/>
      <c r="K387" s="55"/>
      <c r="O387" s="55"/>
      <c r="P387" s="55"/>
      <c r="Q387" s="55"/>
      <c r="R387" s="55"/>
      <c r="S387" s="55"/>
      <c r="T387" s="55"/>
      <c r="U387" s="55"/>
    </row>
    <row r="388" spans="5:21">
      <c r="E388" s="55"/>
      <c r="F388" s="55"/>
      <c r="G388" s="55"/>
      <c r="H388" s="55"/>
      <c r="I388" s="55"/>
      <c r="J388" s="55"/>
      <c r="K388" s="55"/>
      <c r="O388" s="55"/>
      <c r="P388" s="55"/>
      <c r="Q388" s="55"/>
      <c r="R388" s="55"/>
      <c r="S388" s="55"/>
      <c r="T388" s="55"/>
      <c r="U388" s="55"/>
    </row>
    <row r="389" spans="5:21">
      <c r="E389" s="55"/>
      <c r="F389" s="55"/>
      <c r="G389" s="55"/>
      <c r="H389" s="55"/>
      <c r="I389" s="55"/>
      <c r="J389" s="55"/>
      <c r="K389" s="55"/>
      <c r="O389" s="55"/>
      <c r="P389" s="55"/>
      <c r="Q389" s="55"/>
      <c r="R389" s="55"/>
      <c r="S389" s="55"/>
      <c r="T389" s="55"/>
      <c r="U389" s="55"/>
    </row>
    <row r="390" spans="5:21">
      <c r="E390" s="55"/>
      <c r="F390" s="55"/>
      <c r="G390" s="55"/>
      <c r="H390" s="55"/>
      <c r="I390" s="55"/>
      <c r="J390" s="55"/>
      <c r="K390" s="55"/>
      <c r="O390" s="55"/>
      <c r="P390" s="55"/>
      <c r="Q390" s="55"/>
      <c r="R390" s="55"/>
      <c r="S390" s="55"/>
      <c r="T390" s="55"/>
      <c r="U390" s="55"/>
    </row>
    <row r="391" spans="5:21">
      <c r="E391" s="55"/>
      <c r="F391" s="55"/>
      <c r="G391" s="55"/>
      <c r="H391" s="55"/>
      <c r="I391" s="55"/>
      <c r="J391" s="55"/>
      <c r="K391" s="55"/>
      <c r="O391" s="55"/>
      <c r="P391" s="55"/>
      <c r="Q391" s="55"/>
      <c r="R391" s="55"/>
      <c r="S391" s="55"/>
      <c r="T391" s="55"/>
      <c r="U391" s="55"/>
    </row>
    <row r="392" spans="5:21">
      <c r="E392" s="55"/>
      <c r="F392" s="55"/>
      <c r="G392" s="55"/>
      <c r="H392" s="55"/>
      <c r="I392" s="55"/>
      <c r="J392" s="55"/>
      <c r="K392" s="55"/>
      <c r="O392" s="55"/>
      <c r="P392" s="55"/>
      <c r="Q392" s="55"/>
      <c r="R392" s="55"/>
      <c r="S392" s="55"/>
      <c r="T392" s="55"/>
      <c r="U392" s="55"/>
    </row>
    <row r="393" spans="5:21">
      <c r="E393" s="55"/>
      <c r="F393" s="55"/>
      <c r="G393" s="55"/>
      <c r="H393" s="55"/>
      <c r="I393" s="55"/>
      <c r="J393" s="55"/>
      <c r="K393" s="55"/>
      <c r="O393" s="55"/>
      <c r="P393" s="55"/>
      <c r="Q393" s="55"/>
      <c r="R393" s="55"/>
      <c r="S393" s="55"/>
      <c r="T393" s="55"/>
      <c r="U393" s="55"/>
    </row>
    <row r="394" spans="5:21">
      <c r="E394" s="55"/>
      <c r="F394" s="55"/>
      <c r="G394" s="55"/>
      <c r="H394" s="55"/>
      <c r="I394" s="55"/>
      <c r="J394" s="55"/>
      <c r="K394" s="55"/>
      <c r="O394" s="55"/>
      <c r="P394" s="55"/>
      <c r="Q394" s="55"/>
      <c r="R394" s="55"/>
      <c r="S394" s="55"/>
      <c r="T394" s="55"/>
      <c r="U394" s="55"/>
    </row>
    <row r="395" spans="5:21">
      <c r="E395" s="55"/>
      <c r="F395" s="55"/>
      <c r="G395" s="55"/>
      <c r="H395" s="55"/>
      <c r="I395" s="55"/>
      <c r="J395" s="55"/>
      <c r="K395" s="55"/>
      <c r="O395" s="55"/>
      <c r="P395" s="55"/>
      <c r="Q395" s="55"/>
      <c r="R395" s="55"/>
      <c r="S395" s="55"/>
      <c r="T395" s="55"/>
      <c r="U395" s="55"/>
    </row>
    <row r="396" spans="5:21">
      <c r="E396" s="55"/>
      <c r="F396" s="55"/>
      <c r="G396" s="55"/>
      <c r="H396" s="55"/>
      <c r="I396" s="55"/>
      <c r="J396" s="55"/>
      <c r="K396" s="55"/>
      <c r="O396" s="55"/>
      <c r="P396" s="55"/>
      <c r="Q396" s="55"/>
      <c r="R396" s="55"/>
      <c r="S396" s="55"/>
      <c r="T396" s="55"/>
      <c r="U396" s="55"/>
    </row>
    <row r="397" spans="5:21">
      <c r="E397" s="55"/>
      <c r="F397" s="55"/>
      <c r="G397" s="55"/>
      <c r="H397" s="55"/>
      <c r="I397" s="55"/>
      <c r="J397" s="55"/>
      <c r="K397" s="55"/>
      <c r="O397" s="55"/>
      <c r="P397" s="55"/>
      <c r="Q397" s="55"/>
      <c r="R397" s="55"/>
      <c r="S397" s="55"/>
      <c r="T397" s="55"/>
      <c r="U397" s="55"/>
    </row>
    <row r="398" spans="5:21">
      <c r="E398" s="55"/>
      <c r="F398" s="55"/>
      <c r="G398" s="55"/>
      <c r="H398" s="55"/>
      <c r="I398" s="55"/>
      <c r="J398" s="55"/>
      <c r="K398" s="55"/>
      <c r="O398" s="55"/>
      <c r="P398" s="55"/>
      <c r="Q398" s="55"/>
      <c r="R398" s="55"/>
      <c r="S398" s="55"/>
      <c r="T398" s="55"/>
      <c r="U398" s="55"/>
    </row>
    <row r="399" spans="5:21">
      <c r="E399" s="55"/>
      <c r="F399" s="55"/>
      <c r="G399" s="55"/>
      <c r="H399" s="55"/>
      <c r="I399" s="55"/>
      <c r="J399" s="55"/>
      <c r="K399" s="55"/>
      <c r="O399" s="55"/>
      <c r="P399" s="55"/>
      <c r="Q399" s="55"/>
      <c r="R399" s="55"/>
      <c r="S399" s="55"/>
      <c r="T399" s="55"/>
      <c r="U399" s="55"/>
    </row>
    <row r="400" spans="5:21">
      <c r="E400" s="55"/>
      <c r="F400" s="55"/>
      <c r="G400" s="55"/>
      <c r="H400" s="55"/>
      <c r="I400" s="55"/>
      <c r="J400" s="55"/>
      <c r="K400" s="55"/>
      <c r="O400" s="55"/>
      <c r="P400" s="55"/>
      <c r="Q400" s="55"/>
      <c r="R400" s="55"/>
      <c r="S400" s="55"/>
      <c r="T400" s="55"/>
      <c r="U400" s="55"/>
    </row>
    <row r="401" spans="5:21">
      <c r="E401" s="55"/>
      <c r="F401" s="55"/>
      <c r="G401" s="55"/>
      <c r="H401" s="55"/>
      <c r="I401" s="55"/>
      <c r="J401" s="55"/>
      <c r="K401" s="55"/>
      <c r="O401" s="55"/>
      <c r="P401" s="55"/>
      <c r="Q401" s="55"/>
      <c r="R401" s="55"/>
      <c r="S401" s="55"/>
      <c r="T401" s="55"/>
      <c r="U401" s="55"/>
    </row>
    <row r="402" spans="5:21">
      <c r="E402" s="55"/>
      <c r="F402" s="55"/>
      <c r="G402" s="55"/>
      <c r="H402" s="55"/>
      <c r="I402" s="55"/>
      <c r="J402" s="55"/>
      <c r="K402" s="55"/>
      <c r="O402" s="55"/>
      <c r="P402" s="55"/>
      <c r="Q402" s="55"/>
      <c r="R402" s="55"/>
      <c r="S402" s="55"/>
      <c r="T402" s="55"/>
      <c r="U402" s="55"/>
    </row>
    <row r="403" spans="5:21">
      <c r="E403" s="55"/>
      <c r="F403" s="55"/>
      <c r="G403" s="55"/>
      <c r="H403" s="55"/>
      <c r="I403" s="55"/>
      <c r="J403" s="55"/>
      <c r="K403" s="55"/>
      <c r="O403" s="55"/>
      <c r="P403" s="55"/>
      <c r="Q403" s="55"/>
      <c r="R403" s="55"/>
      <c r="S403" s="55"/>
      <c r="T403" s="55"/>
      <c r="U403" s="55"/>
    </row>
    <row r="404" spans="5:21">
      <c r="E404" s="55"/>
      <c r="F404" s="55"/>
      <c r="G404" s="55"/>
      <c r="H404" s="55"/>
      <c r="I404" s="55"/>
      <c r="J404" s="55"/>
      <c r="K404" s="55"/>
      <c r="O404" s="55"/>
      <c r="P404" s="55"/>
      <c r="Q404" s="55"/>
      <c r="R404" s="55"/>
      <c r="S404" s="55"/>
      <c r="T404" s="55"/>
      <c r="U404" s="55"/>
    </row>
    <row r="405" spans="5:21">
      <c r="E405" s="55"/>
      <c r="F405" s="55"/>
      <c r="G405" s="55"/>
      <c r="H405" s="55"/>
      <c r="I405" s="55"/>
      <c r="J405" s="55"/>
      <c r="K405" s="55"/>
      <c r="O405" s="55"/>
      <c r="P405" s="55"/>
      <c r="Q405" s="55"/>
      <c r="R405" s="55"/>
      <c r="S405" s="55"/>
      <c r="T405" s="55"/>
      <c r="U405" s="55"/>
    </row>
    <row r="406" spans="5:21">
      <c r="E406" s="55"/>
      <c r="F406" s="55"/>
      <c r="G406" s="55"/>
      <c r="H406" s="55"/>
      <c r="I406" s="55"/>
      <c r="J406" s="55"/>
      <c r="K406" s="55"/>
      <c r="O406" s="55"/>
      <c r="P406" s="55"/>
      <c r="Q406" s="55"/>
      <c r="R406" s="55"/>
      <c r="S406" s="55"/>
      <c r="T406" s="55"/>
      <c r="U406" s="55"/>
    </row>
    <row r="407" spans="5:21">
      <c r="E407" s="55"/>
      <c r="F407" s="55"/>
      <c r="G407" s="55"/>
      <c r="H407" s="55"/>
      <c r="I407" s="55"/>
      <c r="J407" s="55"/>
      <c r="K407" s="55"/>
      <c r="O407" s="55"/>
      <c r="P407" s="55"/>
      <c r="Q407" s="55"/>
      <c r="R407" s="55"/>
      <c r="S407" s="55"/>
      <c r="T407" s="55"/>
      <c r="U407" s="55"/>
    </row>
    <row r="408" spans="5:21">
      <c r="E408" s="55"/>
      <c r="F408" s="55"/>
      <c r="G408" s="55"/>
      <c r="H408" s="55"/>
      <c r="I408" s="55"/>
      <c r="J408" s="55"/>
      <c r="K408" s="55"/>
      <c r="O408" s="55"/>
      <c r="P408" s="55"/>
      <c r="Q408" s="55"/>
      <c r="R408" s="55"/>
      <c r="S408" s="55"/>
      <c r="T408" s="55"/>
      <c r="U408" s="55"/>
    </row>
    <row r="409" spans="5:21">
      <c r="E409" s="55"/>
      <c r="F409" s="55"/>
      <c r="G409" s="55"/>
      <c r="H409" s="55"/>
      <c r="I409" s="55"/>
      <c r="J409" s="55"/>
      <c r="K409" s="55"/>
      <c r="O409" s="55"/>
      <c r="P409" s="55"/>
      <c r="Q409" s="55"/>
      <c r="R409" s="55"/>
      <c r="S409" s="55"/>
      <c r="T409" s="55"/>
      <c r="U409" s="55"/>
    </row>
    <row r="410" spans="5:21">
      <c r="E410" s="55"/>
      <c r="F410" s="55"/>
      <c r="G410" s="55"/>
      <c r="H410" s="55"/>
      <c r="I410" s="55"/>
      <c r="J410" s="55"/>
      <c r="K410" s="55"/>
      <c r="O410" s="55"/>
      <c r="P410" s="55"/>
      <c r="Q410" s="55"/>
      <c r="R410" s="55"/>
      <c r="S410" s="55"/>
      <c r="T410" s="55"/>
      <c r="U410" s="55"/>
    </row>
    <row r="411" spans="5:21">
      <c r="E411" s="55"/>
      <c r="F411" s="55"/>
      <c r="G411" s="55"/>
      <c r="H411" s="55"/>
      <c r="I411" s="55"/>
      <c r="J411" s="55"/>
      <c r="K411" s="55"/>
      <c r="O411" s="55"/>
      <c r="P411" s="55"/>
      <c r="Q411" s="55"/>
      <c r="R411" s="55"/>
      <c r="S411" s="55"/>
      <c r="T411" s="55"/>
      <c r="U411" s="55"/>
    </row>
    <row r="412" spans="5:21">
      <c r="E412" s="55"/>
      <c r="F412" s="55"/>
      <c r="G412" s="55"/>
      <c r="H412" s="55"/>
      <c r="I412" s="55"/>
      <c r="J412" s="55"/>
      <c r="K412" s="55"/>
      <c r="O412" s="55"/>
      <c r="P412" s="55"/>
      <c r="Q412" s="55"/>
      <c r="R412" s="55"/>
      <c r="S412" s="55"/>
      <c r="T412" s="55"/>
      <c r="U412" s="55"/>
    </row>
    <row r="413" spans="5:21">
      <c r="E413" s="55"/>
      <c r="F413" s="55"/>
      <c r="G413" s="55"/>
      <c r="H413" s="55"/>
      <c r="I413" s="55"/>
      <c r="J413" s="55"/>
      <c r="K413" s="55"/>
      <c r="O413" s="55"/>
      <c r="P413" s="55"/>
      <c r="Q413" s="55"/>
      <c r="R413" s="55"/>
      <c r="S413" s="55"/>
      <c r="T413" s="55"/>
      <c r="U413" s="55"/>
    </row>
    <row r="414" spans="5:21">
      <c r="E414" s="55"/>
      <c r="F414" s="55"/>
      <c r="G414" s="55"/>
      <c r="H414" s="55"/>
      <c r="I414" s="55"/>
      <c r="J414" s="55"/>
      <c r="K414" s="55"/>
      <c r="O414" s="55"/>
      <c r="P414" s="55"/>
      <c r="Q414" s="55"/>
      <c r="R414" s="55"/>
      <c r="S414" s="55"/>
      <c r="T414" s="55"/>
      <c r="U414" s="55"/>
    </row>
    <row r="415" spans="5:21">
      <c r="E415" s="55"/>
      <c r="F415" s="55"/>
      <c r="G415" s="55"/>
      <c r="H415" s="55"/>
      <c r="I415" s="55"/>
      <c r="J415" s="55"/>
      <c r="K415" s="55"/>
      <c r="O415" s="55"/>
      <c r="P415" s="55"/>
      <c r="Q415" s="55"/>
      <c r="R415" s="55"/>
      <c r="S415" s="55"/>
      <c r="T415" s="55"/>
      <c r="U415" s="55"/>
    </row>
    <row r="416" spans="5:21">
      <c r="E416" s="55"/>
      <c r="F416" s="55"/>
      <c r="G416" s="55"/>
      <c r="H416" s="55"/>
      <c r="I416" s="55"/>
      <c r="J416" s="55"/>
      <c r="K416" s="55"/>
      <c r="O416" s="55"/>
      <c r="P416" s="55"/>
      <c r="Q416" s="55"/>
      <c r="R416" s="55"/>
      <c r="S416" s="55"/>
      <c r="T416" s="55"/>
      <c r="U416" s="55"/>
    </row>
    <row r="417" spans="5:21">
      <c r="E417" s="55"/>
      <c r="F417" s="55"/>
      <c r="G417" s="55"/>
      <c r="H417" s="55"/>
      <c r="I417" s="55"/>
      <c r="J417" s="55"/>
      <c r="K417" s="55"/>
      <c r="O417" s="55"/>
      <c r="P417" s="55"/>
      <c r="Q417" s="55"/>
      <c r="R417" s="55"/>
      <c r="S417" s="55"/>
      <c r="T417" s="55"/>
      <c r="U417" s="55"/>
    </row>
    <row r="418" spans="5:21">
      <c r="E418" s="55"/>
      <c r="F418" s="55"/>
      <c r="G418" s="55"/>
      <c r="H418" s="55"/>
      <c r="I418" s="55"/>
      <c r="J418" s="55"/>
      <c r="K418" s="55"/>
      <c r="O418" s="55"/>
      <c r="P418" s="55"/>
      <c r="Q418" s="55"/>
      <c r="R418" s="55"/>
      <c r="S418" s="55"/>
      <c r="T418" s="55"/>
      <c r="U418" s="55"/>
    </row>
    <row r="419" spans="5:21">
      <c r="E419" s="55"/>
      <c r="F419" s="55"/>
      <c r="G419" s="55"/>
      <c r="H419" s="55"/>
      <c r="I419" s="55"/>
      <c r="J419" s="55"/>
      <c r="K419" s="55"/>
      <c r="O419" s="55"/>
      <c r="P419" s="55"/>
      <c r="Q419" s="55"/>
      <c r="R419" s="55"/>
      <c r="S419" s="55"/>
      <c r="T419" s="55"/>
      <c r="U419" s="55"/>
    </row>
    <row r="420" spans="5:21">
      <c r="E420" s="55"/>
      <c r="F420" s="55"/>
      <c r="G420" s="55"/>
      <c r="H420" s="55"/>
      <c r="I420" s="55"/>
      <c r="J420" s="55"/>
      <c r="K420" s="55"/>
      <c r="O420" s="55"/>
      <c r="P420" s="55"/>
      <c r="Q420" s="55"/>
      <c r="R420" s="55"/>
      <c r="S420" s="55"/>
      <c r="T420" s="55"/>
      <c r="U420" s="55"/>
    </row>
    <row r="421" spans="5:21">
      <c r="E421" s="55"/>
      <c r="F421" s="55"/>
      <c r="G421" s="55"/>
      <c r="H421" s="55"/>
      <c r="I421" s="55"/>
      <c r="J421" s="55"/>
      <c r="K421" s="55"/>
      <c r="O421" s="55"/>
      <c r="P421" s="55"/>
      <c r="Q421" s="55"/>
      <c r="R421" s="55"/>
      <c r="S421" s="55"/>
      <c r="T421" s="55"/>
      <c r="U421" s="55"/>
    </row>
    <row r="422" spans="5:21">
      <c r="E422" s="55"/>
      <c r="F422" s="55"/>
      <c r="G422" s="55"/>
      <c r="H422" s="55"/>
      <c r="I422" s="55"/>
      <c r="J422" s="55"/>
      <c r="K422" s="55"/>
      <c r="O422" s="55"/>
      <c r="P422" s="55"/>
      <c r="Q422" s="55"/>
      <c r="R422" s="55"/>
      <c r="S422" s="55"/>
      <c r="T422" s="55"/>
      <c r="U422" s="55"/>
    </row>
    <row r="423" spans="5:21">
      <c r="E423" s="55"/>
      <c r="F423" s="55"/>
      <c r="G423" s="55"/>
      <c r="H423" s="55"/>
      <c r="I423" s="55"/>
      <c r="J423" s="55"/>
      <c r="K423" s="55"/>
      <c r="O423" s="55"/>
      <c r="P423" s="55"/>
      <c r="Q423" s="55"/>
      <c r="R423" s="55"/>
      <c r="S423" s="55"/>
      <c r="T423" s="55"/>
      <c r="U423" s="55"/>
    </row>
    <row r="424" spans="5:21">
      <c r="E424" s="55"/>
      <c r="F424" s="55"/>
      <c r="G424" s="55"/>
      <c r="H424" s="55"/>
      <c r="I424" s="55"/>
      <c r="J424" s="55"/>
      <c r="K424" s="55"/>
      <c r="O424" s="55"/>
      <c r="P424" s="55"/>
      <c r="Q424" s="55"/>
      <c r="R424" s="55"/>
      <c r="S424" s="55"/>
      <c r="T424" s="55"/>
      <c r="U424" s="55"/>
    </row>
    <row r="425" spans="5:21">
      <c r="E425" s="55"/>
      <c r="F425" s="55"/>
      <c r="G425" s="55"/>
      <c r="H425" s="55"/>
      <c r="I425" s="55"/>
      <c r="J425" s="55"/>
      <c r="K425" s="55"/>
      <c r="O425" s="55"/>
      <c r="P425" s="55"/>
      <c r="Q425" s="55"/>
      <c r="R425" s="55"/>
      <c r="S425" s="55"/>
      <c r="T425" s="55"/>
      <c r="U425" s="55"/>
    </row>
    <row r="426" spans="5:21">
      <c r="E426" s="55"/>
      <c r="F426" s="55"/>
      <c r="G426" s="55"/>
      <c r="H426" s="55"/>
      <c r="I426" s="55"/>
      <c r="J426" s="55"/>
      <c r="K426" s="55"/>
      <c r="O426" s="55"/>
      <c r="P426" s="55"/>
      <c r="Q426" s="55"/>
      <c r="R426" s="55"/>
      <c r="S426" s="55"/>
      <c r="T426" s="55"/>
      <c r="U426" s="55"/>
    </row>
    <row r="427" spans="5:21">
      <c r="E427" s="55"/>
      <c r="F427" s="55"/>
      <c r="G427" s="55"/>
      <c r="H427" s="55"/>
      <c r="I427" s="55"/>
      <c r="J427" s="55"/>
      <c r="K427" s="55"/>
      <c r="O427" s="55"/>
      <c r="P427" s="55"/>
      <c r="Q427" s="55"/>
      <c r="R427" s="55"/>
      <c r="S427" s="55"/>
      <c r="T427" s="55"/>
      <c r="U427" s="55"/>
    </row>
    <row r="428" spans="5:21">
      <c r="E428" s="55"/>
      <c r="F428" s="55"/>
      <c r="G428" s="55"/>
      <c r="H428" s="55"/>
      <c r="I428" s="55"/>
      <c r="J428" s="55"/>
      <c r="K428" s="55"/>
      <c r="O428" s="55"/>
      <c r="P428" s="55"/>
      <c r="Q428" s="55"/>
      <c r="R428" s="55"/>
      <c r="S428" s="55"/>
      <c r="T428" s="55"/>
      <c r="U428" s="55"/>
    </row>
    <row r="429" spans="5:21">
      <c r="E429" s="55"/>
      <c r="F429" s="55"/>
      <c r="G429" s="55"/>
      <c r="H429" s="55"/>
      <c r="I429" s="55"/>
      <c r="J429" s="55"/>
      <c r="K429" s="55"/>
      <c r="O429" s="55"/>
      <c r="P429" s="55"/>
      <c r="Q429" s="55"/>
      <c r="R429" s="55"/>
      <c r="S429" s="55"/>
      <c r="T429" s="55"/>
      <c r="U429" s="55"/>
    </row>
    <row r="430" spans="5:21">
      <c r="E430" s="55"/>
      <c r="F430" s="55"/>
      <c r="G430" s="55"/>
      <c r="H430" s="55"/>
      <c r="I430" s="55"/>
      <c r="J430" s="55"/>
      <c r="K430" s="55"/>
      <c r="O430" s="55"/>
      <c r="P430" s="55"/>
      <c r="Q430" s="55"/>
      <c r="R430" s="55"/>
      <c r="S430" s="55"/>
      <c r="T430" s="55"/>
      <c r="U430" s="55"/>
    </row>
    <row r="431" spans="5:21">
      <c r="E431" s="55"/>
      <c r="F431" s="55"/>
      <c r="G431" s="55"/>
      <c r="H431" s="55"/>
      <c r="I431" s="55"/>
      <c r="J431" s="55"/>
      <c r="K431" s="55"/>
      <c r="O431" s="55"/>
      <c r="P431" s="55"/>
      <c r="Q431" s="55"/>
      <c r="R431" s="55"/>
      <c r="S431" s="55"/>
      <c r="T431" s="55"/>
      <c r="U431" s="55"/>
    </row>
    <row r="432" spans="5:21">
      <c r="E432" s="55"/>
      <c r="F432" s="55"/>
      <c r="G432" s="55"/>
      <c r="H432" s="55"/>
      <c r="I432" s="55"/>
      <c r="J432" s="55"/>
      <c r="K432" s="55"/>
      <c r="O432" s="55"/>
      <c r="P432" s="55"/>
      <c r="Q432" s="55"/>
      <c r="R432" s="55"/>
      <c r="S432" s="55"/>
      <c r="T432" s="55"/>
      <c r="U432" s="55"/>
    </row>
    <row r="433" spans="5:21">
      <c r="E433" s="55"/>
      <c r="F433" s="55"/>
      <c r="G433" s="55"/>
      <c r="H433" s="55"/>
      <c r="I433" s="55"/>
      <c r="J433" s="55"/>
      <c r="K433" s="55"/>
      <c r="O433" s="55"/>
      <c r="P433" s="55"/>
      <c r="Q433" s="55"/>
      <c r="R433" s="55"/>
      <c r="S433" s="55"/>
      <c r="T433" s="55"/>
      <c r="U433" s="55"/>
    </row>
    <row r="434" spans="5:21">
      <c r="E434" s="55"/>
      <c r="F434" s="55"/>
      <c r="G434" s="55"/>
      <c r="H434" s="55"/>
      <c r="I434" s="55"/>
      <c r="J434" s="55"/>
      <c r="K434" s="55"/>
      <c r="O434" s="55"/>
      <c r="P434" s="55"/>
      <c r="Q434" s="55"/>
      <c r="R434" s="55"/>
      <c r="S434" s="55"/>
      <c r="T434" s="55"/>
      <c r="U434" s="55"/>
    </row>
    <row r="435" spans="5:21">
      <c r="E435" s="55"/>
      <c r="F435" s="55"/>
      <c r="G435" s="55"/>
      <c r="H435" s="55"/>
      <c r="I435" s="55"/>
      <c r="J435" s="55"/>
      <c r="K435" s="55"/>
      <c r="O435" s="55"/>
      <c r="P435" s="55"/>
      <c r="Q435" s="55"/>
      <c r="R435" s="55"/>
      <c r="S435" s="55"/>
      <c r="T435" s="55"/>
      <c r="U435" s="55"/>
    </row>
    <row r="436" spans="5:21">
      <c r="E436" s="55"/>
      <c r="F436" s="55"/>
      <c r="G436" s="55"/>
      <c r="H436" s="55"/>
      <c r="I436" s="55"/>
      <c r="J436" s="55"/>
      <c r="K436" s="55"/>
      <c r="O436" s="55"/>
      <c r="P436" s="55"/>
      <c r="Q436" s="55"/>
      <c r="R436" s="55"/>
      <c r="S436" s="55"/>
      <c r="T436" s="55"/>
      <c r="U436" s="55"/>
    </row>
    <row r="437" spans="5:21">
      <c r="E437" s="55"/>
      <c r="F437" s="55"/>
      <c r="G437" s="55"/>
      <c r="H437" s="55"/>
      <c r="I437" s="55"/>
      <c r="J437" s="55"/>
      <c r="K437" s="55"/>
      <c r="O437" s="55"/>
      <c r="P437" s="55"/>
      <c r="Q437" s="55"/>
      <c r="R437" s="55"/>
      <c r="S437" s="55"/>
      <c r="T437" s="55"/>
      <c r="U437" s="55"/>
    </row>
    <row r="438" spans="5:21">
      <c r="E438" s="55"/>
      <c r="F438" s="55"/>
      <c r="G438" s="55"/>
      <c r="H438" s="55"/>
      <c r="I438" s="55"/>
      <c r="J438" s="55"/>
      <c r="K438" s="55"/>
      <c r="O438" s="55"/>
      <c r="P438" s="55"/>
      <c r="Q438" s="55"/>
      <c r="R438" s="55"/>
      <c r="S438" s="55"/>
      <c r="T438" s="55"/>
      <c r="U438" s="55"/>
    </row>
    <row r="439" spans="5:21">
      <c r="E439" s="55"/>
      <c r="F439" s="55"/>
      <c r="G439" s="55"/>
      <c r="H439" s="55"/>
      <c r="I439" s="55"/>
      <c r="J439" s="55"/>
      <c r="K439" s="55"/>
      <c r="O439" s="55"/>
      <c r="P439" s="55"/>
      <c r="Q439" s="55"/>
      <c r="R439" s="55"/>
      <c r="S439" s="55"/>
      <c r="T439" s="55"/>
      <c r="U439" s="55"/>
    </row>
    <row r="440" spans="5:21">
      <c r="E440" s="55"/>
      <c r="F440" s="55"/>
      <c r="G440" s="55"/>
      <c r="H440" s="55"/>
      <c r="I440" s="55"/>
      <c r="J440" s="55"/>
      <c r="K440" s="55"/>
      <c r="O440" s="55"/>
      <c r="P440" s="55"/>
      <c r="Q440" s="55"/>
      <c r="R440" s="55"/>
      <c r="S440" s="55"/>
      <c r="T440" s="55"/>
      <c r="U440" s="55"/>
    </row>
    <row r="441" spans="5:21">
      <c r="E441" s="55"/>
      <c r="F441" s="55"/>
      <c r="G441" s="55"/>
      <c r="H441" s="55"/>
      <c r="I441" s="55"/>
      <c r="J441" s="55"/>
      <c r="K441" s="55"/>
      <c r="O441" s="55"/>
      <c r="P441" s="55"/>
      <c r="Q441" s="55"/>
      <c r="R441" s="55"/>
      <c r="S441" s="55"/>
      <c r="T441" s="55"/>
      <c r="U441" s="55"/>
    </row>
    <row r="442" spans="5:21">
      <c r="E442" s="55"/>
      <c r="F442" s="55"/>
      <c r="G442" s="55"/>
      <c r="H442" s="55"/>
      <c r="I442" s="55"/>
      <c r="J442" s="55"/>
      <c r="K442" s="55"/>
      <c r="O442" s="55"/>
      <c r="P442" s="55"/>
      <c r="Q442" s="55"/>
      <c r="R442" s="55"/>
      <c r="S442" s="55"/>
      <c r="T442" s="55"/>
      <c r="U442" s="55"/>
    </row>
    <row r="443" spans="5:21">
      <c r="E443" s="55"/>
      <c r="F443" s="55"/>
      <c r="G443" s="55"/>
      <c r="H443" s="55"/>
      <c r="I443" s="55"/>
      <c r="J443" s="55"/>
      <c r="K443" s="55"/>
      <c r="O443" s="55"/>
      <c r="P443" s="55"/>
      <c r="Q443" s="55"/>
      <c r="R443" s="55"/>
      <c r="S443" s="55"/>
      <c r="T443" s="55"/>
      <c r="U443" s="55"/>
    </row>
    <row r="444" spans="5:21">
      <c r="E444" s="55"/>
      <c r="F444" s="55"/>
      <c r="G444" s="55"/>
      <c r="H444" s="55"/>
      <c r="I444" s="55"/>
      <c r="J444" s="55"/>
      <c r="K444" s="55"/>
      <c r="O444" s="55"/>
      <c r="P444" s="55"/>
      <c r="Q444" s="55"/>
      <c r="R444" s="55"/>
      <c r="S444" s="55"/>
      <c r="T444" s="55"/>
      <c r="U444" s="55"/>
    </row>
    <row r="445" spans="5:21">
      <c r="E445" s="55"/>
      <c r="F445" s="55"/>
      <c r="G445" s="55"/>
      <c r="H445" s="55"/>
      <c r="I445" s="55"/>
      <c r="J445" s="55"/>
      <c r="K445" s="55"/>
      <c r="O445" s="55"/>
      <c r="P445" s="55"/>
      <c r="Q445" s="55"/>
      <c r="R445" s="55"/>
      <c r="S445" s="55"/>
      <c r="T445" s="55"/>
      <c r="U445" s="55"/>
    </row>
    <row r="446" spans="5:21">
      <c r="E446" s="55"/>
      <c r="F446" s="55"/>
      <c r="G446" s="55"/>
      <c r="H446" s="55"/>
      <c r="I446" s="55"/>
      <c r="J446" s="55"/>
      <c r="K446" s="55"/>
      <c r="O446" s="55"/>
      <c r="P446" s="55"/>
      <c r="Q446" s="55"/>
      <c r="R446" s="55"/>
      <c r="S446" s="55"/>
      <c r="T446" s="55"/>
      <c r="U446" s="55"/>
    </row>
    <row r="447" spans="5:21">
      <c r="E447" s="55"/>
      <c r="F447" s="55"/>
      <c r="G447" s="55"/>
      <c r="H447" s="55"/>
      <c r="I447" s="55"/>
      <c r="J447" s="55"/>
      <c r="K447" s="55"/>
      <c r="O447" s="55"/>
      <c r="P447" s="55"/>
      <c r="Q447" s="55"/>
      <c r="R447" s="55"/>
      <c r="S447" s="55"/>
      <c r="T447" s="55"/>
      <c r="U447" s="55"/>
    </row>
    <row r="448" spans="5:21">
      <c r="E448" s="55"/>
      <c r="F448" s="55"/>
      <c r="G448" s="55"/>
      <c r="H448" s="55"/>
      <c r="I448" s="55"/>
      <c r="J448" s="55"/>
      <c r="K448" s="55"/>
      <c r="O448" s="55"/>
      <c r="P448" s="55"/>
      <c r="Q448" s="55"/>
      <c r="R448" s="55"/>
      <c r="S448" s="55"/>
      <c r="T448" s="55"/>
      <c r="U448" s="55"/>
    </row>
    <row r="449" spans="5:21">
      <c r="E449" s="55"/>
      <c r="F449" s="55"/>
      <c r="G449" s="55"/>
      <c r="H449" s="55"/>
      <c r="I449" s="55"/>
      <c r="J449" s="55"/>
      <c r="K449" s="55"/>
      <c r="O449" s="55"/>
      <c r="P449" s="55"/>
      <c r="Q449" s="55"/>
      <c r="R449" s="55"/>
      <c r="S449" s="55"/>
      <c r="T449" s="55"/>
      <c r="U449" s="55"/>
    </row>
    <row r="450" spans="5:21">
      <c r="E450" s="55"/>
      <c r="F450" s="55"/>
      <c r="G450" s="55"/>
      <c r="H450" s="55"/>
      <c r="I450" s="55"/>
      <c r="J450" s="55"/>
      <c r="K450" s="55"/>
      <c r="O450" s="55"/>
      <c r="P450" s="55"/>
      <c r="Q450" s="55"/>
      <c r="R450" s="55"/>
      <c r="S450" s="55"/>
      <c r="T450" s="55"/>
      <c r="U450" s="55"/>
    </row>
    <row r="451" spans="5:21">
      <c r="E451" s="55"/>
      <c r="F451" s="55"/>
      <c r="G451" s="55"/>
      <c r="H451" s="55"/>
      <c r="I451" s="55"/>
      <c r="J451" s="55"/>
      <c r="K451" s="55"/>
      <c r="O451" s="55"/>
      <c r="P451" s="55"/>
      <c r="Q451" s="55"/>
      <c r="R451" s="55"/>
      <c r="S451" s="55"/>
      <c r="T451" s="55"/>
      <c r="U451" s="55"/>
    </row>
    <row r="452" spans="5:21">
      <c r="E452" s="55"/>
      <c r="F452" s="55"/>
      <c r="G452" s="55"/>
      <c r="H452" s="55"/>
      <c r="I452" s="55"/>
      <c r="J452" s="55"/>
      <c r="K452" s="55"/>
      <c r="O452" s="55"/>
      <c r="P452" s="55"/>
      <c r="Q452" s="55"/>
      <c r="R452" s="55"/>
      <c r="S452" s="55"/>
      <c r="T452" s="55"/>
      <c r="U452" s="55"/>
    </row>
    <row r="453" spans="5:21">
      <c r="E453" s="55"/>
      <c r="F453" s="55"/>
      <c r="G453" s="55"/>
      <c r="H453" s="55"/>
      <c r="I453" s="55"/>
      <c r="J453" s="55"/>
      <c r="K453" s="55"/>
      <c r="O453" s="55"/>
      <c r="P453" s="55"/>
      <c r="Q453" s="55"/>
      <c r="R453" s="55"/>
      <c r="S453" s="55"/>
      <c r="T453" s="55"/>
      <c r="U453" s="55"/>
    </row>
    <row r="454" spans="5:21">
      <c r="E454" s="55"/>
      <c r="F454" s="55"/>
      <c r="G454" s="55"/>
      <c r="H454" s="55"/>
      <c r="I454" s="55"/>
      <c r="J454" s="55"/>
      <c r="K454" s="55"/>
    </row>
    <row r="455" spans="5:21">
      <c r="E455" s="55"/>
      <c r="F455" s="55"/>
      <c r="G455" s="55"/>
      <c r="H455" s="55"/>
      <c r="I455" s="55"/>
      <c r="J455" s="55"/>
      <c r="K455" s="55"/>
    </row>
    <row r="456" spans="5:21">
      <c r="E456" s="55"/>
      <c r="F456" s="55"/>
      <c r="G456" s="55"/>
      <c r="H456" s="55"/>
      <c r="I456" s="55"/>
      <c r="J456" s="55"/>
      <c r="K456" s="55"/>
    </row>
    <row r="457" spans="5:21">
      <c r="E457" s="55"/>
      <c r="F457" s="55"/>
      <c r="G457" s="55"/>
      <c r="H457" s="55"/>
      <c r="I457" s="55"/>
      <c r="J457" s="55"/>
      <c r="K457" s="55"/>
    </row>
    <row r="458" spans="5:21">
      <c r="E458" s="55"/>
      <c r="F458" s="55"/>
      <c r="G458" s="55"/>
      <c r="H458" s="55"/>
      <c r="I458" s="55"/>
      <c r="J458" s="55"/>
      <c r="K458" s="55"/>
    </row>
    <row r="459" spans="5:21">
      <c r="E459" s="55"/>
      <c r="F459" s="55"/>
      <c r="G459" s="55"/>
      <c r="H459" s="55"/>
      <c r="I459" s="55"/>
      <c r="J459" s="55"/>
      <c r="K459" s="55"/>
    </row>
    <row r="460" spans="5:21">
      <c r="E460" s="55"/>
      <c r="F460" s="55"/>
      <c r="G460" s="55"/>
      <c r="H460" s="55"/>
      <c r="I460" s="55"/>
      <c r="J460" s="55"/>
      <c r="K460" s="55"/>
    </row>
    <row r="461" spans="5:21">
      <c r="E461" s="55"/>
      <c r="F461" s="55"/>
      <c r="G461" s="55"/>
      <c r="H461" s="55"/>
      <c r="I461" s="55"/>
      <c r="J461" s="55"/>
      <c r="K461" s="55"/>
    </row>
    <row r="462" spans="5:21">
      <c r="E462" s="55"/>
      <c r="F462" s="55"/>
      <c r="G462" s="55"/>
      <c r="H462" s="55"/>
      <c r="I462" s="55"/>
      <c r="J462" s="55"/>
      <c r="K462" s="55"/>
    </row>
  </sheetData>
  <sheetProtection password="CA77" sheet="1" objects="1" scenarios="1" insertHyperlinks="0" autoFilter="0"/>
  <mergeCells count="16">
    <mergeCell ref="M67:U67"/>
    <mergeCell ref="D10:K10"/>
    <mergeCell ref="H5:I5"/>
    <mergeCell ref="L7:U7"/>
    <mergeCell ref="L8:M8"/>
    <mergeCell ref="J5:K5"/>
    <mergeCell ref="C67:K67"/>
    <mergeCell ref="B7:K7"/>
    <mergeCell ref="B9:C9"/>
    <mergeCell ref="B8:C8"/>
    <mergeCell ref="A1:U1"/>
    <mergeCell ref="T5:U5"/>
    <mergeCell ref="R5:S5"/>
    <mergeCell ref="L6:Q6"/>
    <mergeCell ref="L9:M9"/>
    <mergeCell ref="A7:A8"/>
  </mergeCells>
  <phoneticPr fontId="18" type="noConversion"/>
  <hyperlinks>
    <hyperlink ref="X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8" fitToHeight="0" orientation="landscape" r:id="rId1"/>
  <headerFooter alignWithMargins="0">
    <oddHeader>&amp;L&amp;G&amp;R&amp;G</oddHeader>
  </headerFooter>
  <rowBreaks count="1" manualBreakCount="1">
    <brk id="66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pageSetUpPr fitToPage="1"/>
  </sheetPr>
  <dimension ref="A1:P48"/>
  <sheetViews>
    <sheetView showGridLines="0" tabSelected="1" zoomScale="80" zoomScaleNormal="80" workbookViewId="0">
      <selection activeCell="J18" sqref="J18"/>
    </sheetView>
  </sheetViews>
  <sheetFormatPr defaultRowHeight="12.75"/>
  <cols>
    <col min="1" max="1" width="9.140625" style="1055"/>
    <col min="2" max="2" width="5.42578125" style="1055" customWidth="1"/>
    <col min="3" max="5" width="9.140625" style="1055"/>
    <col min="6" max="6" width="28" style="1055" customWidth="1"/>
    <col min="7" max="7" width="7.85546875" style="1055" customWidth="1"/>
    <col min="8" max="8" width="11.42578125" style="1102" customWidth="1"/>
    <col min="9" max="9" width="9.140625" style="1055"/>
    <col min="10" max="10" width="9.140625" style="1087"/>
    <col min="11" max="12" width="9.140625" style="1088"/>
    <col min="13" max="15" width="9.140625" style="1055"/>
    <col min="16" max="16" width="11.28515625" style="1121" bestFit="1" customWidth="1"/>
    <col min="17" max="16384" width="9.140625" style="1055"/>
  </cols>
  <sheetData>
    <row r="1" spans="1:16" s="1046" customFormat="1" ht="8.1" customHeight="1">
      <c r="B1" s="1047"/>
      <c r="C1" s="1047"/>
      <c r="D1" s="1047"/>
      <c r="E1" s="1047"/>
      <c r="F1" s="1047"/>
      <c r="G1" s="1047"/>
      <c r="H1" s="1085"/>
      <c r="I1" s="1048"/>
      <c r="J1" s="1086"/>
      <c r="K1" s="1057"/>
      <c r="L1" s="1057"/>
      <c r="P1" s="1121"/>
    </row>
    <row r="2" spans="1:16" s="1050" customFormat="1" ht="24" customHeight="1">
      <c r="A2" s="1049"/>
      <c r="B2" s="1360" t="s">
        <v>473</v>
      </c>
      <c r="C2" s="1360"/>
      <c r="D2" s="1360"/>
      <c r="E2" s="1360"/>
      <c r="F2" s="1360"/>
      <c r="G2" s="1360"/>
      <c r="H2" s="1360"/>
      <c r="I2" s="1049"/>
      <c r="J2" s="1087"/>
      <c r="K2" s="1088"/>
      <c r="L2" s="1088"/>
      <c r="P2" s="1122"/>
    </row>
    <row r="3" spans="1:16" s="1050" customFormat="1" ht="24" customHeight="1">
      <c r="A3" s="1049"/>
      <c r="B3" s="1360"/>
      <c r="C3" s="1360"/>
      <c r="D3" s="1360"/>
      <c r="E3" s="1360"/>
      <c r="F3" s="1360"/>
      <c r="G3" s="1360"/>
      <c r="H3" s="1360"/>
      <c r="I3" s="1049"/>
      <c r="J3" s="1087"/>
      <c r="K3" s="1088"/>
      <c r="L3" s="1088"/>
      <c r="P3" s="1122"/>
    </row>
    <row r="4" spans="1:16" ht="6.75" customHeight="1">
      <c r="A4" s="1051"/>
      <c r="B4" s="1052"/>
      <c r="C4" s="1053"/>
      <c r="D4" s="1053"/>
      <c r="E4" s="1053"/>
      <c r="F4" s="1053"/>
      <c r="G4" s="1053"/>
      <c r="H4" s="1089"/>
      <c r="I4" s="1054"/>
    </row>
    <row r="5" spans="1:16" ht="15" customHeight="1">
      <c r="A5" s="1051"/>
      <c r="B5" s="1361" t="s">
        <v>474</v>
      </c>
      <c r="C5" s="1361"/>
      <c r="D5" s="1361"/>
      <c r="E5" s="1361"/>
      <c r="F5" s="1361"/>
      <c r="G5" s="1361"/>
      <c r="H5" s="1090">
        <v>1</v>
      </c>
      <c r="I5" s="1054"/>
      <c r="J5" s="1118" t="str">
        <f>IF(OR('1'!U6=INDICE!P10,'1'!U7=INDICE!P10,'1'!U8=INDICE!P10,'1'!U9=INDICE!P10,'1'!U10=INDICE!P10,'1'!U14=INDICE!P10,'1'!U15=INDICE!P10,'1'!U16=INDICE!P10,'1'!U21=INDICE!P10,'1'!U22=INDICE!P10,'1'!U24=INDICE!P10,'1'!U34=INDICE!P10,'1'!U35=INDICE!P10,'1'!U36=INDICE!P10,'1'!U39=INDICE!P10,'1'!U43=INDICE!P10,'1'!U54=INDICE!P10,'1'!U57=INDICE!P10,'1'!U61=INDICE!P10,'1'!U65=INDICE!P10),"Página atualizada hoje!","")</f>
        <v>Página atualizada hoje!</v>
      </c>
      <c r="K5" s="1055"/>
      <c r="L5" s="1055"/>
    </row>
    <row r="6" spans="1:16" ht="7.5" customHeight="1">
      <c r="A6" s="1051"/>
      <c r="B6" s="1056"/>
      <c r="C6" s="1053"/>
      <c r="D6" s="1053"/>
      <c r="E6" s="1053"/>
      <c r="F6" s="1053"/>
      <c r="G6" s="1053"/>
      <c r="H6" s="1090"/>
      <c r="I6" s="1054"/>
      <c r="J6" s="1119"/>
      <c r="K6" s="1055"/>
      <c r="L6" s="1055"/>
      <c r="P6" s="1123"/>
    </row>
    <row r="7" spans="1:16" ht="7.5" customHeight="1">
      <c r="A7" s="1051"/>
      <c r="B7" s="1052"/>
      <c r="C7" s="1053"/>
      <c r="D7" s="1053"/>
      <c r="E7" s="1053"/>
      <c r="F7" s="1053"/>
      <c r="G7" s="1053"/>
      <c r="H7" s="1090"/>
      <c r="I7" s="1054"/>
      <c r="K7" s="1055"/>
      <c r="L7" s="1055"/>
    </row>
    <row r="8" spans="1:16">
      <c r="A8" s="1051"/>
      <c r="B8" s="1091" t="s">
        <v>258</v>
      </c>
      <c r="C8" s="1053"/>
      <c r="D8" s="1053"/>
      <c r="E8" s="1053"/>
      <c r="F8" s="1053"/>
      <c r="G8" s="1053"/>
      <c r="H8" s="1090"/>
      <c r="K8" s="1055"/>
      <c r="L8" s="1055"/>
    </row>
    <row r="9" spans="1:16">
      <c r="A9" s="1051"/>
      <c r="B9" s="1092" t="s">
        <v>587</v>
      </c>
      <c r="C9" s="1053"/>
      <c r="D9" s="1053"/>
      <c r="E9" s="1053"/>
      <c r="F9" s="1053"/>
      <c r="G9" s="1053"/>
      <c r="H9" s="1090"/>
      <c r="K9" s="1055"/>
      <c r="L9" s="1055"/>
    </row>
    <row r="10" spans="1:16" ht="15.75" customHeight="1">
      <c r="A10" s="1051"/>
      <c r="B10" s="1056"/>
      <c r="C10" s="1359" t="s">
        <v>475</v>
      </c>
      <c r="D10" s="1359"/>
      <c r="E10" s="1359"/>
      <c r="F10" s="1359"/>
      <c r="G10" s="1053"/>
      <c r="H10" s="1093">
        <v>2</v>
      </c>
      <c r="J10" s="1118" t="str">
        <f>IF(AND('2'!W5=INDICE!P$10),"Página atualizada hoje!","")</f>
        <v/>
      </c>
      <c r="K10" s="1055"/>
      <c r="L10" s="1055"/>
      <c r="P10" s="1124">
        <f>ANEXO!A26</f>
        <v>44134</v>
      </c>
    </row>
    <row r="11" spans="1:16" ht="15.75" customHeight="1">
      <c r="A11" s="1051"/>
      <c r="B11" s="1056"/>
      <c r="C11" s="1359" t="s">
        <v>476</v>
      </c>
      <c r="D11" s="1359"/>
      <c r="E11" s="1359"/>
      <c r="F11" s="1359"/>
      <c r="G11" s="1053"/>
      <c r="H11" s="1093">
        <v>3</v>
      </c>
      <c r="J11" s="1118" t="str">
        <f>IF(AND('3'!W5=INDICE!P$10),"Página atualizada hoje!","")</f>
        <v/>
      </c>
      <c r="K11" s="1055"/>
      <c r="L11" s="1055"/>
      <c r="P11" s="1125"/>
    </row>
    <row r="12" spans="1:16" s="1058" customFormat="1" ht="15" customHeight="1">
      <c r="B12" s="1092" t="s">
        <v>588</v>
      </c>
      <c r="C12" s="1059"/>
      <c r="D12" s="1059"/>
      <c r="E12" s="1059"/>
      <c r="F12" s="1059"/>
      <c r="G12" s="1059"/>
      <c r="H12" s="1090"/>
      <c r="I12" s="1050"/>
      <c r="J12" s="1118"/>
      <c r="P12" s="1125"/>
    </row>
    <row r="13" spans="1:16" s="1060" customFormat="1" ht="17.25" customHeight="1">
      <c r="B13" s="1061"/>
      <c r="C13" s="1359" t="s">
        <v>100</v>
      </c>
      <c r="D13" s="1359"/>
      <c r="E13" s="1359"/>
      <c r="F13" s="1359"/>
      <c r="G13" s="1061"/>
      <c r="H13" s="1093">
        <v>4</v>
      </c>
      <c r="I13" s="1050"/>
      <c r="J13" s="1118" t="str">
        <f>IF(AND('4'!W5=INDICE!P$10),"Página atualizada hoje!","")</f>
        <v/>
      </c>
      <c r="P13" s="1125"/>
    </row>
    <row r="14" spans="1:16" s="1060" customFormat="1" ht="17.25" customHeight="1">
      <c r="B14" s="1061"/>
      <c r="C14" s="1359" t="s">
        <v>108</v>
      </c>
      <c r="D14" s="1359"/>
      <c r="E14" s="1359"/>
      <c r="F14" s="1359"/>
      <c r="G14" s="1061"/>
      <c r="H14" s="1093">
        <v>5</v>
      </c>
      <c r="I14" s="1050"/>
      <c r="J14" s="1118" t="str">
        <f>IF(AND('5'!U5=INDICE!P$10),"Página atualizada hoje!","")</f>
        <v/>
      </c>
      <c r="P14" s="1125"/>
    </row>
    <row r="15" spans="1:16" s="1058" customFormat="1" ht="15" customHeight="1">
      <c r="B15" s="1095" t="s">
        <v>106</v>
      </c>
      <c r="C15" s="1059"/>
      <c r="D15" s="1059"/>
      <c r="E15" s="1059"/>
      <c r="F15" s="1059"/>
      <c r="G15" s="1059"/>
      <c r="H15" s="1090"/>
      <c r="I15" s="1050"/>
      <c r="J15" s="1118"/>
      <c r="P15" s="1125"/>
    </row>
    <row r="16" spans="1:16" s="1060" customFormat="1" ht="17.25" customHeight="1">
      <c r="B16" s="1061"/>
      <c r="C16" s="1065" t="s">
        <v>95</v>
      </c>
      <c r="D16" s="1061"/>
      <c r="E16" s="1061"/>
      <c r="F16" s="1061"/>
      <c r="G16" s="1061"/>
      <c r="H16" s="1093">
        <v>6</v>
      </c>
      <c r="I16" s="1050"/>
      <c r="J16" s="1118" t="str">
        <f>IF(AND('6'!H5=P10),"Página atualizada hoje!","")</f>
        <v/>
      </c>
      <c r="P16" s="1125"/>
    </row>
    <row r="17" spans="1:16" s="1060" customFormat="1" ht="17.25" customHeight="1">
      <c r="B17" s="1061"/>
      <c r="C17" s="1065" t="s">
        <v>90</v>
      </c>
      <c r="D17" s="1061"/>
      <c r="E17" s="1061"/>
      <c r="F17" s="1061"/>
      <c r="G17" s="1061"/>
      <c r="H17" s="1093">
        <v>7</v>
      </c>
      <c r="I17" s="1050"/>
      <c r="J17" s="1118" t="str">
        <f>IF(AND('7'!Q5=P10),"Página atualizada hoje!","")</f>
        <v/>
      </c>
      <c r="P17" s="1125"/>
    </row>
    <row r="18" spans="1:16" s="1060" customFormat="1" ht="17.25" customHeight="1">
      <c r="B18" s="1061"/>
      <c r="C18" s="1065" t="s">
        <v>477</v>
      </c>
      <c r="D18" s="1061"/>
      <c r="E18" s="1061"/>
      <c r="F18" s="1061"/>
      <c r="G18" s="1061"/>
      <c r="H18" s="1093">
        <v>8</v>
      </c>
      <c r="I18" s="1050"/>
      <c r="J18" s="1118" t="str">
        <f>IF(AND('8'!S5=P10),"Página atualizada hoje!","")</f>
        <v/>
      </c>
      <c r="P18" s="1125"/>
    </row>
    <row r="19" spans="1:16" s="1060" customFormat="1" ht="15" customHeight="1">
      <c r="B19" s="1096" t="s">
        <v>478</v>
      </c>
      <c r="C19" s="1062"/>
      <c r="D19" s="1059"/>
      <c r="E19" s="1061"/>
      <c r="F19" s="1061"/>
      <c r="G19" s="1061"/>
      <c r="H19" s="1093">
        <v>9</v>
      </c>
      <c r="I19" s="1050"/>
      <c r="J19" s="1118" t="str">
        <f>IF(AND('9'!G5=INDICE!P$10),"Página atualizada hoje!","")</f>
        <v/>
      </c>
      <c r="P19" s="1125"/>
    </row>
    <row r="20" spans="1:16" s="1058" customFormat="1" ht="15" customHeight="1">
      <c r="B20" s="1095" t="s">
        <v>107</v>
      </c>
      <c r="C20" s="1061"/>
      <c r="D20" s="1059"/>
      <c r="E20" s="1059"/>
      <c r="F20" s="1059"/>
      <c r="G20" s="1059"/>
      <c r="H20" s="1090"/>
      <c r="I20" s="1050"/>
      <c r="J20" s="1118"/>
      <c r="P20" s="1125"/>
    </row>
    <row r="21" spans="1:16" s="1060" customFormat="1" ht="17.25" customHeight="1">
      <c r="B21" s="1061"/>
      <c r="C21" s="1065" t="s">
        <v>0</v>
      </c>
      <c r="D21" s="1061"/>
      <c r="E21" s="1061"/>
      <c r="F21" s="1061"/>
      <c r="G21" s="1061"/>
      <c r="H21" s="1093">
        <v>10</v>
      </c>
      <c r="I21" s="1050"/>
      <c r="J21" s="1118" t="str">
        <f>IF(AND('10'!L5=INDICE!P$10),"Página atualizada hoje!","")</f>
        <v>Página atualizada hoje!</v>
      </c>
      <c r="P21" s="1125"/>
    </row>
    <row r="22" spans="1:16" s="1060" customFormat="1" ht="17.25" customHeight="1">
      <c r="B22" s="1061"/>
      <c r="C22" s="1065" t="s">
        <v>2</v>
      </c>
      <c r="D22" s="1061"/>
      <c r="E22" s="1061"/>
      <c r="F22" s="1061"/>
      <c r="G22" s="1061"/>
      <c r="H22" s="1093">
        <v>11</v>
      </c>
      <c r="I22" s="1050"/>
      <c r="J22" s="1118" t="str">
        <f>IF(AND('11'!N5=INDICE!P$10),"Página atualizada hoje!","")</f>
        <v/>
      </c>
      <c r="P22" s="1125"/>
    </row>
    <row r="23" spans="1:16" s="1058" customFormat="1" ht="15" customHeight="1">
      <c r="B23" s="1096" t="s">
        <v>96</v>
      </c>
      <c r="C23" s="1059"/>
      <c r="D23" s="1059"/>
      <c r="E23" s="1059"/>
      <c r="F23" s="1059"/>
      <c r="G23" s="1063"/>
      <c r="H23" s="1090"/>
      <c r="I23" s="1050"/>
      <c r="J23" s="1118"/>
      <c r="P23" s="1125"/>
    </row>
    <row r="24" spans="1:16" s="1058" customFormat="1" ht="18" customHeight="1">
      <c r="B24" s="1064"/>
      <c r="C24" s="1065" t="s">
        <v>397</v>
      </c>
      <c r="D24" s="1059"/>
      <c r="E24" s="1059"/>
      <c r="F24" s="1059"/>
      <c r="G24" s="1063"/>
      <c r="H24" s="1093">
        <v>12</v>
      </c>
      <c r="I24" s="1050"/>
      <c r="J24" s="1118" t="str">
        <f>IF(AND('12'!N5=INDICE!P$10),"Página atualizada hoje!","")</f>
        <v>Página atualizada hoje!</v>
      </c>
      <c r="P24" s="1125"/>
    </row>
    <row r="25" spans="1:16" s="1058" customFormat="1" ht="18" customHeight="1">
      <c r="B25" s="1064"/>
      <c r="C25" s="1065" t="s">
        <v>398</v>
      </c>
      <c r="D25" s="1059"/>
      <c r="E25" s="1059"/>
      <c r="F25" s="1059"/>
      <c r="G25" s="1063"/>
      <c r="H25" s="1093">
        <v>13</v>
      </c>
      <c r="I25" s="1050"/>
      <c r="J25" s="1118" t="str">
        <f>IF(AND('13'!H5=INDICE!P$10),"Página atualizada hoje!","")</f>
        <v>Página atualizada hoje!</v>
      </c>
      <c r="P25" s="1125"/>
    </row>
    <row r="26" spans="1:16" s="1058" customFormat="1" ht="18" customHeight="1">
      <c r="B26" s="1064"/>
      <c r="C26" s="1065" t="s">
        <v>168</v>
      </c>
      <c r="D26" s="1059"/>
      <c r="E26" s="1059"/>
      <c r="F26" s="1059"/>
      <c r="G26" s="1063"/>
      <c r="H26" s="1093">
        <v>14</v>
      </c>
      <c r="I26" s="1050"/>
      <c r="J26" s="1118" t="str">
        <f>IF(AND('14'!I5=INDICE!P$10),"Página atualizada hoje!","")</f>
        <v/>
      </c>
      <c r="P26" s="1125"/>
    </row>
    <row r="27" spans="1:16" s="1058" customFormat="1" ht="15" customHeight="1">
      <c r="B27" s="1096" t="s">
        <v>426</v>
      </c>
      <c r="C27" s="1320" t="s">
        <v>427</v>
      </c>
      <c r="D27" s="1059"/>
      <c r="E27" s="1059"/>
      <c r="F27" s="1059"/>
      <c r="G27" s="1059"/>
      <c r="H27" s="1093">
        <v>15</v>
      </c>
      <c r="I27" s="1050"/>
      <c r="J27" s="1118" t="str">
        <f>IF(AND('15'!F5=INDICE!P$10),"Página atualizada hoje!","")</f>
        <v/>
      </c>
      <c r="P27" s="1125"/>
    </row>
    <row r="28" spans="1:16" s="1058" customFormat="1" ht="15" customHeight="1">
      <c r="B28" s="1096" t="s">
        <v>399</v>
      </c>
      <c r="C28" s="1059"/>
      <c r="D28" s="1059"/>
      <c r="E28" s="1059"/>
      <c r="F28" s="1059"/>
      <c r="G28" s="1059"/>
      <c r="H28" s="1090"/>
      <c r="I28" s="1050"/>
      <c r="J28" s="1118"/>
      <c r="P28" s="1125"/>
    </row>
    <row r="29" spans="1:16" s="1058" customFormat="1" ht="17.25" customHeight="1">
      <c r="B29" s="1063"/>
      <c r="C29" s="1065" t="s">
        <v>479</v>
      </c>
      <c r="D29" s="1059"/>
      <c r="E29" s="1059"/>
      <c r="F29" s="1059"/>
      <c r="G29" s="1059"/>
      <c r="H29" s="1093">
        <v>16</v>
      </c>
      <c r="I29" s="1050"/>
      <c r="J29" s="1118" t="str">
        <f>IF(AND('16'!V5=INDICE!P$10),"Página atualizada hoje!","")</f>
        <v/>
      </c>
      <c r="P29" s="1125"/>
    </row>
    <row r="30" spans="1:16" ht="6.75" customHeight="1">
      <c r="B30" s="1057"/>
      <c r="C30" s="1057"/>
      <c r="D30" s="1057"/>
      <c r="E30" s="1057"/>
      <c r="F30" s="1057"/>
      <c r="G30" s="1046"/>
      <c r="H30" s="1090"/>
      <c r="J30" s="1118"/>
      <c r="K30" s="1055"/>
      <c r="L30" s="1055"/>
      <c r="P30" s="1125"/>
    </row>
    <row r="31" spans="1:16">
      <c r="A31" s="1051"/>
      <c r="B31" s="1091" t="s">
        <v>480</v>
      </c>
      <c r="C31" s="1053"/>
      <c r="D31" s="1053"/>
      <c r="E31" s="1053"/>
      <c r="F31" s="1053"/>
      <c r="G31" s="1053"/>
      <c r="H31" s="1090"/>
      <c r="J31" s="1118"/>
      <c r="K31" s="1055"/>
      <c r="L31" s="1055"/>
      <c r="P31" s="1125"/>
    </row>
    <row r="32" spans="1:16" s="1058" customFormat="1" ht="15" customHeight="1">
      <c r="B32" s="1097" t="s">
        <v>101</v>
      </c>
      <c r="C32" s="1059"/>
      <c r="D32" s="1059"/>
      <c r="E32" s="1059"/>
      <c r="F32" s="1059"/>
      <c r="G32" s="1059"/>
      <c r="H32" s="1090"/>
      <c r="I32" s="1050"/>
      <c r="J32" s="1120"/>
      <c r="P32" s="1125"/>
    </row>
    <row r="33" spans="2:16" s="1060" customFormat="1" ht="17.25" customHeight="1">
      <c r="B33" s="1061"/>
      <c r="C33" s="1065" t="s">
        <v>481</v>
      </c>
      <c r="D33" s="1061"/>
      <c r="E33" s="1061"/>
      <c r="F33" s="1061"/>
      <c r="G33" s="1061"/>
      <c r="H33" s="1093">
        <v>17</v>
      </c>
      <c r="I33" s="1050"/>
      <c r="J33" s="1118" t="str">
        <f>IF(AND('17'!H5=INDICE!P$10),"Página atualizada hoje!","")</f>
        <v/>
      </c>
      <c r="P33" s="1125"/>
    </row>
    <row r="34" spans="2:16" s="1060" customFormat="1" ht="17.25" customHeight="1">
      <c r="B34" s="1061"/>
      <c r="C34" s="1065" t="s">
        <v>482</v>
      </c>
      <c r="D34" s="1061"/>
      <c r="E34" s="1061"/>
      <c r="F34" s="1061"/>
      <c r="G34" s="1061"/>
      <c r="H34" s="1093">
        <v>17</v>
      </c>
      <c r="I34" s="1050"/>
      <c r="J34" s="1118" t="str">
        <f>IF(AND('17'!T5=INDICE!P$10),"Página atualizada hoje!","")</f>
        <v/>
      </c>
      <c r="P34" s="1125"/>
    </row>
    <row r="35" spans="2:16" s="1058" customFormat="1" ht="15" customHeight="1">
      <c r="B35" s="1098" t="s">
        <v>122</v>
      </c>
      <c r="C35" s="1059"/>
      <c r="D35" s="1059"/>
      <c r="E35" s="1059"/>
      <c r="F35" s="1059"/>
      <c r="G35" s="1059"/>
      <c r="H35" s="1090"/>
      <c r="I35" s="1050"/>
      <c r="J35" s="1118"/>
      <c r="P35" s="1125"/>
    </row>
    <row r="36" spans="2:16" s="1060" customFormat="1" ht="15" customHeight="1">
      <c r="B36" s="1061"/>
      <c r="C36" s="1065" t="s">
        <v>33</v>
      </c>
      <c r="D36" s="1061"/>
      <c r="E36" s="1061"/>
      <c r="F36" s="1061"/>
      <c r="G36" s="1061"/>
      <c r="H36" s="1093">
        <v>18</v>
      </c>
      <c r="I36" s="1050"/>
      <c r="J36" s="1118" t="str">
        <f>IF(AND('18'!N5=INDICE!P$10),"Página atualizada hoje!","")</f>
        <v/>
      </c>
      <c r="P36" s="1125"/>
    </row>
    <row r="37" spans="2:16" s="1060" customFormat="1" ht="15" customHeight="1">
      <c r="B37" s="1061"/>
      <c r="C37" s="1065" t="s">
        <v>483</v>
      </c>
      <c r="D37" s="1061"/>
      <c r="E37" s="1061"/>
      <c r="F37" s="1061"/>
      <c r="G37" s="1061"/>
      <c r="H37" s="1093">
        <v>19</v>
      </c>
      <c r="I37" s="1050"/>
      <c r="J37" s="1118" t="str">
        <f>IF(AND('19'!P5=INDICE!P$10),"Página atualizada hoje!","")</f>
        <v/>
      </c>
      <c r="P37" s="1125"/>
    </row>
    <row r="38" spans="2:16" s="1060" customFormat="1" ht="15" customHeight="1">
      <c r="B38" s="1061"/>
      <c r="C38" s="1065" t="s">
        <v>35</v>
      </c>
      <c r="D38" s="1061"/>
      <c r="E38" s="1061"/>
      <c r="F38" s="1061"/>
      <c r="G38" s="1061"/>
      <c r="H38" s="1093">
        <v>20</v>
      </c>
      <c r="I38" s="1050"/>
      <c r="J38" s="1118" t="str">
        <f>IF(AND('20'!T5=INDICE!P$10),"Página atualizada hoje!","")</f>
        <v>Página atualizada hoje!</v>
      </c>
      <c r="P38" s="1125"/>
    </row>
    <row r="39" spans="2:16" s="1060" customFormat="1" ht="15" customHeight="1">
      <c r="B39" s="1061"/>
      <c r="C39" s="1065" t="s">
        <v>56</v>
      </c>
      <c r="D39" s="1061"/>
      <c r="E39" s="1061"/>
      <c r="F39" s="1061"/>
      <c r="G39" s="1061"/>
      <c r="H39" s="1093">
        <v>21</v>
      </c>
      <c r="I39" s="1050"/>
      <c r="J39" s="1118" t="str">
        <f>IF(AND('21'!J5=INDICE!P$10),"Página atualizada hoje!","")</f>
        <v/>
      </c>
      <c r="P39" s="1125"/>
    </row>
    <row r="40" spans="2:16" s="1060" customFormat="1" ht="15" customHeight="1">
      <c r="B40" s="1061"/>
      <c r="C40" s="1065" t="s">
        <v>34</v>
      </c>
      <c r="D40" s="1061"/>
      <c r="E40" s="1061"/>
      <c r="F40" s="1061"/>
      <c r="G40" s="1061"/>
      <c r="H40" s="1099">
        <v>22</v>
      </c>
      <c r="I40" s="1050"/>
      <c r="J40" s="1118" t="str">
        <f>IF(AND('22'!X5=INDICE!P$10),"Página atualizada hoje!","")</f>
        <v/>
      </c>
      <c r="P40" s="1125"/>
    </row>
    <row r="41" spans="2:16" s="1060" customFormat="1" ht="15" customHeight="1">
      <c r="B41" s="1061"/>
      <c r="C41" s="1065" t="s">
        <v>36</v>
      </c>
      <c r="D41" s="1061"/>
      <c r="E41" s="1061"/>
      <c r="F41" s="1061"/>
      <c r="G41" s="1061"/>
      <c r="H41" s="1099">
        <v>23</v>
      </c>
      <c r="I41" s="1050"/>
      <c r="J41" s="1118" t="str">
        <f>IF(AND('23'!L5=INDICE!P$10),"Página atualizada hoje!","")</f>
        <v/>
      </c>
      <c r="P41" s="1125"/>
    </row>
    <row r="42" spans="2:16" s="1060" customFormat="1" ht="15" customHeight="1">
      <c r="B42" s="1061"/>
      <c r="C42" s="1243" t="s">
        <v>37</v>
      </c>
      <c r="D42" s="1061"/>
      <c r="E42" s="1108"/>
      <c r="F42" s="1061"/>
      <c r="G42" s="1061"/>
      <c r="H42" s="1099">
        <v>24</v>
      </c>
      <c r="I42" s="1050"/>
      <c r="J42" s="1118" t="str">
        <f>IF(AND('24'!R5=INDICE!P$10),"Página atualizada hoje!","")</f>
        <v/>
      </c>
      <c r="P42" s="1125"/>
    </row>
    <row r="43" spans="2:16" s="1060" customFormat="1" ht="6" customHeight="1">
      <c r="B43" s="1061"/>
      <c r="C43" s="1066"/>
      <c r="D43" s="1061"/>
      <c r="E43" s="1061"/>
      <c r="F43" s="1061"/>
      <c r="G43" s="1067"/>
      <c r="H43" s="1090"/>
      <c r="I43" s="1050"/>
      <c r="J43" s="1118"/>
      <c r="P43" s="1125"/>
    </row>
    <row r="44" spans="2:16" s="1060" customFormat="1" ht="12.75" customHeight="1">
      <c r="B44" s="1056" t="s">
        <v>524</v>
      </c>
      <c r="C44" s="1066"/>
      <c r="D44" s="1061"/>
      <c r="E44" s="1061"/>
      <c r="F44" s="1061"/>
      <c r="G44" s="1067"/>
      <c r="H44" s="1090"/>
      <c r="I44" s="1050"/>
      <c r="J44" s="1118"/>
      <c r="P44" s="1125"/>
    </row>
    <row r="45" spans="2:16" s="1060" customFormat="1" ht="12.75" customHeight="1">
      <c r="B45" s="1056"/>
      <c r="C45" s="1243" t="s">
        <v>562</v>
      </c>
      <c r="D45" s="1061"/>
      <c r="E45" s="1061"/>
      <c r="F45" s="1061"/>
      <c r="G45" s="1067"/>
      <c r="H45" s="1235">
        <v>25</v>
      </c>
      <c r="I45" s="1050"/>
      <c r="J45" s="1118" t="str">
        <f>IF(AND('25'!T5=INDICE!P$10),"Página atualizada hoje!","")</f>
        <v/>
      </c>
      <c r="P45" s="1125"/>
    </row>
    <row r="46" spans="2:16" s="1050" customFormat="1" ht="15">
      <c r="B46" s="1097" t="s">
        <v>14</v>
      </c>
      <c r="C46" s="1068"/>
      <c r="D46" s="1068"/>
      <c r="E46" s="1069"/>
      <c r="F46" s="1070"/>
      <c r="G46" s="1071"/>
      <c r="H46" s="1100">
        <v>26</v>
      </c>
      <c r="J46" s="1118"/>
      <c r="P46" s="1125"/>
    </row>
    <row r="47" spans="2:16" s="1050" customFormat="1" ht="15">
      <c r="B47" s="1097" t="s">
        <v>22</v>
      </c>
      <c r="C47" s="1069"/>
      <c r="D47" s="1069"/>
      <c r="E47" s="1069"/>
      <c r="F47" s="1070"/>
      <c r="G47" s="1071"/>
      <c r="H47" s="1100">
        <v>26</v>
      </c>
      <c r="J47" s="1118"/>
      <c r="P47" s="1125"/>
    </row>
    <row r="48" spans="2:16" s="1075" customFormat="1" ht="6" customHeight="1">
      <c r="B48" s="1072"/>
      <c r="C48" s="1073"/>
      <c r="D48" s="1072"/>
      <c r="E48" s="1072"/>
      <c r="F48" s="1072"/>
      <c r="G48" s="1072"/>
      <c r="H48" s="1101"/>
      <c r="I48" s="1074"/>
      <c r="J48" s="1087"/>
      <c r="K48" s="1094"/>
      <c r="L48" s="1094"/>
      <c r="P48" s="1126"/>
    </row>
  </sheetData>
  <sheetProtection password="CA77" sheet="1" objects="1" scenarios="1" insertHyperlinks="0" autoFilter="0"/>
  <mergeCells count="6">
    <mergeCell ref="C14:F14"/>
    <mergeCell ref="B2:H3"/>
    <mergeCell ref="B5:G5"/>
    <mergeCell ref="C13:F13"/>
    <mergeCell ref="C10:F10"/>
    <mergeCell ref="C11:F11"/>
  </mergeCells>
  <phoneticPr fontId="18" type="noConversion"/>
  <hyperlinks>
    <hyperlink ref="B46" location="siglas_fontes!Área_de_impressão" display="SIGLAS E SINAIS CONVENCIONAIS"/>
    <hyperlink ref="B47" location="siglas_fontes!Área_de_impressão" display="FONTES"/>
    <hyperlink ref="C10:F10" location="'2'!Área_de_impressão" display="Composição do PIB na Óptica da Despesa - preços constantes"/>
    <hyperlink ref="C11:F11" location="'3'!Área_de_impressão" display="Composição do PIB na Óptica da Despesa - preços correntes"/>
    <hyperlink ref="C13:F13" location="'4'!Área_de_impressão" display="Evolução real das componentes da Despesa"/>
    <hyperlink ref="C14:D14" location="'5'!Área_de_impressão" display="Estrutura da Despesa"/>
    <hyperlink ref="C16" location="'6'!Área_de_impressão" display="Principais componentes da Balança de Pagamentos"/>
    <hyperlink ref="C17" location="'7'!Área_de_impressão" display="Balança de Bens e Serviços"/>
    <hyperlink ref="C18" location="'8'!Área_de_impressão" display="Investimento Directo Estrangeiro"/>
    <hyperlink ref="C21" location="'10'!Área_de_impressão" display="Consumo Privado"/>
    <hyperlink ref="C22" location="'11'!Área_de_impressão" display="Investimento"/>
    <hyperlink ref="C24" location="'12'!Área_de_impressão" display="Emprego, Desemprego"/>
    <hyperlink ref="C25" location="'13'!Área_de_impressão" display="Remunerações, Custo de Trabalho"/>
    <hyperlink ref="C26" location="'14'!Área_de_impressão" display="Produtividade Aparente do Trabalho"/>
    <hyperlink ref="C27" location="'15'!Área_de_impressão" display="PREÇOS"/>
    <hyperlink ref="C29" location="'16'!Área_de_impressão" display="Execução do Sub-sector Estado"/>
    <hyperlink ref="C33" location="'17'!Área_de_impressão" display="Evolução real do VAB por sectores"/>
    <hyperlink ref="C34" location="'17'!Área_de_impressão" display="Emprego por sectores de actividade"/>
    <hyperlink ref="C36" location="'18'!Área_de_impressão" display="Indústria"/>
    <hyperlink ref="C37" location="'19'!Área_de_impressão" display="Produção Industrial por subsectores"/>
    <hyperlink ref="C38" location="'20'!Área_de_impressão" display="Comércio"/>
    <hyperlink ref="C39" location="'21'!Área_de_impressão" display="Serviços"/>
    <hyperlink ref="C40" location="'22'!Área_de_impressão" display="Construção"/>
    <hyperlink ref="C41" location="'23'!Área_de_impressão" display="Turismo"/>
    <hyperlink ref="H10" location="'2'!Área_de_impressão" display="'2'!Área_de_impressão"/>
    <hyperlink ref="H11" location="'3'!Área_de_impressão" display="'3'!Área_de_impressão"/>
    <hyperlink ref="H13" location="'4'!Área_de_impressão" display="'4'!Área_de_impressão"/>
    <hyperlink ref="H14" location="'5'!Área_de_impressão" display="'5'!Área_de_impressão"/>
    <hyperlink ref="H16" location="'6'!Área_de_impressão" display="'6'!Área_de_impressão"/>
    <hyperlink ref="H17" location="'7'!Área_de_impressão" display="'7'!Área_de_impressão"/>
    <hyperlink ref="H18" location="'8'!Área_de_impressão" display="'8'!Área_de_impressão"/>
    <hyperlink ref="H19" location="'9'!Área_de_impressão" display="'9'!Área_de_impressão"/>
    <hyperlink ref="H21" location="'10'!Área_de_impressão" display="'10'!Área_de_impressão"/>
    <hyperlink ref="H22" location="'11'!Área_de_impressão" display="'11'!Área_de_impressão"/>
    <hyperlink ref="H24" location="'12'!Área_de_impressão" display="'12'!Área_de_impressão"/>
    <hyperlink ref="H25" location="'13'!Área_de_impressão" display="'13'!Área_de_impressão"/>
    <hyperlink ref="H26" location="'14'!Área_de_impressão" display="'14'!Área_de_impressão"/>
    <hyperlink ref="H27" location="'15'!Área_de_impressão" display="'15'!Área_de_impressão"/>
    <hyperlink ref="H29" location="'16'!Área_de_impressão" display="'16'!Área_de_impressão"/>
    <hyperlink ref="H33" location="'17'!Área_de_impressão" display="'17'!Área_de_impressão"/>
    <hyperlink ref="H34" location="'17'!Área_de_impressão" display="'17'!Área_de_impressão"/>
    <hyperlink ref="H36" location="'18'!Área_de_impressão" display="'18'!Área_de_impressão"/>
    <hyperlink ref="H37" location="'19'!Área_de_impressão" display="'19'!Área_de_impressão"/>
    <hyperlink ref="H38" location="'20'!Área_de_impressão" display="'20'!Área_de_impressão"/>
    <hyperlink ref="H39" location="'21'!Área_de_impressão" display="'21'!Área_de_impressão"/>
    <hyperlink ref="H40" location="'22'!Área_de_impressão" display="'22'!Área_de_impressão"/>
    <hyperlink ref="H46:H47" location="siglas_fontes!Área_de_impressão" display="siglas_fontes!Área_de_impressão"/>
    <hyperlink ref="H41" location="'23'!Área_de_impressão" display="'23'!Área_de_impressão"/>
    <hyperlink ref="C42" location="'24'!A1" display="Energia"/>
    <hyperlink ref="H42" location="'24'!Área_de_impressão" display="'24'!Área_de_impressão"/>
    <hyperlink ref="C45" location="'25'!A1" display="Energia - Preços no comércio a retalho (comparações internacionais)"/>
    <hyperlink ref="H45" location="'25'!A1" display="'25'!A1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pageSetUpPr fitToPage="1"/>
  </sheetPr>
  <dimension ref="A1:Q93"/>
  <sheetViews>
    <sheetView showGridLines="0" zoomScale="90" zoomScaleNormal="90" workbookViewId="0">
      <pane xSplit="1" ySplit="10" topLeftCell="B11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15" width="8.140625" style="1" customWidth="1"/>
    <col min="16" max="16" width="0.5703125" style="469" customWidth="1"/>
    <col min="17" max="17" width="9.140625" style="1"/>
    <col min="18" max="18" width="8.7109375" style="1" customWidth="1"/>
    <col min="19" max="16384" width="9.140625" style="1"/>
  </cols>
  <sheetData>
    <row r="1" spans="1:17" ht="18">
      <c r="A1" s="1526" t="s">
        <v>480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</row>
    <row r="2" spans="1:17" s="3" customFormat="1" ht="14.1" customHeight="1">
      <c r="B2" s="5"/>
      <c r="C2" s="5"/>
      <c r="D2" s="5"/>
      <c r="E2" s="5"/>
      <c r="F2" s="5"/>
      <c r="G2" s="5"/>
      <c r="H2" s="5"/>
      <c r="I2" s="5"/>
      <c r="J2" s="5"/>
      <c r="K2" s="5"/>
      <c r="P2" s="443"/>
    </row>
    <row r="3" spans="1:17" s="3" customFormat="1" ht="20.100000000000001" customHeight="1">
      <c r="A3" s="669" t="s">
        <v>196</v>
      </c>
      <c r="B3" s="746"/>
      <c r="C3" s="746"/>
      <c r="D3" s="746"/>
      <c r="E3" s="746"/>
      <c r="F3" s="746"/>
      <c r="G3" s="746"/>
      <c r="H3" s="669"/>
      <c r="I3" s="669"/>
      <c r="J3" s="669"/>
      <c r="K3" s="742"/>
      <c r="L3" s="742"/>
      <c r="M3" s="742"/>
      <c r="N3" s="742"/>
      <c r="O3" s="742"/>
      <c r="P3" s="784"/>
      <c r="Q3" s="1236" t="s">
        <v>428</v>
      </c>
    </row>
    <row r="4" spans="1:17" s="3" customFormat="1" ht="6" customHeight="1">
      <c r="A4" s="4"/>
      <c r="B4" s="5"/>
      <c r="C4" s="5"/>
      <c r="D4" s="5"/>
      <c r="E4" s="5"/>
      <c r="F4" s="5"/>
      <c r="G4" s="5"/>
      <c r="H4" s="4"/>
      <c r="I4" s="4"/>
      <c r="J4" s="4"/>
      <c r="K4" s="5"/>
      <c r="P4" s="443"/>
    </row>
    <row r="5" spans="1:17" s="3" customFormat="1" ht="20.100000000000001" customHeight="1">
      <c r="A5" s="137" t="s">
        <v>33</v>
      </c>
      <c r="B5" s="24"/>
      <c r="C5" s="5"/>
      <c r="D5" s="5"/>
      <c r="K5" s="783"/>
      <c r="L5" s="1584" t="s">
        <v>486</v>
      </c>
      <c r="M5" s="1585"/>
      <c r="N5" s="1653">
        <f>'[2]18'!$N$5:$O$5</f>
        <v>44133</v>
      </c>
      <c r="O5" s="1654"/>
      <c r="P5" s="443"/>
    </row>
    <row r="6" spans="1:17" s="3" customFormat="1" ht="9.9499999999999993" customHeight="1" thickBot="1">
      <c r="A6" s="4"/>
      <c r="B6" s="24"/>
      <c r="C6" s="5"/>
      <c r="D6" s="5"/>
      <c r="E6" s="5"/>
      <c r="F6" s="5"/>
      <c r="G6" s="5"/>
      <c r="H6" s="5"/>
      <c r="I6" s="5"/>
      <c r="J6" s="5"/>
      <c r="K6" s="5"/>
      <c r="P6" s="443"/>
    </row>
    <row r="7" spans="1:17" s="445" customFormat="1" ht="24.95" customHeight="1">
      <c r="A7" s="1657" t="s">
        <v>140</v>
      </c>
      <c r="B7" s="1739" t="s">
        <v>219</v>
      </c>
      <c r="C7" s="1740"/>
      <c r="D7" s="1740"/>
      <c r="E7" s="1740"/>
      <c r="F7" s="1740"/>
      <c r="G7" s="1740"/>
      <c r="H7" s="1738" t="s">
        <v>453</v>
      </c>
      <c r="I7" s="1738"/>
      <c r="J7" s="1738"/>
      <c r="K7" s="1738"/>
      <c r="L7" s="1743" t="s">
        <v>457</v>
      </c>
      <c r="M7" s="1669" t="s">
        <v>444</v>
      </c>
      <c r="N7" s="1681" t="s">
        <v>445</v>
      </c>
      <c r="O7" s="1682"/>
      <c r="P7" s="1741"/>
    </row>
    <row r="8" spans="1:17" ht="75" customHeight="1">
      <c r="A8" s="1658"/>
      <c r="B8" s="751" t="s">
        <v>197</v>
      </c>
      <c r="C8" s="440" t="s">
        <v>198</v>
      </c>
      <c r="D8" s="440" t="s">
        <v>199</v>
      </c>
      <c r="E8" s="440" t="s">
        <v>200</v>
      </c>
      <c r="F8" s="440" t="s">
        <v>201</v>
      </c>
      <c r="G8" s="440" t="s">
        <v>202</v>
      </c>
      <c r="H8" s="440" t="s">
        <v>170</v>
      </c>
      <c r="I8" s="440" t="s">
        <v>204</v>
      </c>
      <c r="J8" s="448" t="s">
        <v>205</v>
      </c>
      <c r="K8" s="440" t="s">
        <v>203</v>
      </c>
      <c r="L8" s="1744"/>
      <c r="M8" s="1670"/>
      <c r="N8" s="1042" t="s">
        <v>417</v>
      </c>
      <c r="O8" s="1668" t="s">
        <v>462</v>
      </c>
      <c r="P8" s="1742"/>
      <c r="Q8" s="3"/>
    </row>
    <row r="9" spans="1:17" ht="20.100000000000001" customHeight="1">
      <c r="A9" s="785" t="s">
        <v>53</v>
      </c>
      <c r="B9" s="623" t="s">
        <v>4</v>
      </c>
      <c r="C9" s="206" t="s">
        <v>4</v>
      </c>
      <c r="D9" s="206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206" t="s">
        <v>4</v>
      </c>
      <c r="L9" s="619" t="s">
        <v>4</v>
      </c>
      <c r="M9" s="629" t="s">
        <v>18</v>
      </c>
      <c r="N9" s="1043" t="s">
        <v>4</v>
      </c>
      <c r="O9" s="1624" t="s">
        <v>4</v>
      </c>
      <c r="P9" s="1627"/>
    </row>
    <row r="10" spans="1:17" s="16" customFormat="1" ht="20.100000000000001" customHeight="1" thickBot="1">
      <c r="A10" s="786" t="s">
        <v>121</v>
      </c>
      <c r="B10" s="749" t="s">
        <v>3</v>
      </c>
      <c r="C10" s="215" t="s">
        <v>3</v>
      </c>
      <c r="D10" s="215" t="s">
        <v>3</v>
      </c>
      <c r="E10" s="215" t="s">
        <v>3</v>
      </c>
      <c r="F10" s="215" t="s">
        <v>3</v>
      </c>
      <c r="G10" s="215" t="s">
        <v>164</v>
      </c>
      <c r="H10" s="215" t="s">
        <v>12</v>
      </c>
      <c r="I10" s="215" t="s">
        <v>12</v>
      </c>
      <c r="J10" s="215" t="s">
        <v>12</v>
      </c>
      <c r="K10" s="215" t="s">
        <v>12</v>
      </c>
      <c r="L10" s="308" t="s">
        <v>12</v>
      </c>
      <c r="M10" s="215" t="s">
        <v>3</v>
      </c>
      <c r="N10" s="1044" t="s">
        <v>217</v>
      </c>
      <c r="O10" s="1696" t="s">
        <v>217</v>
      </c>
      <c r="P10" s="1697"/>
    </row>
    <row r="11" spans="1:17" ht="6" customHeight="1">
      <c r="A11" s="130"/>
      <c r="B11" s="459"/>
      <c r="C11" s="6"/>
      <c r="D11" s="6"/>
      <c r="E11" s="6"/>
      <c r="F11" s="6"/>
      <c r="G11" s="6"/>
      <c r="H11" s="6"/>
      <c r="I11" s="6"/>
      <c r="J11" s="6"/>
      <c r="K11" s="6"/>
      <c r="L11" s="511"/>
      <c r="M11" s="1114"/>
      <c r="N11" s="511"/>
      <c r="O11" s="511"/>
      <c r="P11" s="617"/>
      <c r="Q11" s="12"/>
    </row>
    <row r="12" spans="1:17" ht="12.75" customHeight="1">
      <c r="A12" s="240">
        <f>'[2]18'!$A12</f>
        <v>2001</v>
      </c>
      <c r="B12" s="756">
        <f>'[2]18'!B12</f>
        <v>-0.19670355239080828</v>
      </c>
      <c r="C12" s="284">
        <f>'[2]18'!C12</f>
        <v>0.44571587208845825</v>
      </c>
      <c r="D12" s="284">
        <f>'[2]18'!D12</f>
        <v>0.41212498167179207</v>
      </c>
      <c r="E12" s="284">
        <f>'[2]18'!E12</f>
        <v>-14.103035540596776</v>
      </c>
      <c r="F12" s="284">
        <f>'[2]18'!F12</f>
        <v>-3.4359458259999993</v>
      </c>
      <c r="G12" s="284">
        <f>'[2]18'!G12</f>
        <v>83.941486473750018</v>
      </c>
      <c r="H12" s="39" t="str">
        <f>'[2]18'!H12</f>
        <v/>
      </c>
      <c r="I12" s="39" t="str">
        <f>'[2]18'!I12</f>
        <v/>
      </c>
      <c r="J12" s="39" t="str">
        <f>'[2]18'!J12</f>
        <v/>
      </c>
      <c r="K12" s="39" t="str">
        <f>'[2]18'!K12</f>
        <v/>
      </c>
      <c r="L12" s="41" t="str">
        <f>'[2]18'!L12</f>
        <v/>
      </c>
      <c r="M12" s="41">
        <f>'[2]18'!M12</f>
        <v>-4.2750000000000004</v>
      </c>
      <c r="N12" s="41" t="str">
        <f>'[2]18'!N12</f>
        <v/>
      </c>
      <c r="O12" s="41" t="str">
        <f>'[2]18'!O12</f>
        <v/>
      </c>
      <c r="P12" s="617"/>
      <c r="Q12" s="12"/>
    </row>
    <row r="13" spans="1:17" ht="12.75" customHeight="1">
      <c r="A13" s="240">
        <f>'[2]18'!$A13</f>
        <v>2002</v>
      </c>
      <c r="B13" s="756">
        <f>'[2]18'!B13</f>
        <v>-5.7800368857241411</v>
      </c>
      <c r="C13" s="284">
        <f>'[2]18'!C13</f>
        <v>-3.8876174612448735</v>
      </c>
      <c r="D13" s="284">
        <f>'[2]18'!D13</f>
        <v>-3.8902582999115403</v>
      </c>
      <c r="E13" s="284">
        <f>'[2]18'!E13</f>
        <v>-20.769702207263439</v>
      </c>
      <c r="F13" s="284">
        <f>'[2]18'!F13</f>
        <v>-16.035945825999999</v>
      </c>
      <c r="G13" s="284">
        <f>'[2]18'!G13</f>
        <v>82.746486473750011</v>
      </c>
      <c r="H13" s="39" t="str">
        <f>'[2]18'!H13</f>
        <v/>
      </c>
      <c r="I13" s="39" t="str">
        <f>'[2]18'!I13</f>
        <v/>
      </c>
      <c r="J13" s="39" t="str">
        <f>'[2]18'!J13</f>
        <v/>
      </c>
      <c r="K13" s="39" t="str">
        <f>'[2]18'!K13</f>
        <v/>
      </c>
      <c r="L13" s="41" t="str">
        <f>'[2]18'!L13</f>
        <v/>
      </c>
      <c r="M13" s="41">
        <f>'[2]18'!M13</f>
        <v>-10.574999999999999</v>
      </c>
      <c r="N13" s="41" t="str">
        <f>'[2]18'!N13</f>
        <v/>
      </c>
      <c r="O13" s="41" t="str">
        <f>'[2]18'!O13</f>
        <v/>
      </c>
      <c r="P13" s="617"/>
      <c r="Q13" s="12"/>
    </row>
    <row r="14" spans="1:17" ht="12.75" customHeight="1">
      <c r="A14" s="240">
        <f>'[2]18'!$A14</f>
        <v>2003</v>
      </c>
      <c r="B14" s="756">
        <f>'[2]18'!B14</f>
        <v>-11.218071073758331</v>
      </c>
      <c r="C14" s="284">
        <f>'[2]18'!C14</f>
        <v>-10.349155922783339</v>
      </c>
      <c r="D14" s="284">
        <f>'[2]18'!D14</f>
        <v>-10.64080116703334</v>
      </c>
      <c r="E14" s="284">
        <f>'[2]18'!E14</f>
        <v>-33.05816374572499</v>
      </c>
      <c r="F14" s="284">
        <f>'[2]18'!F14</f>
        <v>-15.835945826</v>
      </c>
      <c r="G14" s="284">
        <f>'[2]18'!G14</f>
        <v>82.561486473750023</v>
      </c>
      <c r="H14" s="39" t="str">
        <f>'[2]18'!H14</f>
        <v/>
      </c>
      <c r="I14" s="39" t="str">
        <f>'[2]18'!I14</f>
        <v/>
      </c>
      <c r="J14" s="39" t="str">
        <f>'[2]18'!J14</f>
        <v/>
      </c>
      <c r="K14" s="39" t="str">
        <f>'[2]18'!K14</f>
        <v/>
      </c>
      <c r="L14" s="41" t="str">
        <f>'[2]18'!L14</f>
        <v/>
      </c>
      <c r="M14" s="41">
        <f>'[2]18'!M14</f>
        <v>-11.608333333333334</v>
      </c>
      <c r="N14" s="41" t="str">
        <f>'[2]18'!N14</f>
        <v/>
      </c>
      <c r="O14" s="41" t="str">
        <f>'[2]18'!O14</f>
        <v/>
      </c>
      <c r="P14" s="617"/>
      <c r="Q14" s="12"/>
    </row>
    <row r="15" spans="1:17" ht="12.75" customHeight="1">
      <c r="A15" s="240">
        <f>'[2]18'!$A15</f>
        <v>2004</v>
      </c>
      <c r="B15" s="756">
        <f>'[2]18'!B15</f>
        <v>-4.9680710737583302</v>
      </c>
      <c r="C15" s="284">
        <f>'[2]18'!C15</f>
        <v>-8.7658225894500053</v>
      </c>
      <c r="D15" s="284">
        <f>'[2]18'!D15</f>
        <v>-8.7658225894500053</v>
      </c>
      <c r="E15" s="284">
        <f>'[2]18'!E15</f>
        <v>-23.641497079058322</v>
      </c>
      <c r="F15" s="284">
        <f>'[2]18'!F15</f>
        <v>-2.8359458259999979</v>
      </c>
      <c r="G15" s="284">
        <f>'[2]18'!G15</f>
        <v>83.23648647375002</v>
      </c>
      <c r="H15" s="39" t="str">
        <f>'[2]18'!H15</f>
        <v/>
      </c>
      <c r="I15" s="39" t="str">
        <f>'[2]18'!I15</f>
        <v/>
      </c>
      <c r="J15" s="39" t="str">
        <f>'[2]18'!J15</f>
        <v/>
      </c>
      <c r="K15" s="39" t="str">
        <f>'[2]18'!K15</f>
        <v/>
      </c>
      <c r="L15" s="41" t="str">
        <f>'[2]18'!L15</f>
        <v/>
      </c>
      <c r="M15" s="41">
        <f>'[2]18'!M15</f>
        <v>-4.45</v>
      </c>
      <c r="N15" s="41" t="str">
        <f>'[2]18'!N15</f>
        <v/>
      </c>
      <c r="O15" s="41" t="str">
        <f>'[2]18'!O15</f>
        <v/>
      </c>
      <c r="P15" s="617"/>
      <c r="Q15" s="12"/>
    </row>
    <row r="16" spans="1:17" ht="12.75" customHeight="1">
      <c r="A16" s="240">
        <f>'[2]18'!$A16</f>
        <v>2005</v>
      </c>
      <c r="B16" s="756">
        <f>'[2]18'!B16</f>
        <v>-5.8569599626472177</v>
      </c>
      <c r="C16" s="284">
        <f>'[2]18'!C16</f>
        <v>-8.0158225894500053</v>
      </c>
      <c r="D16" s="284">
        <f>'[2]18'!D16</f>
        <v>-8.0158225894500053</v>
      </c>
      <c r="E16" s="284">
        <f>'[2]18'!E16</f>
        <v>-25.391497079058322</v>
      </c>
      <c r="F16" s="284">
        <f>'[2]18'!F16</f>
        <v>-12.585945826</v>
      </c>
      <c r="G16" s="284">
        <f>'[2]18'!G16</f>
        <v>82.11148647375002</v>
      </c>
      <c r="H16" s="39" t="str">
        <f>'[2]18'!H16</f>
        <v/>
      </c>
      <c r="I16" s="39" t="str">
        <f>'[2]18'!I16</f>
        <v/>
      </c>
      <c r="J16" s="39" t="str">
        <f>'[2]18'!J16</f>
        <v/>
      </c>
      <c r="K16" s="39" t="str">
        <f>'[2]18'!K16</f>
        <v/>
      </c>
      <c r="L16" s="41" t="str">
        <f>'[2]18'!L16</f>
        <v/>
      </c>
      <c r="M16" s="41">
        <f>'[2]18'!M16</f>
        <v>-5.8249999999999993</v>
      </c>
      <c r="N16" s="41" t="str">
        <f>'[2]18'!N16</f>
        <v/>
      </c>
      <c r="O16" s="41" t="str">
        <f>'[2]18'!O16</f>
        <v/>
      </c>
      <c r="P16" s="617"/>
      <c r="Q16" s="12"/>
    </row>
    <row r="17" spans="1:17" ht="12.75" customHeight="1">
      <c r="A17" s="240">
        <f>'[2]18'!$A17</f>
        <v>2006</v>
      </c>
      <c r="B17" s="756">
        <f>'[2]18'!B17</f>
        <v>-3.3291821848694401</v>
      </c>
      <c r="C17" s="284">
        <f>'[2]18'!C17</f>
        <v>-3.5991559227833392</v>
      </c>
      <c r="D17" s="284">
        <f>'[2]18'!D17</f>
        <v>-3.5991559227833392</v>
      </c>
      <c r="E17" s="284">
        <f>'[2]18'!E17</f>
        <v>-22.558163745724986</v>
      </c>
      <c r="F17" s="284">
        <f>'[2]18'!F17</f>
        <v>-5.5859458259999988</v>
      </c>
      <c r="G17" s="284">
        <f>'[2]18'!G17</f>
        <v>81.411486473750017</v>
      </c>
      <c r="H17" s="39">
        <f>'[2]18'!H17</f>
        <v>3.8447562719858013</v>
      </c>
      <c r="I17" s="39">
        <f>'[2]18'!I17</f>
        <v>2.5510826678236924</v>
      </c>
      <c r="J17" s="39">
        <f>'[2]18'!J17</f>
        <v>6.6038564803514674</v>
      </c>
      <c r="K17" s="39">
        <f>'[2]18'!K17</f>
        <v>2.1244522896440827</v>
      </c>
      <c r="L17" s="41">
        <f>'[2]18'!L17</f>
        <v>-3.3721164839598998</v>
      </c>
      <c r="M17" s="41">
        <f>'[2]18'!M17</f>
        <v>-3.6666666666666661</v>
      </c>
      <c r="N17" s="41" t="str">
        <f>'[2]18'!N17</f>
        <v/>
      </c>
      <c r="O17" s="41" t="str">
        <f>'[2]18'!O17</f>
        <v/>
      </c>
      <c r="P17" s="617"/>
      <c r="Q17" s="12"/>
    </row>
    <row r="18" spans="1:17" ht="12.75" customHeight="1">
      <c r="A18" s="240">
        <f>'[2]18'!$A18</f>
        <v>2007</v>
      </c>
      <c r="B18" s="756">
        <f>'[2]18'!B18</f>
        <v>2.5874844817972247</v>
      </c>
      <c r="C18" s="284">
        <f>'[2]18'!C18</f>
        <v>3.6508440772166626</v>
      </c>
      <c r="D18" s="284">
        <f>'[2]18'!D18</f>
        <v>3.6508440772166626</v>
      </c>
      <c r="E18" s="284">
        <f>'[2]18'!E18</f>
        <v>-15.891497079058318</v>
      </c>
      <c r="F18" s="284">
        <f>'[2]18'!F18</f>
        <v>-2.0859458259999983</v>
      </c>
      <c r="G18" s="284">
        <f>'[2]18'!G18</f>
        <v>83.686486473750008</v>
      </c>
      <c r="H18" s="39">
        <f>'[2]18'!H18</f>
        <v>0.24791911731860239</v>
      </c>
      <c r="I18" s="39">
        <f>'[2]18'!I18</f>
        <v>-2.5160475708836714</v>
      </c>
      <c r="J18" s="39">
        <f>'[2]18'!J18</f>
        <v>5.9291686891536699</v>
      </c>
      <c r="K18" s="39">
        <f>'[2]18'!K18</f>
        <v>5.4117305147874504</v>
      </c>
      <c r="L18" s="41">
        <f>'[2]18'!L18</f>
        <v>-1.9084607032489771</v>
      </c>
      <c r="M18" s="41">
        <f>'[2]18'!M18</f>
        <v>2.6833333333333336</v>
      </c>
      <c r="N18" s="41" t="str">
        <f>'[2]18'!N18</f>
        <v/>
      </c>
      <c r="O18" s="41" t="str">
        <f>'[2]18'!O18</f>
        <v/>
      </c>
      <c r="P18" s="617"/>
      <c r="Q18" s="12"/>
    </row>
    <row r="19" spans="1:17" ht="12.75" customHeight="1">
      <c r="A19" s="240">
        <f>'[2]18'!$A19</f>
        <v>2008</v>
      </c>
      <c r="B19" s="756">
        <f>'[2]18'!B19</f>
        <v>-7.412515518202774</v>
      </c>
      <c r="C19" s="284">
        <f>'[2]18'!C19</f>
        <v>-14.015822589450005</v>
      </c>
      <c r="D19" s="284">
        <f>'[2]18'!D19</f>
        <v>-14.015822589450005</v>
      </c>
      <c r="E19" s="284">
        <f>'[2]18'!E19</f>
        <v>-24.724830412391654</v>
      </c>
      <c r="F19" s="284">
        <f>'[2]18'!F19</f>
        <v>-28.085945826</v>
      </c>
      <c r="G19" s="284">
        <f>'[2]18'!G19</f>
        <v>81.886486473750011</v>
      </c>
      <c r="H19" s="39">
        <f>'[2]18'!H19</f>
        <v>0.81841204298518733</v>
      </c>
      <c r="I19" s="39">
        <f>'[2]18'!I19</f>
        <v>2.0432244020533972</v>
      </c>
      <c r="J19" s="39">
        <f>'[2]18'!J19</f>
        <v>-1.4931309061670532</v>
      </c>
      <c r="K19" s="39">
        <f>'[2]18'!K19</f>
        <v>-0.21911208816722194</v>
      </c>
      <c r="L19" s="41">
        <f>'[2]18'!L19</f>
        <v>-1.3474392268721544</v>
      </c>
      <c r="M19" s="41">
        <f>'[2]18'!M19</f>
        <v>-6.4833333333333334</v>
      </c>
      <c r="N19" s="41" t="str">
        <f>'[2]18'!N19</f>
        <v/>
      </c>
      <c r="O19" s="41" t="str">
        <f>'[2]18'!O19</f>
        <v/>
      </c>
      <c r="P19" s="617"/>
      <c r="Q19" s="12"/>
    </row>
    <row r="20" spans="1:17" ht="12.75" customHeight="1">
      <c r="A20" s="240">
        <f>'[2]18'!$A20</f>
        <v>2009</v>
      </c>
      <c r="B20" s="756">
        <f>'[2]18'!B20</f>
        <v>-22.059437091310187</v>
      </c>
      <c r="C20" s="284">
        <f>'[2]18'!C20</f>
        <v>-19.636169820536111</v>
      </c>
      <c r="D20" s="284">
        <f>'[2]18'!D20</f>
        <v>-19.636169820536111</v>
      </c>
      <c r="E20" s="284">
        <f>'[2]18'!E20</f>
        <v>-50.785697426563893</v>
      </c>
      <c r="F20" s="284">
        <f>'[2]18'!F20</f>
        <v>-27.349683072000001</v>
      </c>
      <c r="G20" s="284">
        <f>'[2]18'!G20</f>
        <v>75.331762195375006</v>
      </c>
      <c r="H20" s="39">
        <f>'[2]18'!H20</f>
        <v>-14.049781588620505</v>
      </c>
      <c r="I20" s="39">
        <f>'[2]18'!I20</f>
        <v>-11.734097131768522</v>
      </c>
      <c r="J20" s="39">
        <f>'[2]18'!J20</f>
        <v>-18.585872770678279</v>
      </c>
      <c r="K20" s="39">
        <f>'[2]18'!K20</f>
        <v>-14.677845077693846</v>
      </c>
      <c r="L20" s="41">
        <f>'[2]18'!L20</f>
        <v>-5.5101233502355456</v>
      </c>
      <c r="M20" s="41">
        <f>'[2]18'!M20</f>
        <v>-24.108333333333331</v>
      </c>
      <c r="N20" s="41" t="str">
        <f>'[2]18'!N20</f>
        <v/>
      </c>
      <c r="O20" s="41" t="str">
        <f>'[2]18'!O20</f>
        <v/>
      </c>
      <c r="P20" s="617"/>
      <c r="Q20" s="12"/>
    </row>
    <row r="21" spans="1:17" ht="12.75" customHeight="1">
      <c r="A21" s="240">
        <f>'[2]18'!$A21</f>
        <v>2010</v>
      </c>
      <c r="B21" s="756">
        <f>'[2]18'!B21</f>
        <v>-9.7838168301111121</v>
      </c>
      <c r="C21" s="284">
        <f>'[2]18'!C21</f>
        <v>-1.9629194031750006</v>
      </c>
      <c r="D21" s="284">
        <f>'[2]18'!D21</f>
        <v>-1.9629194031750006</v>
      </c>
      <c r="E21" s="284">
        <f>'[2]18'!E21</f>
        <v>-38.290506544633331</v>
      </c>
      <c r="F21" s="284">
        <f>'[2]18'!F21</f>
        <v>-15.159462877999999</v>
      </c>
      <c r="G21" s="284">
        <f>'[2]18'!G21</f>
        <v>77.533008350750009</v>
      </c>
      <c r="H21" s="39">
        <f>'[2]18'!H21</f>
        <v>8.0347960233116282</v>
      </c>
      <c r="I21" s="39">
        <f>'[2]18'!I21</f>
        <v>5.8794299008424957</v>
      </c>
      <c r="J21" s="39">
        <f>'[2]18'!J21</f>
        <v>12.608883139284188</v>
      </c>
      <c r="K21" s="39">
        <f>'[2]18'!K21</f>
        <v>5.4558935069583612</v>
      </c>
      <c r="L21" s="41">
        <f>'[2]18'!L21</f>
        <v>-2.7516860261543314</v>
      </c>
      <c r="M21" s="41">
        <f>'[2]18'!M21</f>
        <v>-9.3916666666666657</v>
      </c>
      <c r="N21" s="41" t="str">
        <f>'[2]18'!N21</f>
        <v/>
      </c>
      <c r="O21" s="41" t="str">
        <f>'[2]18'!O21</f>
        <v/>
      </c>
      <c r="P21" s="617"/>
      <c r="Q21" s="12"/>
    </row>
    <row r="22" spans="1:17" ht="12.75" customHeight="1">
      <c r="A22" s="240">
        <f>'[2]18'!$A22</f>
        <v>2011</v>
      </c>
      <c r="B22" s="756">
        <f>'[2]18'!B22</f>
        <v>-13.378347377875</v>
      </c>
      <c r="C22" s="284">
        <f>'[2]18'!C22</f>
        <v>-10.702800746141664</v>
      </c>
      <c r="D22" s="284">
        <f>'[2]18'!D22</f>
        <v>-10.702800746141664</v>
      </c>
      <c r="E22" s="284">
        <f>'[2]18'!E22</f>
        <v>-42.838322552774997</v>
      </c>
      <c r="F22" s="284">
        <f>'[2]18'!F22</f>
        <v>-21.471615893000003</v>
      </c>
      <c r="G22" s="284">
        <f>'[2]18'!G22</f>
        <v>77.346892273500018</v>
      </c>
      <c r="H22" s="39">
        <f>'[2]18'!H22</f>
        <v>3.2573083177978077</v>
      </c>
      <c r="I22" s="39">
        <f>'[2]18'!I22</f>
        <v>-1.530989561111582</v>
      </c>
      <c r="J22" s="39">
        <f>'[2]18'!J22</f>
        <v>12.809221107451933</v>
      </c>
      <c r="K22" s="39">
        <f>'[2]18'!K22</f>
        <v>4.6572331364198334</v>
      </c>
      <c r="L22" s="41">
        <f>'[2]18'!L22</f>
        <v>-1.1279048834133221</v>
      </c>
      <c r="M22" s="41">
        <f>'[2]18'!M22</f>
        <v>-12.066666666666668</v>
      </c>
      <c r="N22" s="41">
        <f>'[2]18'!N22</f>
        <v>-0.8858259514504141</v>
      </c>
      <c r="O22" s="41">
        <f>'[2]18'!O22</f>
        <v>-0.77333333333331211</v>
      </c>
      <c r="P22" s="617"/>
      <c r="Q22" s="12"/>
    </row>
    <row r="23" spans="1:17" ht="12.75" customHeight="1">
      <c r="A23" s="240">
        <f>'[2]18'!$A23</f>
        <v>2012</v>
      </c>
      <c r="B23" s="756">
        <f>'[2]18'!B23</f>
        <v>-17.954821836511112</v>
      </c>
      <c r="C23" s="284">
        <f>'[2]18'!C23</f>
        <v>-18.75062036338333</v>
      </c>
      <c r="D23" s="284">
        <f>'[2]18'!D23</f>
        <v>-18.75062036338333</v>
      </c>
      <c r="E23" s="284">
        <f>'[2]18'!E23</f>
        <v>-51.30712887784167</v>
      </c>
      <c r="F23" s="284">
        <f>'[2]18'!F23</f>
        <v>-30.25101266075</v>
      </c>
      <c r="G23" s="284">
        <f>'[2]18'!G23</f>
        <v>76.350768286750011</v>
      </c>
      <c r="H23" s="39">
        <f>'[2]18'!H23</f>
        <v>-3.1169090587810757</v>
      </c>
      <c r="I23" s="39">
        <f>'[2]18'!I23</f>
        <v>-7.2496840584942959</v>
      </c>
      <c r="J23" s="39">
        <f>'[2]18'!J23</f>
        <v>4.0810957602091236</v>
      </c>
      <c r="K23" s="39">
        <f>'[2]18'!K23</f>
        <v>-2.9102898707396037</v>
      </c>
      <c r="L23" s="41">
        <f>'[2]18'!L23</f>
        <v>-3.6487278139299093</v>
      </c>
      <c r="M23" s="41">
        <f>'[2]18'!M23</f>
        <v>-18.408333333333331</v>
      </c>
      <c r="N23" s="41">
        <f>'[2]18'!N23</f>
        <v>-6.1023390337823002</v>
      </c>
      <c r="O23" s="41">
        <f>'[2]18'!O23</f>
        <v>-2.426263101316863</v>
      </c>
      <c r="P23" s="617"/>
      <c r="Q23" s="12"/>
    </row>
    <row r="24" spans="1:17" ht="12.75" customHeight="1">
      <c r="A24" s="240">
        <f>'[2]18'!$A24</f>
        <v>2013</v>
      </c>
      <c r="B24" s="756">
        <f>'[2]18'!B24</f>
        <v>-12.363397990955555</v>
      </c>
      <c r="C24" s="284">
        <f>'[2]18'!C24</f>
        <v>-7.2465841442250003</v>
      </c>
      <c r="D24" s="284">
        <f>'[2]18'!D24</f>
        <v>-7.2465841442250003</v>
      </c>
      <c r="E24" s="284">
        <f>'[2]18'!E24</f>
        <v>-43.42514963650833</v>
      </c>
      <c r="F24" s="284">
        <f>'[2]18'!F24</f>
        <v>-19.069704659500005</v>
      </c>
      <c r="G24" s="284">
        <f>'[2]18'!G24</f>
        <v>77.129898753250004</v>
      </c>
      <c r="H24" s="39">
        <f>'[2]18'!H24</f>
        <v>-2.2370424411596588</v>
      </c>
      <c r="I24" s="39">
        <f>'[2]18'!I24</f>
        <v>-3.5099193372574859</v>
      </c>
      <c r="J24" s="39">
        <f>'[2]18'!J24</f>
        <v>-0.25683884381750488</v>
      </c>
      <c r="K24" s="39">
        <f>'[2]18'!K24</f>
        <v>-1.5556280172105232</v>
      </c>
      <c r="L24" s="41">
        <f>'[2]18'!L24</f>
        <v>-2.7138502493652936</v>
      </c>
      <c r="M24" s="41">
        <f>'[2]18'!M24</f>
        <v>-12.666666666666666</v>
      </c>
      <c r="N24" s="41">
        <f>'[2]18'!N24</f>
        <v>0.42621776504296349</v>
      </c>
      <c r="O24" s="41">
        <f>'[2]18'!O24</f>
        <v>0.78496854100862379</v>
      </c>
      <c r="P24" s="617"/>
      <c r="Q24" s="12"/>
    </row>
    <row r="25" spans="1:17" ht="12.75" customHeight="1">
      <c r="A25" s="240">
        <f>'[2]18'!$A25</f>
        <v>2014</v>
      </c>
      <c r="B25" s="756">
        <f>'[2]18'!B25</f>
        <v>-5.0496925293416677</v>
      </c>
      <c r="C25" s="284">
        <f>'[2]18'!C25</f>
        <v>2.3902318029666669</v>
      </c>
      <c r="D25" s="284">
        <f>'[2]18'!D25</f>
        <v>2.3902318029666669</v>
      </c>
      <c r="E25" s="284">
        <f>'[2]18'!E25</f>
        <v>-24.474670110683324</v>
      </c>
      <c r="F25" s="284">
        <f>'[2]18'!F25</f>
        <v>-5.2619169914999997</v>
      </c>
      <c r="G25" s="284">
        <f>'[2]18'!G25</f>
        <v>78.839720484000011</v>
      </c>
      <c r="H25" s="39">
        <f>'[2]18'!H25</f>
        <v>-2.1771047103007106</v>
      </c>
      <c r="I25" s="39">
        <f>'[2]18'!I25</f>
        <v>-1.3411012846168688</v>
      </c>
      <c r="J25" s="39">
        <f>'[2]18'!J25</f>
        <v>-3.4357884411019484</v>
      </c>
      <c r="K25" s="39">
        <f>'[2]18'!K25</f>
        <v>-2.2572123346878641</v>
      </c>
      <c r="L25" s="41">
        <f>'[2]18'!L25</f>
        <v>4.3916693410778862E-2</v>
      </c>
      <c r="M25" s="41">
        <f>'[2]18'!M25</f>
        <v>-4.2500000000000009</v>
      </c>
      <c r="N25" s="41">
        <f>'[2]18'!N25</f>
        <v>3.3961379418931017</v>
      </c>
      <c r="O25" s="41">
        <f>'[2]18'!O25</f>
        <v>0.9819437899392085</v>
      </c>
      <c r="P25" s="617"/>
      <c r="Q25" s="12"/>
    </row>
    <row r="26" spans="1:17" ht="12.75" customHeight="1">
      <c r="A26" s="240">
        <f>'[2]18'!$A26</f>
        <v>2015</v>
      </c>
      <c r="B26" s="756">
        <f>'[2]18'!B26</f>
        <v>-1.3679468146555556</v>
      </c>
      <c r="C26" s="284">
        <f>'[2]18'!C26</f>
        <v>3.1713853631333335</v>
      </c>
      <c r="D26" s="284">
        <f>'[2]18'!D26</f>
        <v>3.1713853631333335</v>
      </c>
      <c r="E26" s="284">
        <f>'[2]18'!E26</f>
        <v>-13.992446594436105</v>
      </c>
      <c r="F26" s="284">
        <f>'[2]18'!F26</f>
        <v>0.12492983050000006</v>
      </c>
      <c r="G26" s="284">
        <f>'[2]18'!G26</f>
        <v>80.030477055562514</v>
      </c>
      <c r="H26" s="39">
        <f>'[2]18'!H26</f>
        <v>-0.49668736888365572</v>
      </c>
      <c r="I26" s="39">
        <f>'[2]18'!I26</f>
        <v>-1.8533361686813805</v>
      </c>
      <c r="J26" s="39">
        <f>'[2]18'!J26</f>
        <v>1.5847350732685896</v>
      </c>
      <c r="K26" s="39">
        <f>'[2]18'!K26</f>
        <v>-0.81661666129419075</v>
      </c>
      <c r="L26" s="39">
        <f>'[2]18'!L26</f>
        <v>1.3000388323287666</v>
      </c>
      <c r="M26" s="39">
        <f>'[2]18'!M26</f>
        <v>-1.2249999999999999</v>
      </c>
      <c r="N26" s="39">
        <f>'[2]18'!N26</f>
        <v>3.4786603609380222</v>
      </c>
      <c r="O26" s="39">
        <f>'[2]18'!O26</f>
        <v>1.482680688017183</v>
      </c>
      <c r="P26" s="462"/>
    </row>
    <row r="27" spans="1:17" ht="12.75" customHeight="1">
      <c r="A27" s="240">
        <f>'[2]18'!$A27</f>
        <v>2016</v>
      </c>
      <c r="B27" s="756">
        <f>'[2]18'!B27</f>
        <v>-0.64447804482777782</v>
      </c>
      <c r="C27" s="284">
        <f>'[2]18'!C27</f>
        <v>1.923617249383333</v>
      </c>
      <c r="D27" s="284">
        <f>'[2]18'!D27</f>
        <v>1.923617249383333</v>
      </c>
      <c r="E27" s="284">
        <f>'[2]18'!E27</f>
        <v>-10.445362729933334</v>
      </c>
      <c r="F27" s="284">
        <f>'[2]18'!F27</f>
        <v>0.41581834680000002</v>
      </c>
      <c r="G27" s="284">
        <f>'[2]18'!G27</f>
        <v>80.160969325275005</v>
      </c>
      <c r="H27" s="39">
        <f>'[2]18'!H27</f>
        <v>-0.76916666666666345</v>
      </c>
      <c r="I27" s="39">
        <f>'[2]18'!I27</f>
        <v>-1.0091666666666583</v>
      </c>
      <c r="J27" s="39">
        <f>'[2]18'!J27</f>
        <v>-0.41500345836213626</v>
      </c>
      <c r="K27" s="39">
        <f>'[2]18'!K27</f>
        <v>-1.4025116875974248</v>
      </c>
      <c r="L27" s="39">
        <f>'[2]18'!L27</f>
        <v>1.0516841947365805</v>
      </c>
      <c r="M27" s="39">
        <f>'[2]18'!M27</f>
        <v>-0.87500000000000011</v>
      </c>
      <c r="N27" s="39">
        <f>'[2]18'!N27</f>
        <v>2.3175193126609486</v>
      </c>
      <c r="O27" s="39">
        <f>'[2]18'!O27</f>
        <v>-3.4167236120595135E-2</v>
      </c>
      <c r="P27" s="462"/>
    </row>
    <row r="28" spans="1:17" ht="12.75" customHeight="1">
      <c r="A28" s="240">
        <f>'[2]18'!$A28</f>
        <v>2017</v>
      </c>
      <c r="B28" s="756">
        <f>'[2]18'!B28</f>
        <v>2.3509545178277778</v>
      </c>
      <c r="C28" s="284">
        <f>'[2]18'!C28</f>
        <v>6.1661670334999998</v>
      </c>
      <c r="D28" s="284">
        <f>'[2]18'!D28</f>
        <v>6.1661670334999998</v>
      </c>
      <c r="E28" s="284">
        <f>'[2]18'!E28</f>
        <v>-4.4235303436083333</v>
      </c>
      <c r="F28" s="284">
        <f>'[2]18'!F28</f>
        <v>8.3439119853749997</v>
      </c>
      <c r="G28" s="284">
        <f>'[2]18'!G28</f>
        <v>80.921427648274999</v>
      </c>
      <c r="H28" s="39">
        <f>'[2]18'!H28</f>
        <v>8.6708600317441551</v>
      </c>
      <c r="I28" s="39">
        <f>'[2]18'!I28</f>
        <v>7.605081278569557</v>
      </c>
      <c r="J28" s="39">
        <f>'[2]18'!J28</f>
        <v>10.24008167295672</v>
      </c>
      <c r="K28" s="39">
        <f>'[2]18'!K28</f>
        <v>9.0697792352682569</v>
      </c>
      <c r="L28" s="39">
        <f>'[2]18'!L28</f>
        <v>2.9828467755236687</v>
      </c>
      <c r="M28" s="39">
        <f>'[2]18'!M28</f>
        <v>2.2583333333333333</v>
      </c>
      <c r="N28" s="39">
        <f>'[2]18'!N28</f>
        <v>3.9403811695715802</v>
      </c>
      <c r="O28" s="39">
        <f>'[2]18'!O28</f>
        <v>3.8897271522295682</v>
      </c>
      <c r="P28" s="462"/>
    </row>
    <row r="29" spans="1:17" ht="12.75" customHeight="1">
      <c r="A29" s="240">
        <f>'[2]18'!$A29</f>
        <v>2018</v>
      </c>
      <c r="B29" s="756">
        <f>'[2]18'!B29</f>
        <v>0.47625436132499988</v>
      </c>
      <c r="C29" s="284">
        <f>'[2]18'!C29</f>
        <v>4.0459804294833335</v>
      </c>
      <c r="D29" s="284">
        <f>'[2]18'!D29</f>
        <v>4.0459804294833335</v>
      </c>
      <c r="E29" s="284">
        <f>'[2]18'!E29</f>
        <v>-5.1532242934250005</v>
      </c>
      <c r="F29" s="284">
        <f>'[2]18'!F29</f>
        <v>6.5791893775000165E-2</v>
      </c>
      <c r="G29" s="284">
        <f>'[2]18'!G29</f>
        <v>80.404904890224998</v>
      </c>
      <c r="H29" s="39">
        <f>'[2]18'!H29</f>
        <v>4.9373270892258034</v>
      </c>
      <c r="I29" s="39">
        <f>'[2]18'!I29</f>
        <v>5.0069236365912388</v>
      </c>
      <c r="J29" s="39">
        <f>'[2]18'!J29</f>
        <v>4.8383913525330797</v>
      </c>
      <c r="K29" s="39">
        <f>'[2]18'!K29</f>
        <v>5.3484389408510395</v>
      </c>
      <c r="L29" s="39">
        <f>'[2]18'!L29</f>
        <v>2.6041624958959488</v>
      </c>
      <c r="M29" s="39">
        <f>'[2]18'!M29</f>
        <v>0.65833333333333333</v>
      </c>
      <c r="N29" s="39">
        <f>'[2]18'!N29</f>
        <v>8.3060383331499565E-2</v>
      </c>
      <c r="O29" s="39">
        <f>'[2]18'!O29</f>
        <v>-0.402814889707372</v>
      </c>
      <c r="P29" s="462"/>
    </row>
    <row r="30" spans="1:17" ht="12.75" customHeight="1">
      <c r="A30" s="240">
        <f>'[2]18'!$A30</f>
        <v>2019</v>
      </c>
      <c r="B30" s="756">
        <f>'[2]18'!B30</f>
        <v>-3.4448919454333335</v>
      </c>
      <c r="C30" s="284">
        <f>'[2]18'!C30</f>
        <v>-0.30955177201666667</v>
      </c>
      <c r="D30" s="284">
        <f>'[2]18'!D30</f>
        <v>-0.30955177201666667</v>
      </c>
      <c r="E30" s="284">
        <f>'[2]18'!E30</f>
        <v>-9.5699680769083315</v>
      </c>
      <c r="F30" s="284">
        <f>'[2]18'!F30</f>
        <v>-7.1238662603249994</v>
      </c>
      <c r="G30" s="284">
        <f>'[2]18'!G30</f>
        <v>79.519785917674994</v>
      </c>
      <c r="H30" s="39">
        <f>'[2]18'!H30</f>
        <v>-1.0317325890522824</v>
      </c>
      <c r="I30" s="39">
        <f>'[2]18'!I30</f>
        <v>-1.2285524835534858</v>
      </c>
      <c r="J30" s="39">
        <f>'[2]18'!J30</f>
        <v>-0.74504749768303213</v>
      </c>
      <c r="K30" s="39">
        <f>'[2]18'!K30</f>
        <v>0.56271101663124057</v>
      </c>
      <c r="L30" s="39">
        <f>'[2]18'!L30</f>
        <v>0.55959228589937027</v>
      </c>
      <c r="M30" s="39">
        <f>'[2]18'!M30</f>
        <v>-3.6249999999999996</v>
      </c>
      <c r="N30" s="39">
        <f>'[2]18'!N30</f>
        <v>-2.2783501926028009</v>
      </c>
      <c r="O30" s="39">
        <f>'[2]18'!O30</f>
        <v>-0.96438153092547907</v>
      </c>
      <c r="P30" s="462"/>
    </row>
    <row r="31" spans="1:17" ht="3" customHeight="1">
      <c r="A31" s="130"/>
      <c r="B31" s="756"/>
      <c r="C31" s="1248"/>
      <c r="D31" s="1248"/>
      <c r="E31" s="1248"/>
      <c r="F31" s="1248"/>
      <c r="G31" s="1248"/>
      <c r="H31" s="1248"/>
      <c r="I31" s="1248"/>
      <c r="J31" s="1248"/>
      <c r="K31" s="1248"/>
      <c r="L31" s="1248"/>
      <c r="M31" s="39"/>
      <c r="N31" s="1248"/>
      <c r="O31" s="1248"/>
      <c r="P31" s="462"/>
    </row>
    <row r="32" spans="1:17" ht="12.75" customHeight="1">
      <c r="A32" s="316" t="str">
        <f>'[2]18'!$A32</f>
        <v>3º Trim 15</v>
      </c>
      <c r="B32" s="762">
        <f>'[2]18'!B32</f>
        <v>-0.53097755706666661</v>
      </c>
      <c r="C32" s="492">
        <f>'[2]18'!C32</f>
        <v>5.5796260635666668</v>
      </c>
      <c r="D32" s="492">
        <f>'[2]18'!D32</f>
        <v>5.5796260635666668</v>
      </c>
      <c r="E32" s="492">
        <f>'[2]18'!E32</f>
        <v>-11.390207460433333</v>
      </c>
      <c r="F32" s="492">
        <f>'[2]18'!F32</f>
        <v>-0.85828034099999995</v>
      </c>
      <c r="G32" s="492">
        <f>'[2]18'!G32</f>
        <v>80.257768686999995</v>
      </c>
      <c r="H32" s="42">
        <f>'[2]18'!H32</f>
        <v>-0.31881334317739629</v>
      </c>
      <c r="I32" s="42">
        <f>'[2]18'!I32</f>
        <v>-1.223753280839901</v>
      </c>
      <c r="J32" s="42">
        <f>'[2]18'!J32</f>
        <v>1.0976795887175115</v>
      </c>
      <c r="K32" s="42">
        <f>'[2]18'!K32</f>
        <v>-0.63341778903853196</v>
      </c>
      <c r="L32" s="42">
        <f>'[2]18'!L32</f>
        <v>1.4607118871725788</v>
      </c>
      <c r="M32" s="42">
        <f>'[2]18'!M32</f>
        <v>-1.3333333333333333</v>
      </c>
      <c r="N32" s="42">
        <f>'[2]18'!N32</f>
        <v>3.7431831861041616</v>
      </c>
      <c r="O32" s="42">
        <f>'[2]18'!O32</f>
        <v>2.3933941375996852</v>
      </c>
      <c r="P32" s="463"/>
    </row>
    <row r="33" spans="1:16" ht="12.75" customHeight="1">
      <c r="A33" s="240" t="str">
        <f>'[2]18'!$A33</f>
        <v>4º Trim 15</v>
      </c>
      <c r="B33" s="756">
        <f>'[2]18'!B33</f>
        <v>-3.8342853748444448</v>
      </c>
      <c r="C33" s="284">
        <f>'[2]18'!C33</f>
        <v>0.95704107890000012</v>
      </c>
      <c r="D33" s="284">
        <f>'[2]18'!D33</f>
        <v>0.95704107890000012</v>
      </c>
      <c r="E33" s="284">
        <f>'[2]18'!E33</f>
        <v>-13.642712678166665</v>
      </c>
      <c r="F33" s="284">
        <f>'[2]18'!F33</f>
        <v>-2.4102606049999999</v>
      </c>
      <c r="G33" s="284">
        <f>'[2]18'!G33</f>
        <v>79.625786805000004</v>
      </c>
      <c r="H33" s="39">
        <f>'[2]18'!H33</f>
        <v>-1.8774445893089791</v>
      </c>
      <c r="I33" s="39">
        <f>'[2]18'!I33</f>
        <v>-2.7543384811335869</v>
      </c>
      <c r="J33" s="39">
        <f>'[2]18'!J33</f>
        <v>-0.48642075395217432</v>
      </c>
      <c r="K33" s="39">
        <f>'[2]18'!K33</f>
        <v>-1.3721563864360178</v>
      </c>
      <c r="L33" s="39">
        <f>'[2]18'!L33</f>
        <v>1.450102379913389</v>
      </c>
      <c r="M33" s="39">
        <f>'[2]18'!M33</f>
        <v>-1.7333333333333334</v>
      </c>
      <c r="N33" s="39">
        <f>'[2]18'!N33</f>
        <v>3.5301203014179663</v>
      </c>
      <c r="O33" s="39">
        <f>'[2]18'!O33</f>
        <v>4.0414080495894353</v>
      </c>
      <c r="P33" s="462"/>
    </row>
    <row r="34" spans="1:16" ht="12.75" customHeight="1">
      <c r="A34" s="240" t="str">
        <f>'[2]18'!$A34</f>
        <v>1º Trim 16</v>
      </c>
      <c r="B34" s="756">
        <f>'[2]18'!B34</f>
        <v>0.16331320623333331</v>
      </c>
      <c r="C34" s="284">
        <f>'[2]18'!C34</f>
        <v>-1.556927693333332E-2</v>
      </c>
      <c r="D34" s="284">
        <f>'[2]18'!D34</f>
        <v>-1.556927693333332E-2</v>
      </c>
      <c r="E34" s="284">
        <f>'[2]18'!E34</f>
        <v>-13.7022430244</v>
      </c>
      <c r="F34" s="284">
        <f>'[2]18'!F34</f>
        <v>-1.1013686469999999</v>
      </c>
      <c r="G34" s="284">
        <f>'[2]18'!G34</f>
        <v>80.155875442999999</v>
      </c>
      <c r="H34" s="39">
        <f>'[2]18'!H34</f>
        <v>-2.175992348158772</v>
      </c>
      <c r="I34" s="39">
        <f>'[2]18'!I34</f>
        <v>-1.5893676782900599</v>
      </c>
      <c r="J34" s="39">
        <f>'[2]18'!J34</f>
        <v>-3.0349426695246962</v>
      </c>
      <c r="K34" s="39">
        <f>'[2]18'!K34</f>
        <v>-2.6141973162761616</v>
      </c>
      <c r="L34" s="39">
        <f>'[2]18'!L34</f>
        <v>1.1215519854501395</v>
      </c>
      <c r="M34" s="39">
        <f>'[2]18'!M34</f>
        <v>-0.66666666666666663</v>
      </c>
      <c r="N34" s="39">
        <f>'[2]18'!N34</f>
        <v>3.9713541666666572</v>
      </c>
      <c r="O34" s="39">
        <f>'[2]18'!O34</f>
        <v>1.9721101920842159</v>
      </c>
      <c r="P34" s="462"/>
    </row>
    <row r="35" spans="1:16" ht="12.75" customHeight="1">
      <c r="A35" s="240" t="str">
        <f>'[2]18'!$A35</f>
        <v>2º Trim 16</v>
      </c>
      <c r="B35" s="756">
        <f>'[2]18'!B35</f>
        <v>-0.25451229429999989</v>
      </c>
      <c r="C35" s="284">
        <f>'[2]18'!C35</f>
        <v>3.0142433136000002</v>
      </c>
      <c r="D35" s="284">
        <f>'[2]18'!D35</f>
        <v>3.0142433136000002</v>
      </c>
      <c r="E35" s="284">
        <f>'[2]18'!E35</f>
        <v>-10.902764525133334</v>
      </c>
      <c r="F35" s="284">
        <f>'[2]18'!F35</f>
        <v>2.8464156785000001</v>
      </c>
      <c r="G35" s="284">
        <f>'[2]18'!G35</f>
        <v>80.2068750209</v>
      </c>
      <c r="H35" s="39">
        <f>'[2]18'!H35</f>
        <v>-2.8655519260001796</v>
      </c>
      <c r="I35" s="39">
        <f>'[2]18'!I35</f>
        <v>-2.9709207864982261</v>
      </c>
      <c r="J35" s="39">
        <f>'[2]18'!J35</f>
        <v>-2.7118961428036386</v>
      </c>
      <c r="K35" s="39">
        <f>'[2]18'!K35</f>
        <v>-3.2184054553565744</v>
      </c>
      <c r="L35" s="39">
        <f>'[2]18'!L35</f>
        <v>1.1650875489638253</v>
      </c>
      <c r="M35" s="39">
        <f>'[2]18'!M35</f>
        <v>-1.2666666666666666</v>
      </c>
      <c r="N35" s="39">
        <f>'[2]18'!N35</f>
        <v>2.1028814800026794</v>
      </c>
      <c r="O35" s="39">
        <f>'[2]18'!O35</f>
        <v>-0.96788093738607017</v>
      </c>
      <c r="P35" s="462"/>
    </row>
    <row r="36" spans="1:16" ht="12.75" customHeight="1">
      <c r="A36" s="316" t="str">
        <f>'[2]18'!$A36</f>
        <v>3º Trim 16</v>
      </c>
      <c r="B36" s="762">
        <f>'[2]18'!B36</f>
        <v>-1.5477038604333335</v>
      </c>
      <c r="C36" s="492">
        <f>'[2]18'!C36</f>
        <v>3.3778035154000001</v>
      </c>
      <c r="D36" s="492">
        <f>'[2]18'!D36</f>
        <v>3.3778035154000001</v>
      </c>
      <c r="E36" s="492">
        <f>'[2]18'!E36</f>
        <v>-10.200403151133335</v>
      </c>
      <c r="F36" s="492">
        <f>'[2]18'!F36</f>
        <v>4.1455165000000002E-2</v>
      </c>
      <c r="G36" s="492">
        <f>'[2]18'!G36</f>
        <v>80.248013314100007</v>
      </c>
      <c r="H36" s="42">
        <f>'[2]18'!H36</f>
        <v>-0.80463252870082158</v>
      </c>
      <c r="I36" s="42">
        <f>'[2]18'!I36</f>
        <v>-1.893247417544103</v>
      </c>
      <c r="J36" s="42">
        <f>'[2]18'!J36</f>
        <v>0.86586036283674161</v>
      </c>
      <c r="K36" s="42">
        <f>'[2]18'!K36</f>
        <v>-1.3554317922565957</v>
      </c>
      <c r="L36" s="42">
        <f>'[2]18'!L36</f>
        <v>0.84395167962934181</v>
      </c>
      <c r="M36" s="42">
        <f>'[2]18'!M36</f>
        <v>-2.2666666666666666</v>
      </c>
      <c r="N36" s="42">
        <f>'[2]18'!N36</f>
        <v>1.691617753742662</v>
      </c>
      <c r="O36" s="42">
        <f>'[2]18'!O36</f>
        <v>-0.86418118005428823</v>
      </c>
      <c r="P36" s="463"/>
    </row>
    <row r="37" spans="1:16" ht="12.75" customHeight="1">
      <c r="A37" s="240" t="str">
        <f>'[2]18'!$A37</f>
        <v>4º Trim 16</v>
      </c>
      <c r="B37" s="756">
        <f>'[2]18'!B37</f>
        <v>-0.9390092308111111</v>
      </c>
      <c r="C37" s="284">
        <f>'[2]18'!C37</f>
        <v>1.3179914454666666</v>
      </c>
      <c r="D37" s="284">
        <f>'[2]18'!D37</f>
        <v>1.3179914454666666</v>
      </c>
      <c r="E37" s="284">
        <f>'[2]18'!E37</f>
        <v>-6.9760402190666655</v>
      </c>
      <c r="F37" s="284">
        <f>'[2]18'!F37</f>
        <v>-0.12322880930000001</v>
      </c>
      <c r="G37" s="284">
        <f>'[2]18'!G37</f>
        <v>80.033113523099999</v>
      </c>
      <c r="H37" s="39">
        <f>'[2]18'!H37</f>
        <v>2.7870050491629001</v>
      </c>
      <c r="I37" s="39">
        <f>'[2]18'!I37</f>
        <v>2.3542894564505588</v>
      </c>
      <c r="J37" s="39">
        <f>'[2]18'!J37</f>
        <v>3.4317718940936999</v>
      </c>
      <c r="K37" s="39">
        <f>'[2]18'!K37</f>
        <v>1.6075886170743985</v>
      </c>
      <c r="L37" s="39">
        <f>'[2]18'!L37</f>
        <v>1.0786487112463874</v>
      </c>
      <c r="M37" s="39">
        <f>'[2]18'!M37</f>
        <v>0.70000000000000007</v>
      </c>
      <c r="N37" s="39">
        <f>'[2]18'!N37</f>
        <v>1.5672745194677162</v>
      </c>
      <c r="O37" s="39">
        <f>'[2]18'!O37</f>
        <v>-0.21403404787778868</v>
      </c>
      <c r="P37" s="462"/>
    </row>
    <row r="38" spans="1:16" ht="12.75" customHeight="1">
      <c r="A38" s="240" t="str">
        <f>'[2]18'!$A38</f>
        <v>1º Trim 17</v>
      </c>
      <c r="B38" s="756">
        <f>'[2]18'!B38</f>
        <v>2.727859782111111</v>
      </c>
      <c r="C38" s="284">
        <f>'[2]18'!C38</f>
        <v>1.0654189549333333</v>
      </c>
      <c r="D38" s="284">
        <f>'[2]18'!D38</f>
        <v>1.0654189549333333</v>
      </c>
      <c r="E38" s="284">
        <f>'[2]18'!E38</f>
        <v>-6.1273785003333332</v>
      </c>
      <c r="F38" s="284">
        <f>'[2]18'!F38</f>
        <v>8.1305663277000004</v>
      </c>
      <c r="G38" s="284">
        <f>'[2]18'!G38</f>
        <v>78.594576182500006</v>
      </c>
      <c r="H38" s="39">
        <f>'[2]18'!H38</f>
        <v>11.991479554422597</v>
      </c>
      <c r="I38" s="39">
        <f>'[2]18'!I38</f>
        <v>8.8792203271841288</v>
      </c>
      <c r="J38" s="39">
        <f>'[2]18'!J38</f>
        <v>16.639180322116559</v>
      </c>
      <c r="K38" s="39">
        <f>'[2]18'!K38</f>
        <v>12.390233454701232</v>
      </c>
      <c r="L38" s="39">
        <f>'[2]18'!L38</f>
        <v>2.0783373301358949</v>
      </c>
      <c r="M38" s="39">
        <f>'[2]18'!M38</f>
        <v>1.4666666666666668</v>
      </c>
      <c r="N38" s="39">
        <f>'[2]18'!N38</f>
        <v>3.7702270704940162</v>
      </c>
      <c r="O38" s="39">
        <f>'[2]18'!O38</f>
        <v>3.4824870118987974</v>
      </c>
      <c r="P38" s="462"/>
    </row>
    <row r="39" spans="1:16" ht="12.75" customHeight="1">
      <c r="A39" s="240" t="str">
        <f>'[2]18'!$A39</f>
        <v>2º Trim 17</v>
      </c>
      <c r="B39" s="756">
        <f>'[2]18'!B39</f>
        <v>3.5391660258333335</v>
      </c>
      <c r="C39" s="284">
        <f>'[2]18'!C39</f>
        <v>9.6944978726333328</v>
      </c>
      <c r="D39" s="284">
        <f>'[2]18'!D39</f>
        <v>9.6944978726333328</v>
      </c>
      <c r="E39" s="284">
        <f>'[2]18'!E39</f>
        <v>-4.2048536422000007</v>
      </c>
      <c r="F39" s="284">
        <f>'[2]18'!F39</f>
        <v>8.3412281347999997</v>
      </c>
      <c r="G39" s="284">
        <f>'[2]18'!G39</f>
        <v>81.622256159900004</v>
      </c>
      <c r="H39" s="39">
        <f>'[2]18'!H39</f>
        <v>7.1687810075583513</v>
      </c>
      <c r="I39" s="39">
        <f>'[2]18'!I39</f>
        <v>7.4838533301438588</v>
      </c>
      <c r="J39" s="39">
        <f>'[2]18'!J39</f>
        <v>6.7201283079390493</v>
      </c>
      <c r="K39" s="39">
        <f>'[2]18'!K39</f>
        <v>7.4246016067430531</v>
      </c>
      <c r="L39" s="39">
        <f>'[2]18'!L39</f>
        <v>2.7004666247476621</v>
      </c>
      <c r="M39" s="39">
        <f>'[2]18'!M39</f>
        <v>2.3666666666666667</v>
      </c>
      <c r="N39" s="39">
        <f>'[2]18'!N39</f>
        <v>2.753698755132632</v>
      </c>
      <c r="O39" s="39">
        <f>'[2]18'!O39</f>
        <v>3.1294976068547697</v>
      </c>
      <c r="P39" s="462"/>
    </row>
    <row r="40" spans="1:16" ht="12.75" customHeight="1">
      <c r="A40" s="316" t="str">
        <f>'[2]18'!$A40</f>
        <v>3º Trim 17</v>
      </c>
      <c r="B40" s="762">
        <f>'[2]18'!B40</f>
        <v>1.179496282411111</v>
      </c>
      <c r="C40" s="492">
        <f>'[2]18'!C40</f>
        <v>4.2257364503000003</v>
      </c>
      <c r="D40" s="492">
        <f>'[2]18'!D40</f>
        <v>4.2257364503000003</v>
      </c>
      <c r="E40" s="492">
        <f>'[2]18'!E40</f>
        <v>-3.8361423480666663</v>
      </c>
      <c r="F40" s="492">
        <f>'[2]18'!F40</f>
        <v>6.5373561678999996</v>
      </c>
      <c r="G40" s="492">
        <f>'[2]18'!G40</f>
        <v>81.767196725999995</v>
      </c>
      <c r="H40" s="42">
        <f>'[2]18'!H40</f>
        <v>7.2834645669291405</v>
      </c>
      <c r="I40" s="42">
        <f>'[2]18'!I40</f>
        <v>7.7563733622236271</v>
      </c>
      <c r="J40" s="42">
        <f>'[2]18'!J40</f>
        <v>6.5744651859926506</v>
      </c>
      <c r="K40" s="42">
        <f>'[2]18'!K40</f>
        <v>6.8362696415209996</v>
      </c>
      <c r="L40" s="42">
        <f>'[2]18'!L40</f>
        <v>3.2228421398096287</v>
      </c>
      <c r="M40" s="42">
        <f>'[2]18'!M40</f>
        <v>1.3333333333333333</v>
      </c>
      <c r="N40" s="42">
        <f>'[2]18'!N40</f>
        <v>6.7641622620707551</v>
      </c>
      <c r="O40" s="42">
        <f>'[2]18'!O40</f>
        <v>5.1668280952539902</v>
      </c>
      <c r="P40" s="463"/>
    </row>
    <row r="41" spans="1:16" ht="12.75" customHeight="1">
      <c r="A41" s="240" t="str">
        <f>'[2]18'!$A41</f>
        <v>4º Trim 17</v>
      </c>
      <c r="B41" s="756">
        <f>'[2]18'!B41</f>
        <v>1.9572959809555552</v>
      </c>
      <c r="C41" s="284">
        <f>'[2]18'!C41</f>
        <v>9.6790148561333336</v>
      </c>
      <c r="D41" s="284">
        <f>'[2]18'!D41</f>
        <v>9.6790148561333336</v>
      </c>
      <c r="E41" s="284">
        <f>'[2]18'!E41</f>
        <v>-3.5257468838333335</v>
      </c>
      <c r="F41" s="284">
        <f>'[2]18'!F41</f>
        <v>10.3664973111</v>
      </c>
      <c r="G41" s="284">
        <f>'[2]18'!G41</f>
        <v>81.701681524700007</v>
      </c>
      <c r="H41" s="39">
        <f>'[2]18'!H41</f>
        <v>8.3766926283812353</v>
      </c>
      <c r="I41" s="39">
        <f>'[2]18'!I41</f>
        <v>6.4045554880194544</v>
      </c>
      <c r="J41" s="39">
        <f>'[2]18'!J41</f>
        <v>11.387876997801172</v>
      </c>
      <c r="K41" s="39">
        <f>'[2]18'!K41</f>
        <v>9.8106656184486525</v>
      </c>
      <c r="L41" s="39">
        <f>'[2]18'!L41</f>
        <v>3.9117483387344834</v>
      </c>
      <c r="M41" s="39">
        <f>'[2]18'!M41</f>
        <v>3.8666666666666667</v>
      </c>
      <c r="N41" s="39">
        <f>'[2]18'!N41</f>
        <v>2.4682971014492665</v>
      </c>
      <c r="O41" s="39">
        <f>'[2]18'!O41</f>
        <v>3.7783790918690698</v>
      </c>
      <c r="P41" s="462"/>
    </row>
    <row r="42" spans="1:16" ht="12.75" customHeight="1">
      <c r="A42" s="240" t="str">
        <f>'[2]18'!$A42</f>
        <v>1º Trim 18</v>
      </c>
      <c r="B42" s="756">
        <f>'[2]18'!B42</f>
        <v>3.3634213775666666</v>
      </c>
      <c r="C42" s="284">
        <f>'[2]18'!C42</f>
        <v>6.2784404106000009</v>
      </c>
      <c r="D42" s="284">
        <f>'[2]18'!D42</f>
        <v>6.2784404106000009</v>
      </c>
      <c r="E42" s="284">
        <f>'[2]18'!E42</f>
        <v>-3.6605266435000003</v>
      </c>
      <c r="F42" s="284">
        <f>'[2]18'!F42</f>
        <v>2.9135613775999998</v>
      </c>
      <c r="G42" s="284">
        <f>'[2]18'!G42</f>
        <v>80.582556220499995</v>
      </c>
      <c r="H42" s="39">
        <f>'[2]18'!H42</f>
        <v>3.588912101275298</v>
      </c>
      <c r="I42" s="39">
        <f>'[2]18'!I42</f>
        <v>3.8074230363479558</v>
      </c>
      <c r="J42" s="39">
        <f>'[2]18'!J42</f>
        <v>3.2881080593243297</v>
      </c>
      <c r="K42" s="39">
        <f>'[2]18'!K42</f>
        <v>4.8181673812926533</v>
      </c>
      <c r="L42" s="39">
        <f>'[2]18'!L42</f>
        <v>3.452101279039411</v>
      </c>
      <c r="M42" s="39">
        <f>'[2]18'!M42</f>
        <v>2.7000000000000006</v>
      </c>
      <c r="N42" s="39">
        <f>'[2]18'!N42</f>
        <v>2.3882872296503166</v>
      </c>
      <c r="O42" s="39">
        <f>'[2]18'!O42</f>
        <v>2.0535078059208161</v>
      </c>
      <c r="P42" s="462"/>
    </row>
    <row r="43" spans="1:16" ht="12.75" customHeight="1">
      <c r="A43" s="240" t="str">
        <f>'[2]18'!$A43</f>
        <v>2º Trim 18</v>
      </c>
      <c r="B43" s="756">
        <f>'[2]18'!B43</f>
        <v>0.79913780633333331</v>
      </c>
      <c r="C43" s="284">
        <f>'[2]18'!C43</f>
        <v>4.6465063683333332</v>
      </c>
      <c r="D43" s="284">
        <f>'[2]18'!D43</f>
        <v>4.6465063683333332</v>
      </c>
      <c r="E43" s="284">
        <f>'[2]18'!E43</f>
        <v>-4.6979663350000003</v>
      </c>
      <c r="F43" s="284">
        <f>'[2]18'!F43</f>
        <v>3.6861345589000001</v>
      </c>
      <c r="G43" s="284">
        <f>'[2]18'!G43</f>
        <v>82.556615824800005</v>
      </c>
      <c r="H43" s="39">
        <f>'[2]18'!H43</f>
        <v>8.2644628099173758</v>
      </c>
      <c r="I43" s="39">
        <f>'[2]18'!I43</f>
        <v>6.6988840492163035</v>
      </c>
      <c r="J43" s="39">
        <f>'[2]18'!J43</f>
        <v>10.468890892696109</v>
      </c>
      <c r="K43" s="39">
        <f>'[2]18'!K43</f>
        <v>9.063045943543699</v>
      </c>
      <c r="L43" s="39">
        <f>'[2]18'!L43</f>
        <v>3.1095930138884427</v>
      </c>
      <c r="M43" s="39">
        <f>'[2]18'!M43</f>
        <v>0.16666666666666666</v>
      </c>
      <c r="N43" s="39">
        <f>'[2]18'!N43</f>
        <v>0.97047350226759477</v>
      </c>
      <c r="O43" s="39">
        <f>'[2]18'!O43</f>
        <v>0.52901466960923926</v>
      </c>
      <c r="P43" s="462"/>
    </row>
    <row r="44" spans="1:16" ht="12.75" customHeight="1">
      <c r="A44" s="316" t="str">
        <f>'[2]18'!$A44</f>
        <v>3º Trim 18</v>
      </c>
      <c r="B44" s="762">
        <f>'[2]18'!B44</f>
        <v>-0.17095605633333336</v>
      </c>
      <c r="C44" s="492">
        <f>'[2]18'!C44</f>
        <v>2.4846787543666671</v>
      </c>
      <c r="D44" s="492">
        <f>'[2]18'!D44</f>
        <v>2.4846787543666671</v>
      </c>
      <c r="E44" s="492">
        <f>'[2]18'!E44</f>
        <v>-5.6247328494666675</v>
      </c>
      <c r="F44" s="492">
        <f>'[2]18'!F44</f>
        <v>-1.5543132900000001</v>
      </c>
      <c r="G44" s="492">
        <f>'[2]18'!G44</f>
        <v>81.161949434600004</v>
      </c>
      <c r="H44" s="42">
        <f>'[2]18'!H44</f>
        <v>5.8399240746598906</v>
      </c>
      <c r="I44" s="42">
        <f>'[2]18'!I44</f>
        <v>5.5454316953625664</v>
      </c>
      <c r="J44" s="42">
        <f>'[2]18'!J44</f>
        <v>6.2807645592277481</v>
      </c>
      <c r="K44" s="42">
        <f>'[2]18'!K44</f>
        <v>5.8480835349548101</v>
      </c>
      <c r="L44" s="42">
        <f>'[2]18'!L44</f>
        <v>2.2542286659036108</v>
      </c>
      <c r="M44" s="42">
        <f>'[2]18'!M44</f>
        <v>0.33333333333333331</v>
      </c>
      <c r="N44" s="42">
        <f>'[2]18'!N44</f>
        <v>-1.6522399392558782</v>
      </c>
      <c r="O44" s="42">
        <f>'[2]18'!O44</f>
        <v>-1.5053353658536395</v>
      </c>
      <c r="P44" s="463"/>
    </row>
    <row r="45" spans="1:16" ht="12.75" customHeight="1">
      <c r="A45" s="240" t="str">
        <f>'[2]18'!$A45</f>
        <v>4º Trim 18</v>
      </c>
      <c r="B45" s="756">
        <f>'[2]18'!B45</f>
        <v>-2.0865856822666666</v>
      </c>
      <c r="C45" s="284">
        <f>'[2]18'!C45</f>
        <v>2.7742961846333336</v>
      </c>
      <c r="D45" s="284">
        <f>'[2]18'!D45</f>
        <v>2.7742961846333336</v>
      </c>
      <c r="E45" s="284">
        <f>'[2]18'!E45</f>
        <v>-6.6296713457333327</v>
      </c>
      <c r="F45" s="284">
        <f>'[2]18'!F45</f>
        <v>-4.7822150713999996</v>
      </c>
      <c r="G45" s="284">
        <f>'[2]18'!G45</f>
        <v>77.318498081000001</v>
      </c>
      <c r="H45" s="39">
        <f>'[2]18'!H45</f>
        <v>2.1827940957208796</v>
      </c>
      <c r="I45" s="39">
        <f>'[2]18'!I45</f>
        <v>4.0197227984726851</v>
      </c>
      <c r="J45" s="39">
        <f>'[2]18'!J45</f>
        <v>-0.49203028785244385</v>
      </c>
      <c r="K45" s="39">
        <f>'[2]18'!K45</f>
        <v>1.7629687080511758</v>
      </c>
      <c r="L45" s="39">
        <f>'[2]18'!L45</f>
        <v>1.6381048387096797</v>
      </c>
      <c r="M45" s="39">
        <f>'[2]18'!M45</f>
        <v>-0.56666666666666665</v>
      </c>
      <c r="N45" s="39">
        <f>'[2]18'!N45</f>
        <v>-1.2880820836622178</v>
      </c>
      <c r="O45" s="39">
        <f>'[2]18'!O45</f>
        <v>-2.6232948583420779</v>
      </c>
      <c r="P45" s="462"/>
    </row>
    <row r="46" spans="1:16" ht="12.75" customHeight="1">
      <c r="A46" s="240" t="str">
        <f>'[2]18'!$A46</f>
        <v>1º Trim 19</v>
      </c>
      <c r="B46" s="756">
        <f>'[2]18'!B46</f>
        <v>-0.9927596947666667</v>
      </c>
      <c r="C46" s="284">
        <f>'[2]18'!C46</f>
        <v>0.51446357906666662</v>
      </c>
      <c r="D46" s="284">
        <f>'[2]18'!D46</f>
        <v>0.51446357906666662</v>
      </c>
      <c r="E46" s="284">
        <f>'[2]18'!E46</f>
        <v>-8.7713717142333341</v>
      </c>
      <c r="F46" s="284">
        <f>'[2]18'!F46</f>
        <v>-6.8832207505999996</v>
      </c>
      <c r="G46" s="284">
        <f>'[2]18'!G46</f>
        <v>78.705522665299995</v>
      </c>
      <c r="H46" s="39">
        <f>'[2]18'!H46</f>
        <v>0.27391487568479533</v>
      </c>
      <c r="I46" s="39">
        <f>'[2]18'!I46</f>
        <v>-1.4289233801429049</v>
      </c>
      <c r="J46" s="39">
        <f>'[2]18'!J46</f>
        <v>2.6649967961787127</v>
      </c>
      <c r="K46" s="39">
        <f>'[2]18'!K46</f>
        <v>2.2877401369614034</v>
      </c>
      <c r="L46" s="39">
        <f>'[2]18'!L46</f>
        <v>1.2332050715953073</v>
      </c>
      <c r="M46" s="39">
        <f>'[2]18'!M46</f>
        <v>-2.1666666666666665</v>
      </c>
      <c r="N46" s="39">
        <f>'[2]18'!N46</f>
        <v>-3.6663668227922699</v>
      </c>
      <c r="O46" s="39">
        <f>'[2]18'!O46</f>
        <v>-1.0029198933603993</v>
      </c>
      <c r="P46" s="462"/>
    </row>
    <row r="47" spans="1:16" ht="12.75" customHeight="1">
      <c r="A47" s="240" t="str">
        <f>'[2]18'!$A47</f>
        <v>2º Trim 19</v>
      </c>
      <c r="B47" s="756">
        <f>'[2]18'!B47</f>
        <v>-2.8484141614666671</v>
      </c>
      <c r="C47" s="284">
        <f>'[2]18'!C47</f>
        <v>0.77059398223333331</v>
      </c>
      <c r="D47" s="284">
        <f>'[2]18'!D47</f>
        <v>0.77059398223333331</v>
      </c>
      <c r="E47" s="284">
        <f>'[2]18'!E47</f>
        <v>-9.6228285154333335</v>
      </c>
      <c r="F47" s="284">
        <f>'[2]18'!F47</f>
        <v>-7.4838991122999996</v>
      </c>
      <c r="G47" s="284">
        <f>'[2]18'!G47</f>
        <v>81.381087214199994</v>
      </c>
      <c r="H47" s="39">
        <f>'[2]18'!H47</f>
        <v>-1.8997876370315225</v>
      </c>
      <c r="I47" s="39">
        <f>'[2]18'!I47</f>
        <v>-0.73301549463647575</v>
      </c>
      <c r="J47" s="39">
        <f>'[2]18'!J47</f>
        <v>-3.4799880281881599</v>
      </c>
      <c r="K47" s="39">
        <f>'[2]18'!K47</f>
        <v>-0.9189523381295146</v>
      </c>
      <c r="L47" s="39">
        <f>'[2]18'!L47</f>
        <v>0.56253515844737478</v>
      </c>
      <c r="M47" s="39">
        <f>'[2]18'!M47</f>
        <v>-3.7666666666666671</v>
      </c>
      <c r="N47" s="39">
        <f>'[2]18'!N47</f>
        <v>-1.7055627100543376</v>
      </c>
      <c r="O47" s="39">
        <f>'[2]18'!O47</f>
        <v>-0.12913640032283524</v>
      </c>
      <c r="P47" s="462"/>
    </row>
    <row r="48" spans="1:16" ht="12.75" customHeight="1">
      <c r="A48" s="316" t="str">
        <f>'[2]18'!$A48</f>
        <v>3º Trim 19</v>
      </c>
      <c r="B48" s="762">
        <f>'[2]18'!B48</f>
        <v>-4.3722363263333328</v>
      </c>
      <c r="C48" s="492">
        <f>'[2]18'!C48</f>
        <v>-1.6874630260999999</v>
      </c>
      <c r="D48" s="492">
        <f>'[2]18'!D48</f>
        <v>-1.6874630260999999</v>
      </c>
      <c r="E48" s="492">
        <f>'[2]18'!E48</f>
        <v>-10.360850758933333</v>
      </c>
      <c r="F48" s="492">
        <f>'[2]18'!F48</f>
        <v>-10.345778396</v>
      </c>
      <c r="G48" s="492">
        <f>'[2]18'!G48</f>
        <v>77.633301697500002</v>
      </c>
      <c r="H48" s="42">
        <f>'[2]18'!H48</f>
        <v>-2.4629363940698283</v>
      </c>
      <c r="I48" s="42">
        <f>'[2]18'!I48</f>
        <v>-1.9914863215550724</v>
      </c>
      <c r="J48" s="42">
        <f>'[2]18'!J48</f>
        <v>-3.1638146221166181</v>
      </c>
      <c r="K48" s="42">
        <f>'[2]18'!K48</f>
        <v>-0.39399681193418701</v>
      </c>
      <c r="L48" s="42">
        <f>'[2]18'!L48</f>
        <v>0.61876185441995801</v>
      </c>
      <c r="M48" s="42">
        <f>'[2]18'!M48</f>
        <v>-4.0333333333333332</v>
      </c>
      <c r="N48" s="42">
        <f>'[2]18'!N48</f>
        <v>-4.0208764398876014</v>
      </c>
      <c r="O48" s="42">
        <f>'[2]18'!O48</f>
        <v>-1.8378796672470514</v>
      </c>
      <c r="P48" s="463"/>
    </row>
    <row r="49" spans="1:16" ht="12.75" customHeight="1">
      <c r="A49" s="240" t="str">
        <f>'[2]18'!$A49</f>
        <v>4º Trim 19</v>
      </c>
      <c r="B49" s="756">
        <f>'[2]18'!B49</f>
        <v>-5.5661575991666661</v>
      </c>
      <c r="C49" s="284">
        <f>'[2]18'!C49</f>
        <v>-0.83580162326666674</v>
      </c>
      <c r="D49" s="284">
        <f>'[2]18'!D49</f>
        <v>-0.83580162326666674</v>
      </c>
      <c r="E49" s="284">
        <f>'[2]18'!E49</f>
        <v>-9.5248213190333342</v>
      </c>
      <c r="F49" s="284">
        <f>'[2]18'!F49</f>
        <v>-3.7825667824</v>
      </c>
      <c r="G49" s="284">
        <f>'[2]18'!G49</f>
        <v>80.359232093700001</v>
      </c>
      <c r="H49" s="39">
        <f>'[2]18'!H49</f>
        <v>-1.7509557300030565E-2</v>
      </c>
      <c r="I49" s="39">
        <f>'[2]18'!I49</f>
        <v>-0.78039193016937247</v>
      </c>
      <c r="J49" s="39">
        <f>'[2]18'!J49</f>
        <v>1.1458518386924936</v>
      </c>
      <c r="K49" s="39">
        <f>'[2]18'!K49</f>
        <v>1.3718707861875004</v>
      </c>
      <c r="L49" s="39">
        <f>'[2]18'!L49</f>
        <v>-0.16426977436151446</v>
      </c>
      <c r="M49" s="39">
        <f>'[2]18'!M49</f>
        <v>-4.5333333333333341</v>
      </c>
      <c r="N49" s="39">
        <f>'[2]18'!N49</f>
        <v>0.3741964371382096</v>
      </c>
      <c r="O49" s="39">
        <f>'[2]18'!O49</f>
        <v>-0.88492685475443977</v>
      </c>
      <c r="P49" s="462"/>
    </row>
    <row r="50" spans="1:16" ht="12.75" customHeight="1">
      <c r="A50" s="240" t="str">
        <f>'[2]18'!$A50</f>
        <v>1º Trim 20</v>
      </c>
      <c r="B50" s="756">
        <f>'[2]18'!B50</f>
        <v>-5.1112945763333331</v>
      </c>
      <c r="C50" s="284">
        <f>'[2]18'!C50</f>
        <v>-3.2995841474666663</v>
      </c>
      <c r="D50" s="284">
        <f>'[2]18'!D50</f>
        <v>-3.2995841474666663</v>
      </c>
      <c r="E50" s="284">
        <f>'[2]18'!E50</f>
        <v>-10.920690680066668</v>
      </c>
      <c r="F50" s="284">
        <f>'[2]18'!F50</f>
        <v>-46.090863597000002</v>
      </c>
      <c r="G50" s="284">
        <f>'[2]18'!G50</f>
        <v>69.917114816600005</v>
      </c>
      <c r="H50" s="39">
        <f>'[2]18'!H50</f>
        <v>-3.8123255185663254</v>
      </c>
      <c r="I50" s="39">
        <f>'[2]18'!I50</f>
        <v>-2.958635341164694</v>
      </c>
      <c r="J50" s="39">
        <f>'[2]18'!J50</f>
        <v>-4.9646798490737325</v>
      </c>
      <c r="K50" s="39">
        <f>'[2]18'!K50</f>
        <v>-3.5577806084663877</v>
      </c>
      <c r="L50" s="39">
        <f>'[2]18'!L50</f>
        <v>-0.78823566065365469</v>
      </c>
      <c r="M50" s="39">
        <f>'[2]18'!M50</f>
        <v>-6.1333333333333329</v>
      </c>
      <c r="N50" s="39">
        <f>'[2]18'!N50</f>
        <v>-1.3491322407186743</v>
      </c>
      <c r="O50" s="39">
        <f>'[2]18'!O50</f>
        <v>-3.770197486535011</v>
      </c>
      <c r="P50" s="462"/>
    </row>
    <row r="51" spans="1:16" ht="12.75" customHeight="1">
      <c r="A51" s="240" t="str">
        <f>'[2]18'!$A51</f>
        <v>2º Trim 20</v>
      </c>
      <c r="B51" s="756">
        <f>'[2]18'!B51</f>
        <v>-31.156311519499997</v>
      </c>
      <c r="C51" s="284">
        <f>'[2]18'!C51</f>
        <v>-46.389158756900002</v>
      </c>
      <c r="D51" s="284">
        <f>'[2]18'!D51</f>
        <v>-46.389158756900002</v>
      </c>
      <c r="E51" s="284">
        <f>'[2]18'!E51</f>
        <v>-57.426214051633337</v>
      </c>
      <c r="F51" s="284">
        <f>'[2]18'!F51</f>
        <v>-48.647607968800003</v>
      </c>
      <c r="G51" s="284">
        <f>'[2]18'!G51</f>
        <v>73.185481992700005</v>
      </c>
      <c r="H51" s="39">
        <f>'[2]18'!H51</f>
        <v>-25.397846945939634</v>
      </c>
      <c r="I51" s="39">
        <f>'[2]18'!I51</f>
        <v>-19.613375757939622</v>
      </c>
      <c r="J51" s="39">
        <f>'[2]18'!J51</f>
        <v>-33.447031628798555</v>
      </c>
      <c r="K51" s="39">
        <f>'[2]18'!K51</f>
        <v>-28.31210823382591</v>
      </c>
      <c r="L51" s="39">
        <f>'[2]18'!L51</f>
        <v>-3.1543290446889074</v>
      </c>
      <c r="M51" s="39">
        <f>'[2]18'!M51</f>
        <v>-28.766666666666666</v>
      </c>
      <c r="N51" s="39">
        <f>'[2]18'!N51</f>
        <v>-23.653096440212181</v>
      </c>
      <c r="O51" s="39">
        <f>'[2]18'!O51</f>
        <v>-26.193631808630997</v>
      </c>
      <c r="P51" s="462"/>
    </row>
    <row r="52" spans="1:16" ht="12.75" customHeight="1">
      <c r="A52" s="316" t="str">
        <f>'[2]18'!$A52</f>
        <v>3º Trim 20</v>
      </c>
      <c r="B52" s="762">
        <f>'[2]18'!B52</f>
        <v>-14.620505079599999</v>
      </c>
      <c r="C52" s="492">
        <f>'[2]18'!C52</f>
        <v>-14.749816688400001</v>
      </c>
      <c r="D52" s="492">
        <f>'[2]18'!D52</f>
        <v>-14.749816688400001</v>
      </c>
      <c r="E52" s="492">
        <f>'[2]18'!E52</f>
        <v>-47.733769021799993</v>
      </c>
      <c r="F52" s="492">
        <f>'[2]18'!F52</f>
        <v>-24.984812224500001</v>
      </c>
      <c r="G52" s="492">
        <f>'[2]18'!G52</f>
        <v>79.138759590399999</v>
      </c>
      <c r="H52" s="42" t="str">
        <f>'[2]18'!H52</f>
        <v/>
      </c>
      <c r="I52" s="42" t="str">
        <f>'[2]18'!I52</f>
        <v/>
      </c>
      <c r="J52" s="42" t="str">
        <f>'[2]18'!J52</f>
        <v/>
      </c>
      <c r="K52" s="42" t="str">
        <f>'[2]18'!K52</f>
        <v/>
      </c>
      <c r="L52" s="42" t="str">
        <f>'[2]18'!L52</f>
        <v/>
      </c>
      <c r="M52" s="42">
        <f>'[2]18'!M52</f>
        <v>-16.099999999999998</v>
      </c>
      <c r="N52" s="42" t="str">
        <f>'[2]18'!N52</f>
        <v/>
      </c>
      <c r="O52" s="42" t="str">
        <f>'[2]18'!O52</f>
        <v/>
      </c>
      <c r="P52" s="463"/>
    </row>
    <row r="53" spans="1:16" ht="3" customHeight="1">
      <c r="A53" s="131"/>
      <c r="B53" s="756"/>
      <c r="C53" s="284"/>
      <c r="D53" s="284"/>
      <c r="E53" s="284"/>
      <c r="F53" s="284"/>
      <c r="G53" s="284"/>
      <c r="H53" s="39"/>
      <c r="I53" s="39"/>
      <c r="J53" s="39"/>
      <c r="K53" s="39"/>
      <c r="L53" s="39"/>
      <c r="M53" s="39"/>
      <c r="N53" s="39"/>
      <c r="O53" s="39"/>
      <c r="P53" s="462"/>
    </row>
    <row r="54" spans="1:16" ht="12.75" customHeight="1">
      <c r="A54" s="1255">
        <f>'[2]18'!$A54</f>
        <v>43009</v>
      </c>
      <c r="B54" s="762">
        <f>'[2]18'!B54</f>
        <v>2.504477134733333</v>
      </c>
      <c r="C54" s="492">
        <f>'[2]18'!C54</f>
        <v>9.0784031482999996</v>
      </c>
      <c r="D54" s="492">
        <f>'[2]18'!D54</f>
        <v>9.0784031482999996</v>
      </c>
      <c r="E54" s="492">
        <f>'[2]18'!E54</f>
        <v>-5.4010884694000003</v>
      </c>
      <c r="F54" s="492" t="str">
        <f>'[2]18'!F54</f>
        <v>:</v>
      </c>
      <c r="G54" s="492" t="str">
        <f>'[2]18'!G54</f>
        <v>:</v>
      </c>
      <c r="H54" s="42">
        <f>'[2]18'!H54</f>
        <v>12.117270362217326</v>
      </c>
      <c r="I54" s="42">
        <f>'[2]18'!I54</f>
        <v>9.7295679073944825</v>
      </c>
      <c r="J54" s="42">
        <f>'[2]18'!J54</f>
        <v>15.692184046614415</v>
      </c>
      <c r="K54" s="42">
        <f>'[2]18'!K54</f>
        <v>13.765870238928329</v>
      </c>
      <c r="L54" s="42">
        <f>'[2]18'!L54</f>
        <v>3.6252585952122729</v>
      </c>
      <c r="M54" s="42">
        <f>'[2]18'!M54</f>
        <v>4.2</v>
      </c>
      <c r="N54" s="42">
        <f>'[2]18'!N54</f>
        <v>4.5912322274881632</v>
      </c>
      <c r="O54" s="42">
        <f>'[2]18'!O54</f>
        <v>6.217825779751692</v>
      </c>
      <c r="P54" s="463"/>
    </row>
    <row r="55" spans="1:16" ht="12.75" customHeight="1">
      <c r="A55" s="1256">
        <f>'[2]18'!$A55</f>
        <v>43040</v>
      </c>
      <c r="B55" s="472">
        <f>'[2]18'!B55</f>
        <v>0.75137291649999993</v>
      </c>
      <c r="C55" s="471">
        <f>'[2]18'!C55</f>
        <v>8.5790165620999996</v>
      </c>
      <c r="D55" s="471">
        <f>'[2]18'!D55</f>
        <v>8.5790165620999996</v>
      </c>
      <c r="E55" s="471">
        <f>'[2]18'!E55</f>
        <v>-3.6827084456999999</v>
      </c>
      <c r="F55" s="471" t="str">
        <f>'[2]18'!F55</f>
        <v>:</v>
      </c>
      <c r="G55" s="471" t="str">
        <f>'[2]18'!G55</f>
        <v>:</v>
      </c>
      <c r="H55" s="41">
        <f>'[2]18'!H55</f>
        <v>9.4974166275246574</v>
      </c>
      <c r="I55" s="41">
        <f>'[2]18'!I55</f>
        <v>6.4024390243902616</v>
      </c>
      <c r="J55" s="41">
        <f>'[2]18'!J55</f>
        <v>13.935935198821795</v>
      </c>
      <c r="K55" s="41">
        <f>'[2]18'!K55</f>
        <v>11.679037865263538</v>
      </c>
      <c r="L55" s="41">
        <f>'[2]18'!L55</f>
        <v>3.9564107598664862</v>
      </c>
      <c r="M55" s="41">
        <f>'[2]18'!M55</f>
        <v>3.3</v>
      </c>
      <c r="N55" s="41">
        <f>'[2]18'!N55</f>
        <v>3.0919841039061708</v>
      </c>
      <c r="O55" s="41">
        <f>'[2]18'!O55</f>
        <v>4.3057475804858711</v>
      </c>
      <c r="P55" s="462"/>
    </row>
    <row r="56" spans="1:16" ht="12.75" customHeight="1">
      <c r="A56" s="1256">
        <f>'[2]18'!$A56</f>
        <v>43070</v>
      </c>
      <c r="B56" s="472">
        <f>'[2]18'!B56</f>
        <v>2.6160378916333333</v>
      </c>
      <c r="C56" s="471">
        <f>'[2]18'!C56</f>
        <v>11.379624858</v>
      </c>
      <c r="D56" s="471">
        <f>'[2]18'!D56</f>
        <v>11.379624858</v>
      </c>
      <c r="E56" s="471">
        <f>'[2]18'!E56</f>
        <v>-1.4934437363999999</v>
      </c>
      <c r="F56" s="471" t="str">
        <f>'[2]18'!F56</f>
        <v>:</v>
      </c>
      <c r="G56" s="471" t="str">
        <f>'[2]18'!G56</f>
        <v>:</v>
      </c>
      <c r="H56" s="41">
        <f>'[2]18'!H56</f>
        <v>3.5908385093167681</v>
      </c>
      <c r="I56" s="41">
        <f>'[2]18'!I56</f>
        <v>3.3047849562465075</v>
      </c>
      <c r="J56" s="41">
        <f>'[2]18'!J56</f>
        <v>4.0816326530612344</v>
      </c>
      <c r="K56" s="41">
        <f>'[2]18'!K56</f>
        <v>3.7947783849423047</v>
      </c>
      <c r="L56" s="41">
        <f>'[2]18'!L56</f>
        <v>4.1519780650215381</v>
      </c>
      <c r="M56" s="41">
        <f>'[2]18'!M56</f>
        <v>4.0999999999999996</v>
      </c>
      <c r="N56" s="41">
        <f>'[2]18'!N56</f>
        <v>-0.20063055316710177</v>
      </c>
      <c r="O56" s="41">
        <f>'[2]18'!O56</f>
        <v>0.90546198033298708</v>
      </c>
      <c r="P56" s="462"/>
    </row>
    <row r="57" spans="1:16" ht="12.75" customHeight="1">
      <c r="A57" s="1256">
        <f>'[2]18'!$A57</f>
        <v>43101</v>
      </c>
      <c r="B57" s="472">
        <f>'[2]18'!B57</f>
        <v>3.7497359687</v>
      </c>
      <c r="C57" s="471">
        <f>'[2]18'!C57</f>
        <v>8.8187180102999996</v>
      </c>
      <c r="D57" s="471">
        <f>'[2]18'!D57</f>
        <v>8.8187180102999996</v>
      </c>
      <c r="E57" s="471">
        <f>'[2]18'!E57</f>
        <v>-2.8791207749000001</v>
      </c>
      <c r="F57" s="471" t="str">
        <f>'[2]18'!F57</f>
        <v>:</v>
      </c>
      <c r="G57" s="471" t="str">
        <f>'[2]18'!G57</f>
        <v>:</v>
      </c>
      <c r="H57" s="41">
        <f>'[2]18'!H57</f>
        <v>4.1068351522113744</v>
      </c>
      <c r="I57" s="41">
        <f>'[2]18'!I57</f>
        <v>2.7753432661408226</v>
      </c>
      <c r="J57" s="41">
        <f>'[2]18'!J57</f>
        <v>5.9856195723223351</v>
      </c>
      <c r="K57" s="41">
        <f>'[2]18'!K57</f>
        <v>8.4296532483060957</v>
      </c>
      <c r="L57" s="41">
        <f>'[2]18'!L57</f>
        <v>3.5566909019453732</v>
      </c>
      <c r="M57" s="41">
        <f>'[2]18'!M57</f>
        <v>3.3</v>
      </c>
      <c r="N57" s="41">
        <f>'[2]18'!N57</f>
        <v>2.4806793244919447</v>
      </c>
      <c r="O57" s="41">
        <f>'[2]18'!O57</f>
        <v>4.1911476694085366</v>
      </c>
      <c r="P57" s="462"/>
    </row>
    <row r="58" spans="1:16" ht="12.75" customHeight="1">
      <c r="A58" s="1256">
        <f>'[2]18'!$A58</f>
        <v>43132</v>
      </c>
      <c r="B58" s="472">
        <f>'[2]18'!B58</f>
        <v>3.0193738795999998</v>
      </c>
      <c r="C58" s="471">
        <f>'[2]18'!C58</f>
        <v>6.8793364533999997</v>
      </c>
      <c r="D58" s="471">
        <f>'[2]18'!D58</f>
        <v>6.8793364533999997</v>
      </c>
      <c r="E58" s="471">
        <f>'[2]18'!E58</f>
        <v>-3.8099562501999999</v>
      </c>
      <c r="F58" s="471" t="str">
        <f>'[2]18'!F58</f>
        <v>:</v>
      </c>
      <c r="G58" s="471" t="str">
        <f>'[2]18'!G58</f>
        <v>:</v>
      </c>
      <c r="H58" s="41">
        <f>'[2]18'!H58</f>
        <v>7.2954091816367423</v>
      </c>
      <c r="I58" s="41">
        <f>'[2]18'!I58</f>
        <v>7.7662874870734129</v>
      </c>
      <c r="J58" s="41">
        <f>'[2]18'!J58</f>
        <v>6.6616056177642946</v>
      </c>
      <c r="K58" s="41">
        <f>'[2]18'!K58</f>
        <v>8.147618074013522</v>
      </c>
      <c r="L58" s="41">
        <f>'[2]18'!L58</f>
        <v>3.5598705501618042</v>
      </c>
      <c r="M58" s="41">
        <f>'[2]18'!M58</f>
        <v>2.6</v>
      </c>
      <c r="N58" s="41">
        <f>'[2]18'!N58</f>
        <v>1.9006982156710421</v>
      </c>
      <c r="O58" s="41">
        <f>'[2]18'!O58</f>
        <v>2.9902299417744018</v>
      </c>
      <c r="P58" s="462"/>
    </row>
    <row r="59" spans="1:16" ht="12.75" customHeight="1">
      <c r="A59" s="1256">
        <f>'[2]18'!$A59</f>
        <v>43160</v>
      </c>
      <c r="B59" s="472">
        <f>'[2]18'!B59</f>
        <v>3.3211542843999999</v>
      </c>
      <c r="C59" s="471">
        <f>'[2]18'!C59</f>
        <v>3.1372667680999999</v>
      </c>
      <c r="D59" s="471">
        <f>'[2]18'!D59</f>
        <v>3.1372667680999999</v>
      </c>
      <c r="E59" s="471">
        <f>'[2]18'!E59</f>
        <v>-4.2925029054000001</v>
      </c>
      <c r="F59" s="471" t="str">
        <f>'[2]18'!F59</f>
        <v>:</v>
      </c>
      <c r="G59" s="471" t="str">
        <f>'[2]18'!G59</f>
        <v>:</v>
      </c>
      <c r="H59" s="41">
        <f>'[2]18'!H59</f>
        <v>-7.7552778974592229E-2</v>
      </c>
      <c r="I59" s="41">
        <f>'[2]18'!I59</f>
        <v>1.3666020102274672</v>
      </c>
      <c r="J59" s="41">
        <f>'[2]18'!J59</f>
        <v>-2.0843755210938895</v>
      </c>
      <c r="K59" s="41">
        <f>'[2]18'!K59</f>
        <v>-1.0799691437387509</v>
      </c>
      <c r="L59" s="41">
        <f>'[2]18'!L59</f>
        <v>3.2415068626496577</v>
      </c>
      <c r="M59" s="41">
        <f>'[2]18'!M59</f>
        <v>2.2000000000000002</v>
      </c>
      <c r="N59" s="41">
        <f>'[2]18'!N59</f>
        <v>2.7679072377033975</v>
      </c>
      <c r="O59" s="41">
        <f>'[2]18'!O59</f>
        <v>-0.92126507740528041</v>
      </c>
      <c r="P59" s="462"/>
    </row>
    <row r="60" spans="1:16" ht="12.75" customHeight="1">
      <c r="A60" s="1256">
        <f>'[2]18'!$A60</f>
        <v>43191</v>
      </c>
      <c r="B60" s="472">
        <f>'[2]18'!B60</f>
        <v>1.1970257255000001</v>
      </c>
      <c r="C60" s="471">
        <f>'[2]18'!C60</f>
        <v>2.9764829801000001</v>
      </c>
      <c r="D60" s="471">
        <f>'[2]18'!D60</f>
        <v>2.9764829801000001</v>
      </c>
      <c r="E60" s="471">
        <f>'[2]18'!E60</f>
        <v>-4.2357623463999996</v>
      </c>
      <c r="F60" s="471" t="str">
        <f>'[2]18'!F60</f>
        <v>:</v>
      </c>
      <c r="G60" s="471" t="str">
        <f>'[2]18'!G60</f>
        <v>:</v>
      </c>
      <c r="H60" s="41">
        <f>'[2]18'!H60</f>
        <v>13.53460669542001</v>
      </c>
      <c r="I60" s="41">
        <f>'[2]18'!I60</f>
        <v>12.151168777674798</v>
      </c>
      <c r="J60" s="41">
        <f>'[2]18'!J60</f>
        <v>15.58760355937406</v>
      </c>
      <c r="K60" s="41">
        <f>'[2]18'!K60</f>
        <v>13.754227733934627</v>
      </c>
      <c r="L60" s="41">
        <f>'[2]18'!L60</f>
        <v>3.3618344345122324</v>
      </c>
      <c r="M60" s="41">
        <f>'[2]18'!M60</f>
        <v>-0.1</v>
      </c>
      <c r="N60" s="41">
        <f>'[2]18'!N60</f>
        <v>4.7899489595602915</v>
      </c>
      <c r="O60" s="41">
        <f>'[2]18'!O60</f>
        <v>3.2568393626615944</v>
      </c>
      <c r="P60" s="462"/>
    </row>
    <row r="61" spans="1:16" ht="12.75" customHeight="1">
      <c r="A61" s="1256">
        <f>'[2]18'!$A61</f>
        <v>43221</v>
      </c>
      <c r="B61" s="472">
        <f>'[2]18'!B61</f>
        <v>0.7180607725</v>
      </c>
      <c r="C61" s="471">
        <f>'[2]18'!C61</f>
        <v>4.8599365639999998</v>
      </c>
      <c r="D61" s="471">
        <f>'[2]18'!D61</f>
        <v>4.8599365639999998</v>
      </c>
      <c r="E61" s="471">
        <f>'[2]18'!E61</f>
        <v>-4.3517339754000002</v>
      </c>
      <c r="F61" s="471" t="str">
        <f>'[2]18'!F61</f>
        <v>:</v>
      </c>
      <c r="G61" s="471" t="str">
        <f>'[2]18'!G61</f>
        <v>:</v>
      </c>
      <c r="H61" s="41">
        <f>'[2]18'!H61</f>
        <v>5.1745416078984476</v>
      </c>
      <c r="I61" s="41">
        <f>'[2]18'!I61</f>
        <v>3.0160736861116106</v>
      </c>
      <c r="J61" s="41">
        <f>'[2]18'!J61</f>
        <v>8.2006301626500857</v>
      </c>
      <c r="K61" s="41">
        <f>'[2]18'!K61</f>
        <v>6.128614587829091</v>
      </c>
      <c r="L61" s="41">
        <f>'[2]18'!L61</f>
        <v>3.0162412993039567</v>
      </c>
      <c r="M61" s="41">
        <f>'[2]18'!M61</f>
        <v>-0.3</v>
      </c>
      <c r="N61" s="41">
        <f>'[2]18'!N61</f>
        <v>-1.6900093370681475</v>
      </c>
      <c r="O61" s="41">
        <f>'[2]18'!O61</f>
        <v>-0.99762470308787954</v>
      </c>
      <c r="P61" s="462"/>
    </row>
    <row r="62" spans="1:16" ht="12.75" customHeight="1">
      <c r="A62" s="1256">
        <f>'[2]18'!$A62</f>
        <v>43252</v>
      </c>
      <c r="B62" s="472">
        <f>'[2]18'!B62</f>
        <v>0.48232692100000002</v>
      </c>
      <c r="C62" s="471">
        <f>'[2]18'!C62</f>
        <v>6.1030995608999996</v>
      </c>
      <c r="D62" s="471">
        <f>'[2]18'!D62</f>
        <v>6.1030995608999996</v>
      </c>
      <c r="E62" s="471">
        <f>'[2]18'!E62</f>
        <v>-5.5064026832000001</v>
      </c>
      <c r="F62" s="471" t="str">
        <f>'[2]18'!F62</f>
        <v>:</v>
      </c>
      <c r="G62" s="471" t="str">
        <f>'[2]18'!G62</f>
        <v>:</v>
      </c>
      <c r="H62" s="41">
        <f>'[2]18'!H62</f>
        <v>6.7993515850144064</v>
      </c>
      <c r="I62" s="41">
        <f>'[2]18'!I62</f>
        <v>5.5586801649793784</v>
      </c>
      <c r="J62" s="41">
        <f>'[2]18'!J62</f>
        <v>8.47659574468085</v>
      </c>
      <c r="K62" s="41">
        <f>'[2]18'!K62</f>
        <v>8.0194949047408102</v>
      </c>
      <c r="L62" s="41">
        <f>'[2]18'!L62</f>
        <v>2.9527748388958486</v>
      </c>
      <c r="M62" s="41">
        <f>'[2]18'!M62</f>
        <v>0.9</v>
      </c>
      <c r="N62" s="41">
        <f>'[2]18'!N62</f>
        <v>-9.4046835323950972E-3</v>
      </c>
      <c r="O62" s="41">
        <f>'[2]18'!O62</f>
        <v>-0.55296856810244321</v>
      </c>
      <c r="P62" s="462"/>
    </row>
    <row r="63" spans="1:16" ht="12.75" customHeight="1">
      <c r="A63" s="1256">
        <f>'[2]18'!$A63</f>
        <v>43282</v>
      </c>
      <c r="B63" s="472">
        <f>'[2]18'!B63</f>
        <v>6.98255084E-2</v>
      </c>
      <c r="C63" s="471">
        <f>'[2]18'!C63</f>
        <v>3.4947051451000002</v>
      </c>
      <c r="D63" s="471">
        <f>'[2]18'!D63</f>
        <v>3.4947051451000002</v>
      </c>
      <c r="E63" s="471">
        <f>'[2]18'!E63</f>
        <v>-5.8956352045999996</v>
      </c>
      <c r="F63" s="471" t="str">
        <f>'[2]18'!F63</f>
        <v>:</v>
      </c>
      <c r="G63" s="471" t="str">
        <f>'[2]18'!G63</f>
        <v>:</v>
      </c>
      <c r="H63" s="41">
        <f>'[2]18'!H63</f>
        <v>10.74545454545455</v>
      </c>
      <c r="I63" s="41">
        <f>'[2]18'!I63</f>
        <v>8.6303252404947131</v>
      </c>
      <c r="J63" s="41">
        <f>'[2]18'!J63</f>
        <v>13.814488585295706</v>
      </c>
      <c r="K63" s="41">
        <f>'[2]18'!K63</f>
        <v>12.041790507070175</v>
      </c>
      <c r="L63" s="41">
        <f>'[2]18'!L63</f>
        <v>2.7164036346245695</v>
      </c>
      <c r="M63" s="41">
        <f>'[2]18'!M63</f>
        <v>0.6</v>
      </c>
      <c r="N63" s="41">
        <f>'[2]18'!N63</f>
        <v>-0.88267745494667338</v>
      </c>
      <c r="O63" s="41">
        <f>'[2]18'!O63</f>
        <v>-0.72632190586867296</v>
      </c>
      <c r="P63" s="462"/>
    </row>
    <row r="64" spans="1:16" ht="12.75" customHeight="1">
      <c r="A64" s="1256">
        <f>'[2]18'!$A64</f>
        <v>43313</v>
      </c>
      <c r="B64" s="472">
        <f>'[2]18'!B64</f>
        <v>1.1084768699000001</v>
      </c>
      <c r="C64" s="471">
        <f>'[2]18'!C64</f>
        <v>4.6238810799000003</v>
      </c>
      <c r="D64" s="471">
        <f>'[2]18'!D64</f>
        <v>4.6238810799000003</v>
      </c>
      <c r="E64" s="471">
        <f>'[2]18'!E64</f>
        <v>-3.6491905169000001</v>
      </c>
      <c r="F64" s="471" t="str">
        <f>'[2]18'!F64</f>
        <v>:</v>
      </c>
      <c r="G64" s="471" t="str">
        <f>'[2]18'!G64</f>
        <v>:</v>
      </c>
      <c r="H64" s="41">
        <f>'[2]18'!H64</f>
        <v>3.6670486509011511</v>
      </c>
      <c r="I64" s="41">
        <f>'[2]18'!I64</f>
        <v>4.6137018991747141</v>
      </c>
      <c r="J64" s="41">
        <f>'[2]18'!J64</f>
        <v>2.073991031390122</v>
      </c>
      <c r="K64" s="41">
        <f>'[2]18'!K64</f>
        <v>2.9980657640231954</v>
      </c>
      <c r="L64" s="41">
        <f>'[2]18'!L64</f>
        <v>2.1745350500715261</v>
      </c>
      <c r="M64" s="41">
        <f>'[2]18'!M64</f>
        <v>1.5</v>
      </c>
      <c r="N64" s="41">
        <f>'[2]18'!N64</f>
        <v>-3.7584719654959855</v>
      </c>
      <c r="O64" s="41">
        <f>'[2]18'!O64</f>
        <v>-3.1663734839366668</v>
      </c>
      <c r="P64" s="462"/>
    </row>
    <row r="65" spans="1:17" ht="12.75" customHeight="1">
      <c r="A65" s="1256">
        <f>'[2]18'!$A65</f>
        <v>43344</v>
      </c>
      <c r="B65" s="472">
        <f>'[2]18'!B65</f>
        <v>-1.6911705473</v>
      </c>
      <c r="C65" s="471">
        <f>'[2]18'!C65</f>
        <v>-0.66454996190000004</v>
      </c>
      <c r="D65" s="471">
        <f>'[2]18'!D65</f>
        <v>-0.66454996190000004</v>
      </c>
      <c r="E65" s="471">
        <f>'[2]18'!E65</f>
        <v>-7.3293728269000002</v>
      </c>
      <c r="F65" s="471" t="str">
        <f>'[2]18'!F65</f>
        <v>:</v>
      </c>
      <c r="G65" s="471" t="str">
        <f>'[2]18'!G65</f>
        <v>:</v>
      </c>
      <c r="H65" s="41">
        <f>'[2]18'!H65</f>
        <v>2.8335301062573706</v>
      </c>
      <c r="I65" s="41">
        <f>'[2]18'!I65</f>
        <v>3.3069270449521042</v>
      </c>
      <c r="J65" s="41">
        <f>'[2]18'!J65</f>
        <v>2.1619217081850479</v>
      </c>
      <c r="K65" s="41">
        <f>'[2]18'!K65</f>
        <v>2.0085431246023688</v>
      </c>
      <c r="L65" s="41">
        <f>'[2]18'!L65</f>
        <v>1.8740487062404867</v>
      </c>
      <c r="M65" s="41">
        <f>'[2]18'!M65</f>
        <v>-1.1000000000000001</v>
      </c>
      <c r="N65" s="41">
        <f>'[2]18'!N65</f>
        <v>-0.19648203592814184</v>
      </c>
      <c r="O65" s="41">
        <f>'[2]18'!O65</f>
        <v>-0.55013994788146192</v>
      </c>
      <c r="P65" s="462"/>
    </row>
    <row r="66" spans="1:17" ht="12.75" customHeight="1">
      <c r="A66" s="1255">
        <f>'[2]18'!$A66</f>
        <v>43374</v>
      </c>
      <c r="B66" s="762">
        <f>'[2]18'!B66</f>
        <v>-2.3168668519</v>
      </c>
      <c r="C66" s="492">
        <f>'[2]18'!C66</f>
        <v>-0.1827852365</v>
      </c>
      <c r="D66" s="492">
        <f>'[2]18'!D66</f>
        <v>-0.1827852365</v>
      </c>
      <c r="E66" s="492">
        <f>'[2]18'!E66</f>
        <v>-7.7756995521999999</v>
      </c>
      <c r="F66" s="492" t="str">
        <f>'[2]18'!F66</f>
        <v>:</v>
      </c>
      <c r="G66" s="492" t="str">
        <f>'[2]18'!G66</f>
        <v>:</v>
      </c>
      <c r="H66" s="42">
        <f>'[2]18'!H66</f>
        <v>6.622043730477472</v>
      </c>
      <c r="I66" s="42">
        <f>'[2]18'!I66</f>
        <v>8.3484903601309668</v>
      </c>
      <c r="J66" s="42">
        <f>'[2]18'!J66</f>
        <v>4.1594303577631138</v>
      </c>
      <c r="K66" s="42">
        <f>'[2]18'!K66</f>
        <v>6.142355008787348</v>
      </c>
      <c r="L66" s="42">
        <f>'[2]18'!L66</f>
        <v>1.8823082042019195</v>
      </c>
      <c r="M66" s="42">
        <f>'[2]18'!M66</f>
        <v>-0.9</v>
      </c>
      <c r="N66" s="42">
        <f>'[2]18'!N66</f>
        <v>0.50977060322854584</v>
      </c>
      <c r="O66" s="42">
        <f>'[2]18'!O66</f>
        <v>-0.8647724033070574</v>
      </c>
      <c r="P66" s="463"/>
    </row>
    <row r="67" spans="1:17" ht="12.75" customHeight="1">
      <c r="A67" s="1257">
        <f>'[2]18'!$A67</f>
        <v>43405</v>
      </c>
      <c r="B67" s="472">
        <f>'[2]18'!B67</f>
        <v>-2.4025724099999999</v>
      </c>
      <c r="C67" s="471">
        <f>'[2]18'!C67</f>
        <v>4.6741362036999998</v>
      </c>
      <c r="D67" s="471">
        <f>'[2]18'!D67</f>
        <v>4.6741362036999998</v>
      </c>
      <c r="E67" s="471">
        <f>'[2]18'!E67</f>
        <v>-5.6238737557</v>
      </c>
      <c r="F67" s="471" t="str">
        <f>'[2]18'!F67</f>
        <v>:</v>
      </c>
      <c r="G67" s="471" t="str">
        <f>'[2]18'!G67</f>
        <v>:</v>
      </c>
      <c r="H67" s="41">
        <f>'[2]18'!H67</f>
        <v>-1.0209334248455662</v>
      </c>
      <c r="I67" s="41">
        <f>'[2]18'!I67</f>
        <v>2.731017191977088</v>
      </c>
      <c r="J67" s="41">
        <f>'[2]18'!J67</f>
        <v>-6.0429794797220922</v>
      </c>
      <c r="K67" s="41">
        <f>'[2]18'!K67</f>
        <v>-2.9782937910146359</v>
      </c>
      <c r="L67" s="41">
        <f>'[2]18'!L67</f>
        <v>1.5393332703749252</v>
      </c>
      <c r="M67" s="41">
        <f>'[2]18'!M67</f>
        <v>-0.3</v>
      </c>
      <c r="N67" s="41">
        <f>'[2]18'!N67</f>
        <v>-3.0368559608875501</v>
      </c>
      <c r="O67" s="41">
        <f>'[2]18'!O67</f>
        <v>-5.1505396705169346</v>
      </c>
      <c r="P67" s="617"/>
      <c r="Q67" s="12"/>
    </row>
    <row r="68" spans="1:17" ht="12.75" customHeight="1">
      <c r="A68" s="1257">
        <f>'[2]18'!$A68</f>
        <v>43435</v>
      </c>
      <c r="B68" s="472">
        <f>'[2]18'!B68</f>
        <v>-1.5403177849</v>
      </c>
      <c r="C68" s="471">
        <f>'[2]18'!C68</f>
        <v>3.8315375867000001</v>
      </c>
      <c r="D68" s="471">
        <f>'[2]18'!D68</f>
        <v>3.8315375867000001</v>
      </c>
      <c r="E68" s="471">
        <f>'[2]18'!E68</f>
        <v>-6.4894407293</v>
      </c>
      <c r="F68" s="471" t="str">
        <f>'[2]18'!F68</f>
        <v>:</v>
      </c>
      <c r="G68" s="471" t="str">
        <f>'[2]18'!G68</f>
        <v>:</v>
      </c>
      <c r="H68" s="41">
        <f>'[2]18'!H68</f>
        <v>1.0211729436012718</v>
      </c>
      <c r="I68" s="41">
        <f>'[2]18'!I68</f>
        <v>1.0273046769397212</v>
      </c>
      <c r="J68" s="41">
        <f>'[2]18'!J68</f>
        <v>1.0152284263959359</v>
      </c>
      <c r="K68" s="41">
        <f>'[2]18'!K68</f>
        <v>2.3983620941795891</v>
      </c>
      <c r="L68" s="41">
        <f>'[2]18'!L68</f>
        <v>1.494922903347117</v>
      </c>
      <c r="M68" s="41">
        <f>'[2]18'!M68</f>
        <v>-0.5</v>
      </c>
      <c r="N68" s="41">
        <f>'[2]18'!N68</f>
        <v>-1.330652881485733</v>
      </c>
      <c r="O68" s="41">
        <f>'[2]18'!O68</f>
        <v>-1.8332690081049918</v>
      </c>
      <c r="P68" s="617"/>
      <c r="Q68" s="12"/>
    </row>
    <row r="69" spans="1:17" ht="12.75" customHeight="1">
      <c r="A69" s="1257">
        <f>'[2]18'!$A69</f>
        <v>43466</v>
      </c>
      <c r="B69" s="472">
        <f>'[2]18'!B69</f>
        <v>-1.3520400312</v>
      </c>
      <c r="C69" s="471">
        <f>'[2]18'!C69</f>
        <v>-1.4787906528999999</v>
      </c>
      <c r="D69" s="471">
        <f>'[2]18'!D69</f>
        <v>-1.4787906528999999</v>
      </c>
      <c r="E69" s="471">
        <f>'[2]18'!E69</f>
        <v>-10.030090939300001</v>
      </c>
      <c r="F69" s="471" t="str">
        <f>'[2]18'!F69</f>
        <v>:</v>
      </c>
      <c r="G69" s="471" t="str">
        <f>'[2]18'!G69</f>
        <v>:</v>
      </c>
      <c r="H69" s="41">
        <f>'[2]18'!H69</f>
        <v>3.2827586206896484</v>
      </c>
      <c r="I69" s="41">
        <f>'[2]18'!I69</f>
        <v>2.8614743225317483</v>
      </c>
      <c r="J69" s="41">
        <f>'[2]18'!J69</f>
        <v>3.8854625550660842</v>
      </c>
      <c r="K69" s="41">
        <f>'[2]18'!K69</f>
        <v>3.1244256570483344</v>
      </c>
      <c r="L69" s="41">
        <f>'[2]18'!L69</f>
        <v>1.461100569259969</v>
      </c>
      <c r="M69" s="41">
        <f>'[2]18'!M69</f>
        <v>-2.2999999999999998</v>
      </c>
      <c r="N69" s="41">
        <f>'[2]18'!N69</f>
        <v>-2.5695931477515899</v>
      </c>
      <c r="O69" s="41">
        <f>'[2]18'!O69</f>
        <v>-2.7913533834586559</v>
      </c>
      <c r="P69" s="617"/>
      <c r="Q69" s="12"/>
    </row>
    <row r="70" spans="1:17" ht="12.75" customHeight="1">
      <c r="A70" s="1257">
        <f>'[2]18'!$A70</f>
        <v>43497</v>
      </c>
      <c r="B70" s="472">
        <f>'[2]18'!B70</f>
        <v>-0.2074747757</v>
      </c>
      <c r="C70" s="471">
        <f>'[2]18'!C70</f>
        <v>2.5342805846999998</v>
      </c>
      <c r="D70" s="471">
        <f>'[2]18'!D70</f>
        <v>2.5342805846999998</v>
      </c>
      <c r="E70" s="471">
        <f>'[2]18'!E70</f>
        <v>-6.3362908122999997</v>
      </c>
      <c r="F70" s="471" t="str">
        <f>'[2]18'!F70</f>
        <v>:</v>
      </c>
      <c r="G70" s="471" t="str">
        <f>'[2]18'!G70</f>
        <v>:</v>
      </c>
      <c r="H70" s="41">
        <f>'[2]18'!H70</f>
        <v>0.35345549251231034</v>
      </c>
      <c r="I70" s="41">
        <f>'[2]18'!I70</f>
        <v>-1.1611169753382455</v>
      </c>
      <c r="J70" s="41">
        <f>'[2]18'!J70</f>
        <v>2.428825622775804</v>
      </c>
      <c r="K70" s="41">
        <f>'[2]18'!K70</f>
        <v>2.977597126382463</v>
      </c>
      <c r="L70" s="41">
        <f>'[2]18'!L70</f>
        <v>1.2310606060606233</v>
      </c>
      <c r="M70" s="41">
        <f>'[2]18'!M70</f>
        <v>-1.4</v>
      </c>
      <c r="N70" s="41">
        <f>'[2]18'!N70</f>
        <v>-1.8747620860296905</v>
      </c>
      <c r="O70" s="41">
        <f>'[2]18'!O70</f>
        <v>0.46952855500191504</v>
      </c>
      <c r="P70" s="617"/>
      <c r="Q70" s="12"/>
    </row>
    <row r="71" spans="1:17" ht="12.75" customHeight="1">
      <c r="A71" s="1257">
        <f>'[2]18'!$A71</f>
        <v>43525</v>
      </c>
      <c r="B71" s="472">
        <f>'[2]18'!B71</f>
        <v>-1.4187642774</v>
      </c>
      <c r="C71" s="471">
        <f>'[2]18'!C71</f>
        <v>0.48790080540000003</v>
      </c>
      <c r="D71" s="471">
        <f>'[2]18'!D71</f>
        <v>0.48790080540000003</v>
      </c>
      <c r="E71" s="471">
        <f>'[2]18'!E71</f>
        <v>-9.9477333910999999</v>
      </c>
      <c r="F71" s="471" t="str">
        <f>'[2]18'!F71</f>
        <v>:</v>
      </c>
      <c r="G71" s="471" t="str">
        <f>'[2]18'!G71</f>
        <v>:</v>
      </c>
      <c r="H71" s="41">
        <f>'[2]18'!H71</f>
        <v>-2.6215936529837762</v>
      </c>
      <c r="I71" s="41">
        <f>'[2]18'!I71</f>
        <v>-5.6101591719579034</v>
      </c>
      <c r="J71" s="41">
        <f>'[2]18'!J71</f>
        <v>1.7115122615803955</v>
      </c>
      <c r="K71" s="41">
        <f>'[2]18'!K71</f>
        <v>0.86647604193743177</v>
      </c>
      <c r="L71" s="41">
        <f>'[2]18'!L71</f>
        <v>1.0088629077880285</v>
      </c>
      <c r="M71" s="41">
        <f>'[2]18'!M71</f>
        <v>-2.8</v>
      </c>
      <c r="N71" s="41">
        <f>'[2]18'!N71</f>
        <v>-6.4513193812557006</v>
      </c>
      <c r="O71" s="41">
        <f>'[2]18'!O71</f>
        <v>-0.65184049079753947</v>
      </c>
      <c r="P71" s="617"/>
      <c r="Q71" s="12"/>
    </row>
    <row r="72" spans="1:17" ht="12.75" customHeight="1">
      <c r="A72" s="1257">
        <f>'[2]18'!$A72</f>
        <v>43556</v>
      </c>
      <c r="B72" s="472">
        <f>'[2]18'!B72</f>
        <v>-3.7723177606</v>
      </c>
      <c r="C72" s="471">
        <f>'[2]18'!C72</f>
        <v>-0.26388126899999997</v>
      </c>
      <c r="D72" s="471">
        <f>'[2]18'!D72</f>
        <v>-0.26388126899999997</v>
      </c>
      <c r="E72" s="471">
        <f>'[2]18'!E72</f>
        <v>-11.6986324063</v>
      </c>
      <c r="F72" s="471" t="str">
        <f>'[2]18'!F72</f>
        <v>:</v>
      </c>
      <c r="G72" s="471" t="str">
        <f>'[2]18'!G72</f>
        <v>:</v>
      </c>
      <c r="H72" s="41">
        <f>'[2]18'!H72</f>
        <v>0.82308248914615945</v>
      </c>
      <c r="I72" s="41">
        <f>'[2]18'!I72</f>
        <v>0.42236709209440448</v>
      </c>
      <c r="J72" s="41">
        <f>'[2]18'!J72</f>
        <v>1.3981063622688197</v>
      </c>
      <c r="K72" s="41">
        <f>'[2]18'!K72</f>
        <v>2.9552211910983033</v>
      </c>
      <c r="L72" s="41">
        <f>'[2]18'!L72</f>
        <v>0.64861816130851935</v>
      </c>
      <c r="M72" s="41">
        <f>'[2]18'!M72</f>
        <v>-4.9000000000000004</v>
      </c>
      <c r="N72" s="41">
        <f>'[2]18'!N72</f>
        <v>-0.86174597227426375</v>
      </c>
      <c r="O72" s="41">
        <f>'[2]18'!O72</f>
        <v>1.1840062111801331</v>
      </c>
      <c r="P72" s="617"/>
      <c r="Q72" s="12"/>
    </row>
    <row r="73" spans="1:17" ht="12.75" customHeight="1">
      <c r="A73" s="1257">
        <f>'[2]18'!$A73</f>
        <v>43586</v>
      </c>
      <c r="B73" s="472">
        <f>'[2]18'!B73</f>
        <v>-3.0372294153000001</v>
      </c>
      <c r="C73" s="471">
        <f>'[2]18'!C73</f>
        <v>-0.22403470170000001</v>
      </c>
      <c r="D73" s="471">
        <f>'[2]18'!D73</f>
        <v>-0.22403470170000001</v>
      </c>
      <c r="E73" s="471">
        <f>'[2]18'!E73</f>
        <v>-9.5380448218999998</v>
      </c>
      <c r="F73" s="471" t="str">
        <f>'[2]18'!F73</f>
        <v>:</v>
      </c>
      <c r="G73" s="471" t="str">
        <f>'[2]18'!G73</f>
        <v>:</v>
      </c>
      <c r="H73" s="41">
        <f>'[2]18'!H73</f>
        <v>2.7910485290420013</v>
      </c>
      <c r="I73" s="41">
        <f>'[2]18'!I73</f>
        <v>3.707924263674613</v>
      </c>
      <c r="J73" s="41">
        <f>'[2]18'!J73</f>
        <v>1.5661892019518433</v>
      </c>
      <c r="K73" s="41">
        <f>'[2]18'!K73</f>
        <v>3.708824725498161</v>
      </c>
      <c r="L73" s="41">
        <f>'[2]18'!L73</f>
        <v>0.78828828828829955</v>
      </c>
      <c r="M73" s="41">
        <f>'[2]18'!M73</f>
        <v>-4.0999999999999996</v>
      </c>
      <c r="N73" s="41">
        <f>'[2]18'!N73</f>
        <v>1.0257384366986457</v>
      </c>
      <c r="O73" s="41">
        <f>'[2]18'!O73</f>
        <v>1.6698656429942247</v>
      </c>
      <c r="P73" s="462"/>
    </row>
    <row r="74" spans="1:17" ht="12.75" customHeight="1">
      <c r="A74" s="1257">
        <f>'[2]18'!$A74</f>
        <v>43617</v>
      </c>
      <c r="B74" s="472">
        <f>'[2]18'!B74</f>
        <v>-1.7356953085</v>
      </c>
      <c r="C74" s="471">
        <f>'[2]18'!C74</f>
        <v>2.7996979174000001</v>
      </c>
      <c r="D74" s="471">
        <f>'[2]18'!D74</f>
        <v>2.7996979174000001</v>
      </c>
      <c r="E74" s="471">
        <f>'[2]18'!E74</f>
        <v>-7.6318083181</v>
      </c>
      <c r="F74" s="471" t="str">
        <f>'[2]18'!F74</f>
        <v>:</v>
      </c>
      <c r="G74" s="471" t="str">
        <f>'[2]18'!G74</f>
        <v>:</v>
      </c>
      <c r="H74" s="41">
        <f>'[2]18'!H74</f>
        <v>-9.1576018214014567</v>
      </c>
      <c r="I74" s="41">
        <f>'[2]18'!I74</f>
        <v>-6.3493473048574742</v>
      </c>
      <c r="J74" s="41">
        <f>'[2]18'!J74</f>
        <v>-12.835399340969715</v>
      </c>
      <c r="K74" s="41">
        <f>'[2]18'!K74</f>
        <v>-9.1140278917145139</v>
      </c>
      <c r="L74" s="41">
        <f>'[2]18'!L74</f>
        <v>0.2522421524663514</v>
      </c>
      <c r="M74" s="41">
        <f>'[2]18'!M74</f>
        <v>-2.2999999999999998</v>
      </c>
      <c r="N74" s="41">
        <f>'[2]18'!N74</f>
        <v>-5.2577125658389718</v>
      </c>
      <c r="O74" s="41">
        <f>'[2]18'!O74</f>
        <v>-3.2777290020485736</v>
      </c>
      <c r="P74" s="617"/>
      <c r="Q74" s="12"/>
    </row>
    <row r="75" spans="1:17" ht="12.75" customHeight="1">
      <c r="A75" s="1257">
        <f>'[2]18'!$A75</f>
        <v>43647</v>
      </c>
      <c r="B75" s="472">
        <f>'[2]18'!B75</f>
        <v>-5.7978218477999999</v>
      </c>
      <c r="C75" s="471">
        <f>'[2]18'!C75</f>
        <v>-2.1413974478000002</v>
      </c>
      <c r="D75" s="471">
        <f>'[2]18'!D75</f>
        <v>-2.1413974478000002</v>
      </c>
      <c r="E75" s="471">
        <f>'[2]18'!E75</f>
        <v>-13.258821381600001</v>
      </c>
      <c r="F75" s="471" t="str">
        <f>'[2]18'!F75</f>
        <v>:</v>
      </c>
      <c r="G75" s="471" t="str">
        <f>'[2]18'!G75</f>
        <v>:</v>
      </c>
      <c r="H75" s="41">
        <f>'[2]18'!H75</f>
        <v>0.50073879494337348</v>
      </c>
      <c r="I75" s="41">
        <f>'[2]18'!I75</f>
        <v>1.4084507042253449</v>
      </c>
      <c r="J75" s="41">
        <f>'[2]18'!J75</f>
        <v>-0.75021716812760531</v>
      </c>
      <c r="K75" s="41">
        <f>'[2]18'!K75</f>
        <v>1.8327974276527499</v>
      </c>
      <c r="L75" s="41">
        <f>'[2]18'!L75</f>
        <v>0.58664680137813718</v>
      </c>
      <c r="M75" s="41">
        <f>'[2]18'!M75</f>
        <v>-5.2</v>
      </c>
      <c r="N75" s="41">
        <f>'[2]18'!N75</f>
        <v>-1.2894248608534298</v>
      </c>
      <c r="O75" s="41">
        <f>'[2]18'!O75</f>
        <v>0.97551458394302415</v>
      </c>
      <c r="P75" s="617"/>
      <c r="Q75" s="12"/>
    </row>
    <row r="76" spans="1:17" ht="12.75" customHeight="1">
      <c r="A76" s="1257">
        <f>'[2]18'!$A76</f>
        <v>43678</v>
      </c>
      <c r="B76" s="472">
        <f>'[2]18'!B76</f>
        <v>-2.8913479370999999</v>
      </c>
      <c r="C76" s="471">
        <f>'[2]18'!C76</f>
        <v>2.5645078522000002</v>
      </c>
      <c r="D76" s="471">
        <f>'[2]18'!D76</f>
        <v>2.5645078522000002</v>
      </c>
      <c r="E76" s="471">
        <f>'[2]18'!E76</f>
        <v>-9.5151304108999994</v>
      </c>
      <c r="F76" s="471" t="str">
        <f>'[2]18'!F76</f>
        <v>:</v>
      </c>
      <c r="G76" s="471" t="str">
        <f>'[2]18'!G76</f>
        <v>:</v>
      </c>
      <c r="H76" s="41">
        <f>'[2]18'!H76</f>
        <v>-6.4717113857903854</v>
      </c>
      <c r="I76" s="41">
        <f>'[2]18'!I76</f>
        <v>-5.3892215568862127</v>
      </c>
      <c r="J76" s="41">
        <f>'[2]18'!J76</f>
        <v>-8.314113124656771</v>
      </c>
      <c r="K76" s="41">
        <f>'[2]18'!K76</f>
        <v>-4.2357850808554929</v>
      </c>
      <c r="L76" s="41">
        <f>'[2]18'!L76</f>
        <v>0.51339494072624348</v>
      </c>
      <c r="M76" s="41">
        <f>'[2]18'!M76</f>
        <v>-2.9</v>
      </c>
      <c r="N76" s="41">
        <f>'[2]18'!N76</f>
        <v>-5.3137003841229244</v>
      </c>
      <c r="O76" s="41">
        <f>'[2]18'!O76</f>
        <v>-2.6293144660101291</v>
      </c>
      <c r="P76" s="617"/>
      <c r="Q76" s="12"/>
    </row>
    <row r="77" spans="1:17" ht="12.75" customHeight="1">
      <c r="A77" s="1257">
        <f>'[2]18'!$A77</f>
        <v>43709</v>
      </c>
      <c r="B77" s="472">
        <f>'[2]18'!B77</f>
        <v>-4.4275391941000004</v>
      </c>
      <c r="C77" s="471">
        <f>'[2]18'!C77</f>
        <v>-5.4854994826999999</v>
      </c>
      <c r="D77" s="471">
        <f>'[2]18'!D77</f>
        <v>-5.4854994826999999</v>
      </c>
      <c r="E77" s="471">
        <f>'[2]18'!E77</f>
        <v>-8.3086004842999994</v>
      </c>
      <c r="F77" s="471" t="str">
        <f>'[2]18'!F77</f>
        <v>:</v>
      </c>
      <c r="G77" s="471" t="str">
        <f>'[2]18'!G77</f>
        <v>:</v>
      </c>
      <c r="H77" s="41">
        <f>'[2]18'!H77</f>
        <v>-2.1284111984456615</v>
      </c>
      <c r="I77" s="41">
        <f>'[2]18'!I77</f>
        <v>-2.3985733392777604</v>
      </c>
      <c r="J77" s="41">
        <f>'[2]18'!J77</f>
        <v>-1.7417051293216019</v>
      </c>
      <c r="K77" s="41">
        <f>'[2]18'!K77</f>
        <v>0.41874554526015118</v>
      </c>
      <c r="L77" s="41">
        <f>'[2]18'!L77</f>
        <v>0.75637314408440659</v>
      </c>
      <c r="M77" s="41">
        <f>'[2]18'!M77</f>
        <v>-4</v>
      </c>
      <c r="N77" s="41">
        <f>'[2]18'!N77</f>
        <v>-5.4560794975157023</v>
      </c>
      <c r="O77" s="41">
        <f>'[2]18'!O77</f>
        <v>-3.8334627329192585</v>
      </c>
      <c r="P77" s="617"/>
      <c r="Q77" s="12"/>
    </row>
    <row r="78" spans="1:17" ht="12.75" customHeight="1">
      <c r="A78" s="1258">
        <f>'[2]18'!$A78</f>
        <v>43739</v>
      </c>
      <c r="B78" s="762">
        <f>'[2]18'!B78</f>
        <v>-6.5485780696999996</v>
      </c>
      <c r="C78" s="492">
        <f>'[2]18'!C78</f>
        <v>-3.2515372265</v>
      </c>
      <c r="D78" s="492">
        <f>'[2]18'!D78</f>
        <v>-3.2515372265</v>
      </c>
      <c r="E78" s="492">
        <f>'[2]18'!E78</f>
        <v>-11.141869896199999</v>
      </c>
      <c r="F78" s="492" t="str">
        <f>'[2]18'!F78</f>
        <v>:</v>
      </c>
      <c r="G78" s="492" t="str">
        <f>'[2]18'!G78</f>
        <v>:</v>
      </c>
      <c r="H78" s="42">
        <f>'[2]18'!H78</f>
        <v>0.24273876286935092</v>
      </c>
      <c r="I78" s="42">
        <f>'[2]18'!I78</f>
        <v>-1.0240053718314641</v>
      </c>
      <c r="J78" s="42">
        <f>'[2]18'!J78</f>
        <v>2.1092121717382213</v>
      </c>
      <c r="K78" s="42">
        <f>'[2]18'!K78</f>
        <v>1.7137180230151472</v>
      </c>
      <c r="L78" s="42">
        <f>'[2]18'!L78</f>
        <v>0</v>
      </c>
      <c r="M78" s="42">
        <f>'[2]18'!M78</f>
        <v>-5.4</v>
      </c>
      <c r="N78" s="42">
        <f>'[2]18'!N78</f>
        <v>-2.0663097586174501</v>
      </c>
      <c r="O78" s="42">
        <f>'[2]18'!O78</f>
        <v>-2.1664110429447732</v>
      </c>
      <c r="P78" s="463"/>
      <c r="Q78" s="12"/>
    </row>
    <row r="79" spans="1:17" ht="12.75" customHeight="1">
      <c r="A79" s="1257">
        <f>'[2]18'!$A79</f>
        <v>43770</v>
      </c>
      <c r="B79" s="472">
        <f>'[2]18'!B79</f>
        <v>-4.7265507846999997</v>
      </c>
      <c r="C79" s="471">
        <f>'[2]18'!C79</f>
        <v>0.4987476555</v>
      </c>
      <c r="D79" s="471">
        <f>'[2]18'!D79</f>
        <v>0.4987476555</v>
      </c>
      <c r="E79" s="471">
        <f>'[2]18'!E79</f>
        <v>-7.5104794629000002</v>
      </c>
      <c r="F79" s="471" t="str">
        <f>'[2]18'!F79</f>
        <v>:</v>
      </c>
      <c r="G79" s="471" t="str">
        <f>'[2]18'!G79</f>
        <v>:</v>
      </c>
      <c r="H79" s="41">
        <f>'[2]18'!H79</f>
        <v>-1.3348357458611559</v>
      </c>
      <c r="I79" s="41">
        <f>'[2]18'!I79</f>
        <v>-2.1441645602719603</v>
      </c>
      <c r="J79" s="41">
        <f>'[2]18'!J79</f>
        <v>-0.12897678417883185</v>
      </c>
      <c r="K79" s="41">
        <f>'[2]18'!K79</f>
        <v>-0.58099202219908364</v>
      </c>
      <c r="L79" s="41">
        <f>'[2]18'!L79</f>
        <v>-0.18601190476191221</v>
      </c>
      <c r="M79" s="41">
        <f>'[2]18'!M79</f>
        <v>-3.4</v>
      </c>
      <c r="N79" s="41">
        <f>'[2]18'!N79</f>
        <v>0</v>
      </c>
      <c r="O79" s="41">
        <f>'[2]18'!O79</f>
        <v>-0.86843681373528625</v>
      </c>
      <c r="P79" s="617"/>
      <c r="Q79" s="12"/>
    </row>
    <row r="80" spans="1:17" ht="12.75" customHeight="1">
      <c r="A80" s="1257">
        <f>'[2]18'!$A80</f>
        <v>43800</v>
      </c>
      <c r="B80" s="472">
        <f>'[2]18'!B80</f>
        <v>-5.4233439430999999</v>
      </c>
      <c r="C80" s="471">
        <f>'[2]18'!C80</f>
        <v>0.2453847012</v>
      </c>
      <c r="D80" s="471">
        <f>'[2]18'!D80</f>
        <v>0.2453847012</v>
      </c>
      <c r="E80" s="471">
        <f>'[2]18'!E80</f>
        <v>-9.9221145980000003</v>
      </c>
      <c r="F80" s="471" t="str">
        <f>'[2]18'!F80</f>
        <v>:</v>
      </c>
      <c r="G80" s="471" t="str">
        <f>'[2]18'!G80</f>
        <v>:</v>
      </c>
      <c r="H80" s="41">
        <f>'[2]18'!H80</f>
        <v>1.1035889826578824</v>
      </c>
      <c r="I80" s="41">
        <f>'[2]18'!I80</f>
        <v>0.87414146820088945</v>
      </c>
      <c r="J80" s="41">
        <f>'[2]18'!J80</f>
        <v>1.4681249384175885</v>
      </c>
      <c r="K80" s="41">
        <f>'[2]18'!K80</f>
        <v>3.1229172617347416</v>
      </c>
      <c r="L80" s="41">
        <f>'[2]18'!L80</f>
        <v>-0.30569708198238743</v>
      </c>
      <c r="M80" s="41">
        <f>'[2]18'!M80</f>
        <v>-4.8</v>
      </c>
      <c r="N80" s="41">
        <f>'[2]18'!N80</f>
        <v>3.2696225865916517</v>
      </c>
      <c r="O80" s="41">
        <f>'[2]18'!O80</f>
        <v>0.41281698447022563</v>
      </c>
      <c r="P80" s="617"/>
      <c r="Q80" s="12"/>
    </row>
    <row r="81" spans="1:17" ht="12.75" customHeight="1">
      <c r="A81" s="1257">
        <f>'[2]18'!$A81</f>
        <v>43831</v>
      </c>
      <c r="B81" s="472">
        <f>'[2]18'!B81</f>
        <v>-2.2456051089</v>
      </c>
      <c r="C81" s="471">
        <f>'[2]18'!C81</f>
        <v>-2.9487577893000001</v>
      </c>
      <c r="D81" s="471">
        <f>'[2]18'!D81</f>
        <v>-2.9487577893000001</v>
      </c>
      <c r="E81" s="471">
        <f>'[2]18'!E81</f>
        <v>-8.9319042474000003</v>
      </c>
      <c r="F81" s="471" t="str">
        <f>'[2]18'!F81</f>
        <v>:</v>
      </c>
      <c r="G81" s="471" t="str">
        <f>'[2]18'!G81</f>
        <v>:</v>
      </c>
      <c r="H81" s="41">
        <f>'[2]18'!H81</f>
        <v>0.42735042735043294</v>
      </c>
      <c r="I81" s="41">
        <f>'[2]18'!I81</f>
        <v>-0.18422991893883989</v>
      </c>
      <c r="J81" s="41">
        <f>'[2]18'!J81</f>
        <v>1.2551946399796492</v>
      </c>
      <c r="K81" s="41">
        <f>'[2]18'!K81</f>
        <v>1.6396364284441347</v>
      </c>
      <c r="L81" s="41">
        <f>'[2]18'!L81</f>
        <v>-0.61716850570412873</v>
      </c>
      <c r="M81" s="41">
        <f>'[2]18'!M81</f>
        <v>-3.6</v>
      </c>
      <c r="N81" s="41">
        <f>'[2]18'!N81</f>
        <v>2.3124701385570887</v>
      </c>
      <c r="O81" s="41">
        <f>'[2]18'!O81</f>
        <v>0.34806149086338678</v>
      </c>
      <c r="P81" s="617"/>
      <c r="Q81" s="12"/>
    </row>
    <row r="82" spans="1:17" ht="12.75" customHeight="1">
      <c r="A82" s="1257">
        <f>'[2]18'!$A82</f>
        <v>43862</v>
      </c>
      <c r="B82" s="472">
        <f>'[2]18'!B82</f>
        <v>-4.5292561139999998</v>
      </c>
      <c r="C82" s="471">
        <f>'[2]18'!C82</f>
        <v>-3.8581715650000001</v>
      </c>
      <c r="D82" s="471">
        <f>'[2]18'!D82</f>
        <v>-3.8581715650000001</v>
      </c>
      <c r="E82" s="471">
        <f>'[2]18'!E82</f>
        <v>-9.9862149493000008</v>
      </c>
      <c r="F82" s="471" t="str">
        <f>'[2]18'!F82</f>
        <v>:</v>
      </c>
      <c r="G82" s="471" t="str">
        <f>'[2]18'!G82</f>
        <v>:</v>
      </c>
      <c r="H82" s="41">
        <f>'[2]18'!H82</f>
        <v>-2.7991472796366565</v>
      </c>
      <c r="I82" s="41">
        <f>'[2]18'!I82</f>
        <v>-3.1941747572815586</v>
      </c>
      <c r="J82" s="41">
        <f>'[2]18'!J82</f>
        <v>-2.2670025188916867</v>
      </c>
      <c r="K82" s="41">
        <f>'[2]18'!K82</f>
        <v>-1.4411602717091938</v>
      </c>
      <c r="L82" s="41">
        <f>'[2]18'!L82</f>
        <v>-0.67352666043031206</v>
      </c>
      <c r="M82" s="41">
        <f>'[2]18'!M82</f>
        <v>-5.7</v>
      </c>
      <c r="N82" s="41">
        <f>'[2]18'!N82</f>
        <v>0.96013965667734169</v>
      </c>
      <c r="O82" s="41">
        <f>'[2]18'!O82</f>
        <v>-0.80114449213161265</v>
      </c>
      <c r="P82" s="617"/>
      <c r="Q82" s="12"/>
    </row>
    <row r="83" spans="1:17" ht="12.75" customHeight="1">
      <c r="A83" s="1257">
        <f>'[2]18'!$A83</f>
        <v>43891</v>
      </c>
      <c r="B83" s="472">
        <f>'[2]18'!B83</f>
        <v>-8.5590225060999998</v>
      </c>
      <c r="C83" s="471">
        <f>'[2]18'!C83</f>
        <v>-3.0918230880999999</v>
      </c>
      <c r="D83" s="471">
        <f>'[2]18'!D83</f>
        <v>-3.0918230880999999</v>
      </c>
      <c r="E83" s="471">
        <f>'[2]18'!E83</f>
        <v>-13.8439528435</v>
      </c>
      <c r="F83" s="471" t="str">
        <f>'[2]18'!F83</f>
        <v>:</v>
      </c>
      <c r="G83" s="471" t="str">
        <f>'[2]18'!G83</f>
        <v>:</v>
      </c>
      <c r="H83" s="41">
        <f>'[2]18'!H83</f>
        <v>-8.9975203684024052</v>
      </c>
      <c r="I83" s="41">
        <f>'[2]18'!I83</f>
        <v>-5.5105049760412754</v>
      </c>
      <c r="J83" s="41">
        <f>'[2]18'!J83</f>
        <v>-13.704478861448308</v>
      </c>
      <c r="K83" s="41">
        <f>'[2]18'!K83</f>
        <v>-10.548921913924929</v>
      </c>
      <c r="L83" s="41">
        <f>'[2]18'!L83</f>
        <v>-1.0734621487911795</v>
      </c>
      <c r="M83" s="41">
        <f>'[2]18'!M83</f>
        <v>-9.1</v>
      </c>
      <c r="N83" s="41">
        <f>'[2]18'!N83</f>
        <v>-7.3922770158545035</v>
      </c>
      <c r="O83" s="41">
        <f>'[2]18'!O83</f>
        <v>-10.883828637591662</v>
      </c>
      <c r="P83" s="617"/>
      <c r="Q83" s="12"/>
    </row>
    <row r="84" spans="1:17" ht="12.75" customHeight="1">
      <c r="A84" s="1257">
        <f>'[2]18'!$A84</f>
        <v>43922</v>
      </c>
      <c r="B84" s="472">
        <f>'[2]18'!B84</f>
        <v>-31.494541902800002</v>
      </c>
      <c r="C84" s="471">
        <f>'[2]18'!C84</f>
        <v>-31.1059798653</v>
      </c>
      <c r="D84" s="471">
        <f>'[2]18'!D84</f>
        <v>-31.1059798653</v>
      </c>
      <c r="E84" s="471">
        <f>'[2]18'!E84</f>
        <v>-39.711709077000002</v>
      </c>
      <c r="F84" s="471" t="str">
        <f>'[2]18'!F84</f>
        <v>:</v>
      </c>
      <c r="G84" s="471" t="str">
        <f>'[2]18'!G84</f>
        <v>:</v>
      </c>
      <c r="H84" s="41">
        <f>'[2]18'!H84</f>
        <v>-33.452946981250548</v>
      </c>
      <c r="I84" s="41">
        <f>'[2]18'!I84</f>
        <v>-26.808082655207102</v>
      </c>
      <c r="J84" s="41">
        <f>'[2]18'!J84</f>
        <v>-42.857142857142861</v>
      </c>
      <c r="K84" s="41">
        <f>'[2]18'!K84</f>
        <v>-37.166360374551502</v>
      </c>
      <c r="L84" s="41">
        <f>'[2]18'!L84</f>
        <v>-3.1474736153917888</v>
      </c>
      <c r="M84" s="41">
        <f>'[2]18'!M84</f>
        <v>-27.9</v>
      </c>
      <c r="N84" s="41">
        <f>'[2]18'!N84</f>
        <v>-28.864323507180643</v>
      </c>
      <c r="O84" s="41">
        <f>'[2]18'!O84</f>
        <v>-32.418952618453872</v>
      </c>
      <c r="P84" s="617"/>
      <c r="Q84" s="12"/>
    </row>
    <row r="85" spans="1:17" ht="12.75" customHeight="1">
      <c r="A85" s="1257">
        <f>'[2]18'!$A85</f>
        <v>43952</v>
      </c>
      <c r="B85" s="472">
        <f>'[2]18'!B85</f>
        <v>-37.611561071700002</v>
      </c>
      <c r="C85" s="471">
        <f>'[2]18'!C85</f>
        <v>-58.243188651899999</v>
      </c>
      <c r="D85" s="471">
        <f>'[2]18'!D85</f>
        <v>-58.243188651899999</v>
      </c>
      <c r="E85" s="471">
        <f>'[2]18'!E85</f>
        <v>-66.3689108393</v>
      </c>
      <c r="F85" s="471" t="str">
        <f>'[2]18'!F85</f>
        <v>:</v>
      </c>
      <c r="G85" s="471" t="str">
        <f>'[2]18'!G85</f>
        <v>:</v>
      </c>
      <c r="H85" s="41">
        <f>'[2]18'!H85</f>
        <v>-30.927919112850617</v>
      </c>
      <c r="I85" s="41">
        <f>'[2]18'!I85</f>
        <v>-23.167948609584982</v>
      </c>
      <c r="J85" s="41">
        <f>'[2]18'!J85</f>
        <v>-41.464548624564124</v>
      </c>
      <c r="K85" s="41">
        <f>'[2]18'!K85</f>
        <v>-34.358089561603009</v>
      </c>
      <c r="L85" s="41">
        <f>'[2]18'!L85</f>
        <v>-3.4636871508379841</v>
      </c>
      <c r="M85" s="41">
        <f>'[2]18'!M85</f>
        <v>-34</v>
      </c>
      <c r="N85" s="41">
        <f>'[2]18'!N85</f>
        <v>-27.150512362508238</v>
      </c>
      <c r="O85" s="41">
        <f>'[2]18'!O85</f>
        <v>-30.035869360015099</v>
      </c>
      <c r="P85" s="617"/>
      <c r="Q85" s="12"/>
    </row>
    <row r="86" spans="1:17" ht="12.75" customHeight="1">
      <c r="A86" s="1257">
        <f>'[2]18'!$A86</f>
        <v>43983</v>
      </c>
      <c r="B86" s="472">
        <f>'[2]18'!B86</f>
        <v>-24.362831583999998</v>
      </c>
      <c r="C86" s="471">
        <f>'[2]18'!C86</f>
        <v>-49.818307753500001</v>
      </c>
      <c r="D86" s="471">
        <f>'[2]18'!D86</f>
        <v>-49.818307753500001</v>
      </c>
      <c r="E86" s="471">
        <f>'[2]18'!E86</f>
        <v>-66.198022238600004</v>
      </c>
      <c r="F86" s="471" t="str">
        <f>'[2]18'!F86</f>
        <v>:</v>
      </c>
      <c r="G86" s="471" t="str">
        <f>'[2]18'!G86</f>
        <v>:</v>
      </c>
      <c r="H86" s="41">
        <f>'[2]18'!H86</f>
        <v>-10.767659890466916</v>
      </c>
      <c r="I86" s="41">
        <f>'[2]18'!I86</f>
        <v>-8.1642328845059779</v>
      </c>
      <c r="J86" s="41">
        <f>'[2]18'!J86</f>
        <v>-14.428442844284433</v>
      </c>
      <c r="K86" s="41">
        <f>'[2]18'!K86</f>
        <v>-12.221319613683548</v>
      </c>
      <c r="L86" s="41">
        <f>'[2]18'!L86</f>
        <v>-2.8515515795359221</v>
      </c>
      <c r="M86" s="41">
        <f>'[2]18'!M86</f>
        <v>-24.4</v>
      </c>
      <c r="N86" s="41">
        <f>'[2]18'!N86</f>
        <v>-14.484264866474746</v>
      </c>
      <c r="O86" s="41">
        <f>'[2]18'!O86</f>
        <v>-15.542107917297031</v>
      </c>
      <c r="P86" s="617"/>
      <c r="Q86" s="12"/>
    </row>
    <row r="87" spans="1:17" ht="12.75" customHeight="1">
      <c r="A87" s="1257">
        <f>'[2]18'!$A87</f>
        <v>44013</v>
      </c>
      <c r="B87" s="472">
        <f>'[2]18'!B87</f>
        <v>-14.5362955862</v>
      </c>
      <c r="C87" s="471">
        <f>'[2]18'!C87</f>
        <v>-33.257983086199999</v>
      </c>
      <c r="D87" s="471">
        <f>'[2]18'!D87</f>
        <v>-33.257983086199999</v>
      </c>
      <c r="E87" s="471">
        <f>'[2]18'!E87</f>
        <v>-53.485926910099998</v>
      </c>
      <c r="F87" s="471" t="str">
        <f>'[2]18'!F87</f>
        <v>:</v>
      </c>
      <c r="G87" s="471" t="str">
        <f>'[2]18'!G87</f>
        <v>:</v>
      </c>
      <c r="H87" s="41">
        <f>'[2]18'!H87</f>
        <v>-10.969533611043047</v>
      </c>
      <c r="I87" s="41">
        <f>'[2]18'!I87</f>
        <v>-9.0568862275449078</v>
      </c>
      <c r="J87" s="41">
        <f>'[2]18'!J87</f>
        <v>-13.693507320178227</v>
      </c>
      <c r="K87" s="41">
        <f>'[2]18'!K87</f>
        <v>-11.596147773918545</v>
      </c>
      <c r="L87" s="41">
        <f>'[2]18'!L87</f>
        <v>-3.0364747269024264</v>
      </c>
      <c r="M87" s="41">
        <f>'[2]18'!M87</f>
        <v>-15.6</v>
      </c>
      <c r="N87" s="41">
        <f>'[2]18'!N87</f>
        <v>-8.8337562259186058</v>
      </c>
      <c r="O87" s="41">
        <f>'[2]18'!O87</f>
        <v>-8.1924451743792872</v>
      </c>
      <c r="P87" s="617"/>
      <c r="Q87" s="12"/>
    </row>
    <row r="88" spans="1:17" ht="12.75" customHeight="1">
      <c r="A88" s="1257">
        <f>'[2]18'!$A88</f>
        <v>44044</v>
      </c>
      <c r="B88" s="472">
        <f>'[2]18'!B88</f>
        <v>-13.8788245574</v>
      </c>
      <c r="C88" s="471">
        <f>'[2]18'!C88</f>
        <v>-16.868371977999999</v>
      </c>
      <c r="D88" s="471">
        <f>'[2]18'!D88</f>
        <v>-16.868371977999999</v>
      </c>
      <c r="E88" s="471">
        <f>'[2]18'!E88</f>
        <v>-46.568042327299999</v>
      </c>
      <c r="F88" s="471" t="str">
        <f>'[2]18'!F88</f>
        <v>:</v>
      </c>
      <c r="G88" s="471" t="str">
        <f>'[2]18'!G88</f>
        <v>:</v>
      </c>
      <c r="H88" s="41">
        <f>'[2]18'!H88</f>
        <v>-5.5764478349629343</v>
      </c>
      <c r="I88" s="41">
        <f>'[2]18'!I88</f>
        <v>-6.2688366485835019</v>
      </c>
      <c r="J88" s="41">
        <f>'[2]18'!J88</f>
        <v>-4.336367992333507</v>
      </c>
      <c r="K88" s="41">
        <f>'[2]18'!K88</f>
        <v>-5.9592548207865974</v>
      </c>
      <c r="L88" s="41">
        <f>'[2]18'!L88</f>
        <v>-2.7024517087667306</v>
      </c>
      <c r="M88" s="41">
        <f>'[2]18'!M88</f>
        <v>-15.9</v>
      </c>
      <c r="N88" s="41">
        <f>'[2]18'!N88</f>
        <v>3.0425963488844019</v>
      </c>
      <c r="O88" s="41">
        <f>'[2]18'!O88</f>
        <v>2.228986645718777</v>
      </c>
      <c r="P88" s="617"/>
      <c r="Q88" s="12"/>
    </row>
    <row r="89" spans="1:17" ht="12.75" customHeight="1">
      <c r="A89" s="1257">
        <f>'[2]18'!$A89</f>
        <v>44075</v>
      </c>
      <c r="B89" s="472">
        <f>'[2]18'!B89</f>
        <v>-15.4463950952</v>
      </c>
      <c r="C89" s="471">
        <f>'[2]18'!C89</f>
        <v>5.8769049989999997</v>
      </c>
      <c r="D89" s="471">
        <f>'[2]18'!D89</f>
        <v>5.8769049989999997</v>
      </c>
      <c r="E89" s="471">
        <f>'[2]18'!E89</f>
        <v>-43.147337827999998</v>
      </c>
      <c r="F89" s="471" t="str">
        <f>'[2]18'!F89</f>
        <v>:</v>
      </c>
      <c r="G89" s="471" t="str">
        <f>'[2]18'!G89</f>
        <v>:</v>
      </c>
      <c r="H89" s="41" t="str">
        <f>'[2]18'!H89</f>
        <v/>
      </c>
      <c r="I89" s="41" t="str">
        <f>'[2]18'!I89</f>
        <v/>
      </c>
      <c r="J89" s="41" t="str">
        <f>'[2]18'!J89</f>
        <v/>
      </c>
      <c r="K89" s="41" t="str">
        <f>'[2]18'!K89</f>
        <v/>
      </c>
      <c r="L89" s="41" t="str">
        <f>'[2]18'!L89</f>
        <v/>
      </c>
      <c r="M89" s="41">
        <f>'[2]18'!M89</f>
        <v>-16.8</v>
      </c>
      <c r="N89" s="41" t="str">
        <f>'[2]18'!N89</f>
        <v/>
      </c>
      <c r="O89" s="41" t="str">
        <f>'[2]18'!O89</f>
        <v/>
      </c>
      <c r="P89" s="617"/>
      <c r="Q89" s="12"/>
    </row>
    <row r="90" spans="1:17" ht="12.75" customHeight="1">
      <c r="A90" s="1258">
        <f>'[2]18'!$A90</f>
        <v>44105</v>
      </c>
      <c r="B90" s="762">
        <f>'[2]18'!B90</f>
        <v>-14.8634100243</v>
      </c>
      <c r="C90" s="492">
        <f>'[2]18'!C90</f>
        <v>12.5424257927</v>
      </c>
      <c r="D90" s="492">
        <f>'[2]18'!D90</f>
        <v>12.5424257927</v>
      </c>
      <c r="E90" s="492">
        <f>'[2]18'!E90</f>
        <v>-39.799381461400003</v>
      </c>
      <c r="F90" s="492" t="str">
        <f>'[2]18'!F90</f>
        <v>:</v>
      </c>
      <c r="G90" s="492" t="str">
        <f>'[2]18'!G90</f>
        <v>:</v>
      </c>
      <c r="H90" s="42" t="str">
        <f>'[2]18'!H90</f>
        <v/>
      </c>
      <c r="I90" s="42" t="str">
        <f>'[2]18'!I90</f>
        <v/>
      </c>
      <c r="J90" s="42" t="str">
        <f>'[2]18'!J90</f>
        <v/>
      </c>
      <c r="K90" s="42" t="str">
        <f>'[2]18'!K90</f>
        <v/>
      </c>
      <c r="L90" s="42" t="str">
        <f>'[2]18'!L90</f>
        <v/>
      </c>
      <c r="M90" s="42">
        <f>'[2]18'!M90</f>
        <v>-16</v>
      </c>
      <c r="N90" s="42" t="str">
        <f>'[2]18'!N90</f>
        <v/>
      </c>
      <c r="O90" s="42" t="str">
        <f>'[2]18'!O90</f>
        <v/>
      </c>
      <c r="P90" s="463"/>
      <c r="Q90" s="12"/>
    </row>
    <row r="91" spans="1:17" ht="6" customHeight="1" thickBot="1">
      <c r="A91" s="1350"/>
      <c r="B91" s="1249"/>
      <c r="C91" s="248"/>
      <c r="D91" s="248"/>
      <c r="E91" s="248"/>
      <c r="F91" s="248"/>
      <c r="G91" s="248"/>
      <c r="H91" s="248"/>
      <c r="I91" s="248"/>
      <c r="J91" s="248"/>
      <c r="K91" s="248"/>
      <c r="L91" s="1250"/>
      <c r="M91" s="1250"/>
      <c r="N91" s="1250"/>
      <c r="O91" s="1250"/>
      <c r="P91" s="618"/>
      <c r="Q91" s="12"/>
    </row>
    <row r="92" spans="1:17" ht="12" customHeight="1">
      <c r="A92" s="18" t="s">
        <v>293</v>
      </c>
      <c r="C92" s="315"/>
      <c r="D92" s="315"/>
      <c r="E92" s="315"/>
      <c r="F92" s="315"/>
      <c r="G92" s="315"/>
      <c r="H92" s="315"/>
      <c r="I92" s="315"/>
      <c r="J92" s="315"/>
      <c r="K92" s="315"/>
    </row>
    <row r="93" spans="1:17" ht="9.9499999999999993" customHeight="1">
      <c r="C93" s="14"/>
      <c r="D93" s="14"/>
      <c r="E93" s="14"/>
      <c r="F93" s="14"/>
      <c r="G93" s="14"/>
      <c r="H93" s="14"/>
      <c r="I93" s="14"/>
      <c r="J93" s="14"/>
      <c r="K93" s="14"/>
    </row>
  </sheetData>
  <sheetProtection password="CA77" sheet="1" objects="1" scenarios="1" insertHyperlinks="0" autoFilter="0"/>
  <mergeCells count="12">
    <mergeCell ref="A7:A8"/>
    <mergeCell ref="H7:K7"/>
    <mergeCell ref="B7:G7"/>
    <mergeCell ref="A1:P1"/>
    <mergeCell ref="O10:P10"/>
    <mergeCell ref="N5:O5"/>
    <mergeCell ref="L5:M5"/>
    <mergeCell ref="M7:M8"/>
    <mergeCell ref="N7:P7"/>
    <mergeCell ref="O8:P8"/>
    <mergeCell ref="O9:P9"/>
    <mergeCell ref="L7:L8"/>
  </mergeCells>
  <phoneticPr fontId="0" type="noConversion"/>
  <hyperlinks>
    <hyperlink ref="Q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9" fitToHeight="0" orientation="portrait" r:id="rId1"/>
  <headerFooter alignWithMargins="0">
    <oddHeader>&amp;L&amp;G&amp;R&amp;G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pageSetUpPr fitToPage="1"/>
  </sheetPr>
  <dimension ref="A1:S84"/>
  <sheetViews>
    <sheetView showGridLines="0" zoomScale="90" zoomScaleNormal="90" workbookViewId="0">
      <pane xSplit="1" ySplit="10" topLeftCell="B11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4" width="7.7109375" style="470" customWidth="1"/>
    <col min="5" max="16" width="7.7109375" style="469" customWidth="1"/>
    <col min="17" max="17" width="7.7109375" style="470" customWidth="1"/>
    <col min="18" max="18" width="0.5703125" style="469" customWidth="1"/>
    <col min="19" max="16384" width="9.140625" style="1"/>
  </cols>
  <sheetData>
    <row r="1" spans="1:19" ht="18">
      <c r="A1" s="1526" t="s">
        <v>480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</row>
    <row r="2" spans="1:19" s="3" customFormat="1" ht="14.1" customHeight="1">
      <c r="B2" s="441"/>
      <c r="C2" s="441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1"/>
      <c r="R2" s="443"/>
    </row>
    <row r="3" spans="1:19" s="3" customFormat="1" ht="20.100000000000001" customHeight="1">
      <c r="A3" s="672" t="s">
        <v>311</v>
      </c>
      <c r="B3" s="673"/>
      <c r="C3" s="787"/>
      <c r="D3" s="787"/>
      <c r="E3" s="788"/>
      <c r="F3" s="788"/>
      <c r="G3" s="788"/>
      <c r="H3" s="788"/>
      <c r="I3" s="788"/>
      <c r="J3" s="788"/>
      <c r="K3" s="788"/>
      <c r="L3" s="788"/>
      <c r="M3" s="788"/>
      <c r="N3" s="789"/>
      <c r="O3" s="789"/>
      <c r="P3" s="789"/>
      <c r="Q3" s="745"/>
      <c r="R3" s="790"/>
      <c r="S3" s="1236" t="s">
        <v>428</v>
      </c>
    </row>
    <row r="4" spans="1:19" s="3" customFormat="1" ht="6" customHeight="1">
      <c r="A4" s="4"/>
      <c r="B4" s="4"/>
      <c r="C4" s="441"/>
      <c r="D4" s="441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1"/>
      <c r="R4" s="443"/>
    </row>
    <row r="5" spans="1:19" s="3" customFormat="1" ht="20.100000000000001" customHeight="1">
      <c r="A5" s="137" t="s">
        <v>483</v>
      </c>
      <c r="D5" s="441"/>
      <c r="E5" s="442"/>
      <c r="F5" s="442"/>
      <c r="G5" s="442"/>
      <c r="H5" s="442"/>
      <c r="I5" s="442"/>
      <c r="J5" s="442"/>
      <c r="K5" s="444"/>
      <c r="L5" s="442"/>
      <c r="M5" s="442"/>
      <c r="N5" s="1584" t="s">
        <v>486</v>
      </c>
      <c r="O5" s="1585"/>
      <c r="P5" s="1653">
        <f>'[2]19'!$P$5:$Q$5</f>
        <v>44104</v>
      </c>
      <c r="Q5" s="1654"/>
      <c r="R5" s="443"/>
    </row>
    <row r="6" spans="1:19" s="3" customFormat="1" ht="9.9499999999999993" customHeight="1" thickBot="1">
      <c r="A6" s="4"/>
      <c r="B6" s="441"/>
      <c r="C6" s="441"/>
      <c r="D6" s="441"/>
      <c r="E6" s="442"/>
      <c r="F6" s="442"/>
      <c r="G6" s="442"/>
      <c r="H6" s="442"/>
      <c r="I6" s="442"/>
      <c r="J6" s="442"/>
      <c r="K6" s="444"/>
      <c r="L6" s="442"/>
      <c r="M6" s="442"/>
      <c r="N6" s="442"/>
      <c r="O6" s="442"/>
      <c r="P6" s="442"/>
      <c r="Q6" s="441"/>
      <c r="R6" s="443"/>
    </row>
    <row r="7" spans="1:19" s="445" customFormat="1" ht="24.95" customHeight="1">
      <c r="A7" s="1748" t="s">
        <v>140</v>
      </c>
      <c r="B7" s="1745" t="s">
        <v>446</v>
      </c>
      <c r="C7" s="1746"/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7"/>
    </row>
    <row r="8" spans="1:19" ht="75" customHeight="1">
      <c r="A8" s="1749"/>
      <c r="B8" s="791" t="s">
        <v>220</v>
      </c>
      <c r="C8" s="446" t="s">
        <v>206</v>
      </c>
      <c r="D8" s="447" t="s">
        <v>207</v>
      </c>
      <c r="E8" s="440" t="s">
        <v>447</v>
      </c>
      <c r="F8" s="440" t="s">
        <v>208</v>
      </c>
      <c r="G8" s="440" t="s">
        <v>209</v>
      </c>
      <c r="H8" s="440" t="s">
        <v>210</v>
      </c>
      <c r="I8" s="440" t="s">
        <v>211</v>
      </c>
      <c r="J8" s="448" t="s">
        <v>212</v>
      </c>
      <c r="K8" s="440" t="s">
        <v>213</v>
      </c>
      <c r="L8" s="440" t="s">
        <v>214</v>
      </c>
      <c r="M8" s="440" t="s">
        <v>215</v>
      </c>
      <c r="N8" s="440" t="s">
        <v>499</v>
      </c>
      <c r="O8" s="440" t="s">
        <v>448</v>
      </c>
      <c r="P8" s="440" t="s">
        <v>216</v>
      </c>
      <c r="Q8" s="449" t="s">
        <v>500</v>
      </c>
      <c r="R8" s="450"/>
    </row>
    <row r="9" spans="1:19" ht="20.100000000000001" customHeight="1">
      <c r="A9" s="827" t="s">
        <v>53</v>
      </c>
      <c r="B9" s="792" t="s">
        <v>4</v>
      </c>
      <c r="C9" s="451" t="s">
        <v>4</v>
      </c>
      <c r="D9" s="439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206" t="s">
        <v>4</v>
      </c>
      <c r="L9" s="206" t="s">
        <v>4</v>
      </c>
      <c r="M9" s="206" t="s">
        <v>4</v>
      </c>
      <c r="N9" s="206" t="s">
        <v>4</v>
      </c>
      <c r="O9" s="206" t="s">
        <v>4</v>
      </c>
      <c r="P9" s="206" t="s">
        <v>4</v>
      </c>
      <c r="Q9" s="452" t="s">
        <v>4</v>
      </c>
      <c r="R9" s="450"/>
    </row>
    <row r="10" spans="1:19" s="16" customFormat="1" ht="20.100000000000001" customHeight="1" thickBot="1">
      <c r="A10" s="828" t="s">
        <v>121</v>
      </c>
      <c r="B10" s="793" t="s">
        <v>217</v>
      </c>
      <c r="C10" s="453" t="s">
        <v>217</v>
      </c>
      <c r="D10" s="454" t="s">
        <v>217</v>
      </c>
      <c r="E10" s="215" t="s">
        <v>217</v>
      </c>
      <c r="F10" s="215" t="s">
        <v>217</v>
      </c>
      <c r="G10" s="215" t="s">
        <v>217</v>
      </c>
      <c r="H10" s="215" t="s">
        <v>217</v>
      </c>
      <c r="I10" s="215" t="s">
        <v>217</v>
      </c>
      <c r="J10" s="215" t="s">
        <v>217</v>
      </c>
      <c r="K10" s="215" t="s">
        <v>217</v>
      </c>
      <c r="L10" s="215" t="s">
        <v>217</v>
      </c>
      <c r="M10" s="215" t="s">
        <v>217</v>
      </c>
      <c r="N10" s="215" t="s">
        <v>217</v>
      </c>
      <c r="O10" s="215" t="s">
        <v>217</v>
      </c>
      <c r="P10" s="215" t="s">
        <v>217</v>
      </c>
      <c r="Q10" s="455" t="s">
        <v>217</v>
      </c>
      <c r="R10" s="456"/>
    </row>
    <row r="11" spans="1:19" ht="20.100000000000001" customHeight="1">
      <c r="A11" s="829" t="s">
        <v>218</v>
      </c>
      <c r="B11" s="1196">
        <v>100</v>
      </c>
      <c r="C11" s="1197">
        <v>1.857370843350971</v>
      </c>
      <c r="D11" s="1197">
        <v>86.31077954904309</v>
      </c>
      <c r="E11" s="1198">
        <v>10.939217750152812</v>
      </c>
      <c r="F11" s="1198">
        <v>12.41043454963703</v>
      </c>
      <c r="G11" s="1198">
        <v>3.2346922546871424</v>
      </c>
      <c r="H11" s="1198">
        <v>3.5513029441412738</v>
      </c>
      <c r="I11" s="1198">
        <v>9.0659074098375463</v>
      </c>
      <c r="J11" s="1198">
        <v>4.688116526545822</v>
      </c>
      <c r="K11" s="1198">
        <v>2.8703091596375447</v>
      </c>
      <c r="L11" s="1198">
        <v>8.8869893489617589</v>
      </c>
      <c r="M11" s="1198">
        <v>7.8162842683473563</v>
      </c>
      <c r="N11" s="1198">
        <v>6.4935056542283327</v>
      </c>
      <c r="O11" s="1198">
        <v>5.419439073102069</v>
      </c>
      <c r="P11" s="1199">
        <v>3.7537061987764155</v>
      </c>
      <c r="Q11" s="1200">
        <v>11.831849607605937</v>
      </c>
      <c r="R11" s="458"/>
    </row>
    <row r="12" spans="1:19" ht="6" customHeight="1">
      <c r="A12" s="325"/>
      <c r="B12" s="794"/>
      <c r="C12" s="460"/>
      <c r="D12" s="461"/>
      <c r="E12" s="37"/>
      <c r="F12" s="37"/>
      <c r="G12" s="37"/>
      <c r="H12" s="37"/>
      <c r="I12" s="37"/>
      <c r="J12" s="37"/>
      <c r="K12" s="38"/>
      <c r="L12" s="37"/>
      <c r="M12" s="37"/>
      <c r="N12" s="37"/>
      <c r="O12" s="37"/>
      <c r="P12" s="37"/>
      <c r="Q12" s="801"/>
      <c r="R12" s="462"/>
    </row>
    <row r="13" spans="1:19" ht="12.75" customHeight="1">
      <c r="A13" s="326">
        <f>'[2]19'!$A13</f>
        <v>2011</v>
      </c>
      <c r="B13" s="1333">
        <f>'[2]19'!B13</f>
        <v>-0.8858259514504141</v>
      </c>
      <c r="C13" s="1334">
        <f>'[2]19'!C13</f>
        <v>-4.9508745906215665</v>
      </c>
      <c r="D13" s="1335">
        <f>'[2]19'!D13</f>
        <v>-0.77333333333331211</v>
      </c>
      <c r="E13" s="39">
        <f>'[2]19'!E13</f>
        <v>-1.5833333333361566E-2</v>
      </c>
      <c r="F13" s="39">
        <f>'[2]19'!F13</f>
        <v>-6.1692180768173017</v>
      </c>
      <c r="G13" s="39">
        <f>'[2]19'!G13</f>
        <v>6.1624486462612822</v>
      </c>
      <c r="H13" s="39">
        <f>'[2]19'!H13</f>
        <v>8.8999258339513858</v>
      </c>
      <c r="I13" s="39">
        <f>'[2]19'!I13</f>
        <v>5.1100000000000136</v>
      </c>
      <c r="J13" s="39">
        <f>'[2]19'!J13</f>
        <v>-8.6665944450487586E-2</v>
      </c>
      <c r="K13" s="39">
        <f>'[2]19'!K13</f>
        <v>2.0833159723650851E-2</v>
      </c>
      <c r="L13" s="39">
        <f>'[2]19'!L13</f>
        <v>1.3666666666666742</v>
      </c>
      <c r="M13" s="39">
        <f>'[2]19'!M13</f>
        <v>1.4641788681572336</v>
      </c>
      <c r="N13" s="39">
        <f>'[2]19'!N13</f>
        <v>4.166666666677088E-3</v>
      </c>
      <c r="O13" s="39">
        <f>'[2]19'!O13</f>
        <v>-3.169973583553471</v>
      </c>
      <c r="P13" s="39">
        <f>'[2]19'!P13</f>
        <v>-6.6791110074082667</v>
      </c>
      <c r="Q13" s="1336">
        <f>'[2]19'!Q13</f>
        <v>-0.85166666666668789</v>
      </c>
      <c r="R13" s="462"/>
    </row>
    <row r="14" spans="1:19" ht="12.75" customHeight="1">
      <c r="A14" s="326">
        <f>'[2]19'!$A14</f>
        <v>2012</v>
      </c>
      <c r="B14" s="1333">
        <f>'[2]19'!B14</f>
        <v>-6.1023390337823002</v>
      </c>
      <c r="C14" s="1334">
        <f>'[2]19'!C14</f>
        <v>-22.425432674604167</v>
      </c>
      <c r="D14" s="1335">
        <f>'[2]19'!D14</f>
        <v>-2.426263101316863</v>
      </c>
      <c r="E14" s="39">
        <f>'[2]19'!E14</f>
        <v>0.40923146164810476</v>
      </c>
      <c r="F14" s="39">
        <f>'[2]19'!F14</f>
        <v>1.5489004938008293</v>
      </c>
      <c r="G14" s="39">
        <f>'[2]19'!G14</f>
        <v>-5.0182109328393238</v>
      </c>
      <c r="H14" s="39">
        <f>'[2]19'!H14</f>
        <v>3.8505980211354256</v>
      </c>
      <c r="I14" s="39">
        <f>'[2]19'!I14</f>
        <v>2.6821108045539575</v>
      </c>
      <c r="J14" s="39">
        <f>'[2]19'!J14</f>
        <v>-11.54741152822838</v>
      </c>
      <c r="K14" s="39">
        <f>'[2]19'!K14</f>
        <v>-5.679602752736912</v>
      </c>
      <c r="L14" s="39">
        <f>'[2]19'!L14</f>
        <v>-1.2430121670503524</v>
      </c>
      <c r="M14" s="39">
        <f>'[2]19'!M14</f>
        <v>-4.0022668287394225</v>
      </c>
      <c r="N14" s="39">
        <f>'[2]19'!N14</f>
        <v>-10.70705387275531</v>
      </c>
      <c r="O14" s="39">
        <f>'[2]19'!O14</f>
        <v>-9.8376033804659357</v>
      </c>
      <c r="P14" s="39">
        <f>'[2]19'!P14</f>
        <v>-0.33754219277409447</v>
      </c>
      <c r="Q14" s="1336">
        <f>'[2]19'!Q14</f>
        <v>-22.73781707542571</v>
      </c>
      <c r="R14" s="462"/>
    </row>
    <row r="15" spans="1:19" ht="12.75" customHeight="1">
      <c r="A15" s="326">
        <f>'[2]19'!$A15</f>
        <v>2013</v>
      </c>
      <c r="B15" s="1333">
        <f>'[2]19'!B15</f>
        <v>0.42621776504296349</v>
      </c>
      <c r="C15" s="1334">
        <f>'[2]19'!C15</f>
        <v>-12.597197106690771</v>
      </c>
      <c r="D15" s="1335">
        <f>'[2]19'!D15</f>
        <v>0.78496854100862379</v>
      </c>
      <c r="E15" s="39">
        <f>'[2]19'!E15</f>
        <v>3.4995683644332303</v>
      </c>
      <c r="F15" s="39">
        <f>'[2]19'!F15</f>
        <v>5.3305929683400706</v>
      </c>
      <c r="G15" s="39">
        <f>'[2]19'!G15</f>
        <v>6.4808310537755318</v>
      </c>
      <c r="H15" s="39">
        <f>'[2]19'!H15</f>
        <v>-3.0660290465909839</v>
      </c>
      <c r="I15" s="39">
        <f>'[2]19'!I15</f>
        <v>-0.58526039454889656</v>
      </c>
      <c r="J15" s="39">
        <f>'[2]19'!J15</f>
        <v>3.7764492890280081</v>
      </c>
      <c r="K15" s="39">
        <f>'[2]19'!K15</f>
        <v>-0.68015793797312085</v>
      </c>
      <c r="L15" s="39">
        <f>'[2]19'!L15</f>
        <v>-8.2803343100692359</v>
      </c>
      <c r="M15" s="39">
        <f>'[2]19'!M15</f>
        <v>2.5144802922580425</v>
      </c>
      <c r="N15" s="39">
        <f>'[2]19'!N15</f>
        <v>0.24730299749897711</v>
      </c>
      <c r="O15" s="39">
        <f>'[2]19'!O15</f>
        <v>5.5657369757364137</v>
      </c>
      <c r="P15" s="39">
        <f>'[2]19'!P15</f>
        <v>-1.9443050677370763</v>
      </c>
      <c r="Q15" s="1336">
        <f>'[2]19'!Q15</f>
        <v>0.19146042969808263</v>
      </c>
      <c r="R15" s="462"/>
    </row>
    <row r="16" spans="1:19" ht="12.75" customHeight="1">
      <c r="A16" s="326">
        <f>'[2]19'!$A16</f>
        <v>2014</v>
      </c>
      <c r="B16" s="1333">
        <f>'[2]19'!B16</f>
        <v>3.3961379418931017</v>
      </c>
      <c r="C16" s="1334">
        <f>'[2]19'!C16</f>
        <v>27.13838821123899</v>
      </c>
      <c r="D16" s="1335">
        <f>'[2]19'!D16</f>
        <v>0.9819437899392085</v>
      </c>
      <c r="E16" s="39">
        <f>'[2]19'!E16</f>
        <v>-2.9700018406635706</v>
      </c>
      <c r="F16" s="39">
        <f>'[2]19'!F16</f>
        <v>-0.91667500598123297</v>
      </c>
      <c r="G16" s="39">
        <f>'[2]19'!G16</f>
        <v>1.0354567876788394</v>
      </c>
      <c r="H16" s="39">
        <f>'[2]19'!H16</f>
        <v>-5.1142584877357535</v>
      </c>
      <c r="I16" s="39">
        <f>'[2]19'!I16</f>
        <v>-4.5180273444063062</v>
      </c>
      <c r="J16" s="39">
        <f>'[2]19'!J16</f>
        <v>5.8441401912697728</v>
      </c>
      <c r="K16" s="39">
        <f>'[2]19'!K16</f>
        <v>6.0069252306402348</v>
      </c>
      <c r="L16" s="39">
        <f>'[2]19'!L16</f>
        <v>2.5977524440483251</v>
      </c>
      <c r="M16" s="39">
        <f>'[2]19'!M16</f>
        <v>-3.9556220125743948</v>
      </c>
      <c r="N16" s="39">
        <f>'[2]19'!N16</f>
        <v>0.28017878983766309</v>
      </c>
      <c r="O16" s="39">
        <f>'[2]19'!O16</f>
        <v>8.0258989240312957</v>
      </c>
      <c r="P16" s="39">
        <f>'[2]19'!P16</f>
        <v>5.825759240568658</v>
      </c>
      <c r="Q16" s="1336">
        <f>'[2]19'!Q16</f>
        <v>16.459678009000228</v>
      </c>
      <c r="R16" s="462"/>
    </row>
    <row r="17" spans="1:18" ht="12.75" customHeight="1">
      <c r="A17" s="326">
        <f>'[2]19'!$A17</f>
        <v>2015</v>
      </c>
      <c r="B17" s="1333">
        <f>'[2]19'!B17</f>
        <v>3.4786603609380222</v>
      </c>
      <c r="C17" s="1334">
        <f>'[2]19'!C17</f>
        <v>22.047939416456217</v>
      </c>
      <c r="D17" s="1335">
        <f>'[2]19'!D17</f>
        <v>1.482680688017183</v>
      </c>
      <c r="E17" s="39">
        <f>'[2]19'!E17</f>
        <v>-0.8131305724250808</v>
      </c>
      <c r="F17" s="39">
        <f>'[2]19'!F17</f>
        <v>0.55978541175562668</v>
      </c>
      <c r="G17" s="39">
        <f>'[2]19'!G17</f>
        <v>-7.8185604420896198</v>
      </c>
      <c r="H17" s="39">
        <f>'[2]19'!H17</f>
        <v>-3.8647112493729594</v>
      </c>
      <c r="I17" s="39">
        <f>'[2]19'!I17</f>
        <v>-2.3920043478814534</v>
      </c>
      <c r="J17" s="39">
        <f>'[2]19'!J17</f>
        <v>3.0141198609058506</v>
      </c>
      <c r="K17" s="39">
        <f>'[2]19'!K17</f>
        <v>0.67946312225710415</v>
      </c>
      <c r="L17" s="39">
        <f>'[2]19'!L17</f>
        <v>6.154079641023543</v>
      </c>
      <c r="M17" s="39">
        <f>'[2]19'!M17</f>
        <v>4.2714697559085977</v>
      </c>
      <c r="N17" s="39">
        <f>'[2]19'!N17</f>
        <v>11.396959268756191</v>
      </c>
      <c r="O17" s="39">
        <f>'[2]19'!O17</f>
        <v>0.43992767585616832</v>
      </c>
      <c r="P17" s="39">
        <f>'[2]19'!P17</f>
        <v>3.6156425539538191</v>
      </c>
      <c r="Q17" s="1336">
        <f>'[2]19'!Q17</f>
        <v>11.878061938884855</v>
      </c>
      <c r="R17" s="462"/>
    </row>
    <row r="18" spans="1:18" ht="12.75" customHeight="1">
      <c r="A18" s="326">
        <f>'[2]19'!$A18</f>
        <v>2016</v>
      </c>
      <c r="B18" s="1333">
        <f>'[2]19'!B18</f>
        <v>2.3175193126609486</v>
      </c>
      <c r="C18" s="1334">
        <f>'[2]19'!C18</f>
        <v>-1.3133442778689641</v>
      </c>
      <c r="D18" s="1335">
        <f>'[2]19'!D18</f>
        <v>-3.4167236120595135E-2</v>
      </c>
      <c r="E18" s="39">
        <f>'[2]19'!E18</f>
        <v>-0.32416396530028635</v>
      </c>
      <c r="F18" s="39">
        <f>'[2]19'!F18</f>
        <v>-0.19000158334654316</v>
      </c>
      <c r="G18" s="39">
        <f>'[2]19'!G18</f>
        <v>2.4491462571144922</v>
      </c>
      <c r="H18" s="39">
        <f>'[2]19'!H18</f>
        <v>0.8683333333333394</v>
      </c>
      <c r="I18" s="39">
        <f>'[2]19'!I18</f>
        <v>-0.67083892365771192</v>
      </c>
      <c r="J18" s="39">
        <f>'[2]19'!J18</f>
        <v>-1.8924999999999983</v>
      </c>
      <c r="K18" s="39">
        <f>'[2]19'!K18</f>
        <v>6.0773480662983417</v>
      </c>
      <c r="L18" s="39">
        <f>'[2]19'!L18</f>
        <v>-3.882499999999979</v>
      </c>
      <c r="M18" s="39">
        <f>'[2]19'!M18</f>
        <v>4.0009000150002407</v>
      </c>
      <c r="N18" s="39">
        <f>'[2]19'!N18</f>
        <v>1.1991766598055165</v>
      </c>
      <c r="O18" s="39">
        <f>'[2]19'!O18</f>
        <v>-1.6950141251176944</v>
      </c>
      <c r="P18" s="39">
        <f>'[2]19'!P18</f>
        <v>1.4241547987100347</v>
      </c>
      <c r="Q18" s="1336">
        <f>'[2]19'!Q18</f>
        <v>16.108199098340876</v>
      </c>
      <c r="R18" s="462"/>
    </row>
    <row r="19" spans="1:18" ht="12.75" customHeight="1">
      <c r="A19" s="326">
        <f>'[2]19'!$A19</f>
        <v>2017</v>
      </c>
      <c r="B19" s="1333">
        <f>'[2]19'!B19</f>
        <v>3.9403811695715802</v>
      </c>
      <c r="C19" s="1334">
        <f>'[2]19'!C19</f>
        <v>-3.4038995803180256</v>
      </c>
      <c r="D19" s="1335">
        <f>'[2]19'!D19</f>
        <v>3.8897271522295682</v>
      </c>
      <c r="E19" s="39">
        <f>'[2]19'!E19</f>
        <v>0.61699495033944629</v>
      </c>
      <c r="F19" s="39">
        <f>'[2]19'!F19</f>
        <v>2.2885339522922976</v>
      </c>
      <c r="G19" s="39">
        <f>'[2]19'!G19</f>
        <v>1.572311696762668</v>
      </c>
      <c r="H19" s="39">
        <f>'[2]19'!H19</f>
        <v>7.9476545331372392</v>
      </c>
      <c r="I19" s="39">
        <f>'[2]19'!I19</f>
        <v>-0.43458563350503709</v>
      </c>
      <c r="J19" s="39">
        <f>'[2]19'!J19</f>
        <v>5.2408497481504241</v>
      </c>
      <c r="K19" s="39">
        <f>'[2]19'!K19</f>
        <v>2.3433572146807364</v>
      </c>
      <c r="L19" s="39">
        <f>'[2]19'!L19</f>
        <v>3.4558396407175138</v>
      </c>
      <c r="M19" s="39">
        <f>'[2]19'!M19</f>
        <v>2.9343183839614255</v>
      </c>
      <c r="N19" s="39">
        <f>'[2]19'!N19</f>
        <v>8.1168991584182635</v>
      </c>
      <c r="O19" s="39">
        <f>'[2]19'!O19</f>
        <v>11.455092612215495</v>
      </c>
      <c r="P19" s="39">
        <f>'[2]19'!P19</f>
        <v>7.4011995727548907</v>
      </c>
      <c r="Q19" s="1336">
        <f>'[2]19'!Q19</f>
        <v>4.8696987748598559</v>
      </c>
      <c r="R19" s="462"/>
    </row>
    <row r="20" spans="1:18" ht="12.75" customHeight="1">
      <c r="A20" s="326">
        <f>'[2]19'!$A20</f>
        <v>2018</v>
      </c>
      <c r="B20" s="1333">
        <f>'[2]19'!B20</f>
        <v>8.3060383331499565E-2</v>
      </c>
      <c r="C20" s="1334">
        <f>'[2]19'!C20</f>
        <v>15.730995174487745</v>
      </c>
      <c r="D20" s="1335">
        <f>'[2]19'!D20</f>
        <v>-0.402814889707372</v>
      </c>
      <c r="E20" s="39">
        <f>'[2]19'!E20</f>
        <v>2.9904445367677539</v>
      </c>
      <c r="F20" s="39">
        <f>'[2]19'!F20</f>
        <v>-2.2022332506203242</v>
      </c>
      <c r="G20" s="39">
        <f>'[2]19'!G20</f>
        <v>-9.025970385912089</v>
      </c>
      <c r="H20" s="39">
        <f>'[2]19'!H20</f>
        <v>-1.8352696269764834</v>
      </c>
      <c r="I20" s="39">
        <f>'[2]19'!I20</f>
        <v>-0.63618591796151236</v>
      </c>
      <c r="J20" s="39">
        <f>'[2]19'!J20</f>
        <v>-14.471464660731726</v>
      </c>
      <c r="K20" s="39">
        <f>'[2]19'!K20</f>
        <v>-4.5126229092946488</v>
      </c>
      <c r="L20" s="39">
        <f>'[2]19'!L20</f>
        <v>1.2151482899930244</v>
      </c>
      <c r="M20" s="39">
        <f>'[2]19'!M20</f>
        <v>2.6669572866472748</v>
      </c>
      <c r="N20" s="39">
        <f>'[2]19'!N20</f>
        <v>1.8218515556571475</v>
      </c>
      <c r="O20" s="39">
        <f>'[2]19'!O20</f>
        <v>10.513545992485433</v>
      </c>
      <c r="P20" s="39">
        <f>'[2]19'!P20</f>
        <v>-0.40774797656021633</v>
      </c>
      <c r="Q20" s="1336">
        <f>'[2]19'!Q20</f>
        <v>1.160037230693419</v>
      </c>
      <c r="R20" s="462"/>
    </row>
    <row r="21" spans="1:18" ht="12.75" customHeight="1">
      <c r="A21" s="326">
        <f>'[2]19'!$A21</f>
        <v>2019</v>
      </c>
      <c r="B21" s="1333">
        <f>'[2]19'!B21</f>
        <v>-2.2783501926028009</v>
      </c>
      <c r="C21" s="1334">
        <f>'[2]19'!C21</f>
        <v>5.0397697659135332</v>
      </c>
      <c r="D21" s="1335">
        <f>'[2]19'!D21</f>
        <v>-0.96438153092547907</v>
      </c>
      <c r="E21" s="39">
        <f>'[2]19'!E21</f>
        <v>-1.0367167141324103</v>
      </c>
      <c r="F21" s="39">
        <f>'[2]19'!F21</f>
        <v>-5.036139349324813</v>
      </c>
      <c r="G21" s="39">
        <f>'[2]19'!G21</f>
        <v>-10.277107797397932</v>
      </c>
      <c r="H21" s="39">
        <f>'[2]19'!H21</f>
        <v>-6.8023763487806264</v>
      </c>
      <c r="I21" s="39">
        <f>'[2]19'!I21</f>
        <v>-5.2365566777757948</v>
      </c>
      <c r="J21" s="39">
        <f>'[2]19'!J21</f>
        <v>3.8539572893959502</v>
      </c>
      <c r="K21" s="39">
        <f>'[2]19'!K21</f>
        <v>7.7170418006431873E-2</v>
      </c>
      <c r="L21" s="39">
        <f>'[2]19'!L21</f>
        <v>-0.42392177318527047</v>
      </c>
      <c r="M21" s="39">
        <f>'[2]19'!M21</f>
        <v>-5.3075739079702089E-3</v>
      </c>
      <c r="N21" s="39">
        <f>'[2]19'!N21</f>
        <v>-10.959928788887495</v>
      </c>
      <c r="O21" s="39">
        <f>'[2]19'!O21</f>
        <v>7.0322984700724476</v>
      </c>
      <c r="P21" s="39">
        <f>'[2]19'!P21</f>
        <v>-7.8227138303184063</v>
      </c>
      <c r="Q21" s="1336">
        <f>'[2]19'!Q21</f>
        <v>-9.1759070705157342</v>
      </c>
      <c r="R21" s="462"/>
    </row>
    <row r="22" spans="1:18" ht="3" customHeight="1">
      <c r="A22" s="1259"/>
      <c r="B22" s="1337"/>
      <c r="C22" s="1334"/>
      <c r="D22" s="133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339"/>
      <c r="R22" s="462"/>
    </row>
    <row r="23" spans="1:18" ht="12.75" customHeight="1">
      <c r="A23" s="328" t="str">
        <f>'[2]19'!$A23</f>
        <v>2º Trim 15</v>
      </c>
      <c r="B23" s="1333">
        <f>'[2]19'!B23</f>
        <v>3.7993795025756896</v>
      </c>
      <c r="C23" s="1190">
        <f>'[2]19'!C23</f>
        <v>32.358628662702756</v>
      </c>
      <c r="D23" s="138">
        <f>'[2]19'!D23</f>
        <v>-1.7975416287143275E-2</v>
      </c>
      <c r="E23" s="42">
        <f>'[2]19'!E23</f>
        <v>-2.5758112043449302</v>
      </c>
      <c r="F23" s="42">
        <f>'[2]19'!F23</f>
        <v>0.71061849089144857</v>
      </c>
      <c r="G23" s="42">
        <f>'[2]19'!G23</f>
        <v>-10.940708264917362</v>
      </c>
      <c r="H23" s="42">
        <f>'[2]19'!H23</f>
        <v>-2.0064143815953344</v>
      </c>
      <c r="I23" s="42">
        <f>'[2]19'!I23</f>
        <v>-5.8256503995647932</v>
      </c>
      <c r="J23" s="42">
        <f>'[2]19'!J23</f>
        <v>3.4436907398636407</v>
      </c>
      <c r="K23" s="42">
        <f>'[2]19'!K23</f>
        <v>-4.8615098749571075</v>
      </c>
      <c r="L23" s="42">
        <f>'[2]19'!L23</f>
        <v>9.9748156922521218</v>
      </c>
      <c r="M23" s="42">
        <f>'[2]19'!M23</f>
        <v>-0.29987134731919696</v>
      </c>
      <c r="N23" s="42">
        <f>'[2]19'!N23</f>
        <v>17.823256517074199</v>
      </c>
      <c r="O23" s="42">
        <f>'[2]19'!O23</f>
        <v>-4.133056606480821</v>
      </c>
      <c r="P23" s="42">
        <f>'[2]19'!P23</f>
        <v>5.1089258301278733</v>
      </c>
      <c r="Q23" s="1179">
        <f>'[2]19'!Q23</f>
        <v>22.250752956870784</v>
      </c>
      <c r="R23" s="463"/>
    </row>
    <row r="24" spans="1:18" ht="12.75" customHeight="1">
      <c r="A24" s="326" t="str">
        <f>'[2]19'!$A24</f>
        <v>3º Trim 15</v>
      </c>
      <c r="B24" s="1333">
        <f>'[2]19'!B24</f>
        <v>3.7431831861041616</v>
      </c>
      <c r="C24" s="1334">
        <f>'[2]19'!C24</f>
        <v>10.393967497837494</v>
      </c>
      <c r="D24" s="1335">
        <f>'[2]19'!D24</f>
        <v>2.3933941375996852</v>
      </c>
      <c r="E24" s="39">
        <f>'[2]19'!E24</f>
        <v>3.1559295037197046</v>
      </c>
      <c r="F24" s="39">
        <f>'[2]19'!F24</f>
        <v>-0.60802368528598549</v>
      </c>
      <c r="G24" s="39">
        <f>'[2]19'!G24</f>
        <v>-9.994515373752634</v>
      </c>
      <c r="H24" s="39">
        <f>'[2]19'!H24</f>
        <v>-2.5548741129693866</v>
      </c>
      <c r="I24" s="39">
        <f>'[2]19'!I24</f>
        <v>2.1799864709601309</v>
      </c>
      <c r="J24" s="39">
        <f>'[2]19'!J24</f>
        <v>-2.1203403863104455</v>
      </c>
      <c r="K24" s="39">
        <f>'[2]19'!K24</f>
        <v>5.7140561414080508</v>
      </c>
      <c r="L24" s="39">
        <f>'[2]19'!L24</f>
        <v>-0.28437098595118471</v>
      </c>
      <c r="M24" s="39">
        <f>'[2]19'!M24</f>
        <v>6.4118018872727305</v>
      </c>
      <c r="N24" s="39">
        <f>'[2]19'!N24</f>
        <v>5.1919870607242586</v>
      </c>
      <c r="O24" s="39">
        <f>'[2]19'!O24</f>
        <v>5.111827017823444</v>
      </c>
      <c r="P24" s="39">
        <f>'[2]19'!P24</f>
        <v>-3.1831555373839819</v>
      </c>
      <c r="Q24" s="1336">
        <f>'[2]19'!Q24</f>
        <v>11.115818122761638</v>
      </c>
      <c r="R24" s="462"/>
    </row>
    <row r="25" spans="1:18" ht="12.75" customHeight="1">
      <c r="A25" s="326" t="str">
        <f>'[2]19'!$A25</f>
        <v>4º Trim 15</v>
      </c>
      <c r="B25" s="1333">
        <f>'[2]19'!B25</f>
        <v>3.5301203014179663</v>
      </c>
      <c r="C25" s="1334">
        <f>'[2]19'!C25</f>
        <v>-8.7005140784784629</v>
      </c>
      <c r="D25" s="1335">
        <f>'[2]19'!D25</f>
        <v>4.0414080495894353</v>
      </c>
      <c r="E25" s="39">
        <f>'[2]19'!E25</f>
        <v>-3.2181298290693121</v>
      </c>
      <c r="F25" s="39">
        <f>'[2]19'!F25</f>
        <v>4.0167832741667695</v>
      </c>
      <c r="G25" s="39">
        <f>'[2]19'!G25</f>
        <v>-2.1258588332606365</v>
      </c>
      <c r="H25" s="39">
        <f>'[2]19'!H25</f>
        <v>6.8596566229361002</v>
      </c>
      <c r="I25" s="39">
        <f>'[2]19'!I25</f>
        <v>5.3869589377858631</v>
      </c>
      <c r="J25" s="39">
        <f>'[2]19'!J25</f>
        <v>2.1352193649911015</v>
      </c>
      <c r="K25" s="39">
        <f>'[2]19'!K25</f>
        <v>14.384116823095255</v>
      </c>
      <c r="L25" s="39">
        <f>'[2]19'!L25</f>
        <v>6.051466498798618</v>
      </c>
      <c r="M25" s="39">
        <f>'[2]19'!M25</f>
        <v>12.330458145534678</v>
      </c>
      <c r="N25" s="39">
        <f>'[2]19'!N25</f>
        <v>8.065373892678295</v>
      </c>
      <c r="O25" s="39">
        <f>'[2]19'!O25</f>
        <v>8.4479585858076689</v>
      </c>
      <c r="P25" s="39">
        <f>'[2]19'!P25</f>
        <v>-1.2014992515576637</v>
      </c>
      <c r="Q25" s="1336">
        <f>'[2]19'!Q25</f>
        <v>2.2859975462532702</v>
      </c>
      <c r="R25" s="462"/>
    </row>
    <row r="26" spans="1:18" ht="12.75" customHeight="1">
      <c r="A26" s="326" t="str">
        <f>'[2]19'!$A26</f>
        <v>1º Trim 16</v>
      </c>
      <c r="B26" s="1333">
        <f>'[2]19'!B26</f>
        <v>3.9713541666666572</v>
      </c>
      <c r="C26" s="1334">
        <f>'[2]19'!C26</f>
        <v>-4.1619797525308968</v>
      </c>
      <c r="D26" s="1335">
        <f>'[2]19'!D26</f>
        <v>1.9721101920842159</v>
      </c>
      <c r="E26" s="39">
        <f>'[2]19'!E26</f>
        <v>2.051299850751434</v>
      </c>
      <c r="F26" s="39">
        <f>'[2]19'!F26</f>
        <v>-5.0776886361319384E-2</v>
      </c>
      <c r="G26" s="39">
        <f>'[2]19'!G26</f>
        <v>0.30990702789159741</v>
      </c>
      <c r="H26" s="39">
        <f>'[2]19'!H26</f>
        <v>2.0704426463588703</v>
      </c>
      <c r="I26" s="39">
        <f>'[2]19'!I26</f>
        <v>2.6511279220336803</v>
      </c>
      <c r="J26" s="39">
        <f>'[2]19'!J26</f>
        <v>-3.399734395750329</v>
      </c>
      <c r="K26" s="39">
        <f>'[2]19'!K26</f>
        <v>11.237807873131715</v>
      </c>
      <c r="L26" s="39">
        <f>'[2]19'!L26</f>
        <v>-1.1051777747735514</v>
      </c>
      <c r="M26" s="39">
        <f>'[2]19'!M26</f>
        <v>5.2104484289499737</v>
      </c>
      <c r="N26" s="39">
        <f>'[2]19'!N26</f>
        <v>3.272282442488688</v>
      </c>
      <c r="O26" s="39">
        <f>'[2]19'!O26</f>
        <v>2.6197994378708529</v>
      </c>
      <c r="P26" s="39">
        <f>'[2]19'!P26</f>
        <v>5.5201336561082996</v>
      </c>
      <c r="Q26" s="1336">
        <f>'[2]19'!Q26</f>
        <v>16.589619667997454</v>
      </c>
      <c r="R26" s="462"/>
    </row>
    <row r="27" spans="1:18" ht="12.75" customHeight="1">
      <c r="A27" s="328" t="str">
        <f>'[2]19'!$A27</f>
        <v>2º Trim 16</v>
      </c>
      <c r="B27" s="1333">
        <f>'[2]19'!B27</f>
        <v>2.1028814800026794</v>
      </c>
      <c r="C27" s="1190">
        <f>'[2]19'!C27</f>
        <v>-3.5558493060145082</v>
      </c>
      <c r="D27" s="138">
        <f>'[2]19'!D27</f>
        <v>-0.96788093738607017</v>
      </c>
      <c r="E27" s="42">
        <f>'[2]19'!E27</f>
        <v>-0.64983164983163988</v>
      </c>
      <c r="F27" s="42">
        <f>'[2]19'!F27</f>
        <v>3.7275193409022336</v>
      </c>
      <c r="G27" s="42">
        <f>'[2]19'!G27</f>
        <v>-0.98192222655741546</v>
      </c>
      <c r="H27" s="42">
        <f>'[2]19'!H27</f>
        <v>1.9389865563596231E-2</v>
      </c>
      <c r="I27" s="42">
        <f>'[2]19'!I27</f>
        <v>-1.0910658619088451</v>
      </c>
      <c r="J27" s="42">
        <f>'[2]19'!J27</f>
        <v>-5.3434084469032399</v>
      </c>
      <c r="K27" s="42">
        <f>'[2]19'!K27</f>
        <v>7.5658005594311248</v>
      </c>
      <c r="L27" s="42">
        <f>'[2]19'!L27</f>
        <v>-2.1975441186338287</v>
      </c>
      <c r="M27" s="42">
        <f>'[2]19'!M27</f>
        <v>5.5432446951383554</v>
      </c>
      <c r="N27" s="42">
        <f>'[2]19'!N27</f>
        <v>1.9179916317991541</v>
      </c>
      <c r="O27" s="42">
        <f>'[2]19'!O27</f>
        <v>2.1712826028502263</v>
      </c>
      <c r="P27" s="42">
        <f>'[2]19'!P27</f>
        <v>-2.1087789384066014</v>
      </c>
      <c r="Q27" s="1179">
        <f>'[2]19'!Q27</f>
        <v>20.659834530659495</v>
      </c>
      <c r="R27" s="463"/>
    </row>
    <row r="28" spans="1:18" ht="12.75" customHeight="1">
      <c r="A28" s="326" t="str">
        <f>'[2]19'!$A28</f>
        <v>3º Trim 16</v>
      </c>
      <c r="B28" s="1333">
        <f>'[2]19'!B28</f>
        <v>1.691617753742662</v>
      </c>
      <c r="C28" s="1334">
        <f>'[2]19'!C28</f>
        <v>-4.7888774459320445</v>
      </c>
      <c r="D28" s="1335">
        <f>'[2]19'!D28</f>
        <v>-0.86418118005428823</v>
      </c>
      <c r="E28" s="39">
        <f>'[2]19'!E28</f>
        <v>-4.9896115343449026</v>
      </c>
      <c r="F28" s="39">
        <f>'[2]19'!F28</f>
        <v>0.64345319883376817</v>
      </c>
      <c r="G28" s="39">
        <f>'[2]19'!G28</f>
        <v>7.6738032234784583</v>
      </c>
      <c r="H28" s="39">
        <f>'[2]19'!H28</f>
        <v>6.198274958969165</v>
      </c>
      <c r="I28" s="39">
        <f>'[2]19'!I28</f>
        <v>-1.5221750994509335</v>
      </c>
      <c r="J28" s="39">
        <f>'[2]19'!J28</f>
        <v>-0.97172253791062246</v>
      </c>
      <c r="K28" s="39">
        <f>'[2]19'!K28</f>
        <v>6.6183317812957227</v>
      </c>
      <c r="L28" s="39">
        <f>'[2]19'!L28</f>
        <v>-7.0035520407479481</v>
      </c>
      <c r="M28" s="39">
        <f>'[2]19'!M28</f>
        <v>2.2055914545694293</v>
      </c>
      <c r="N28" s="39">
        <f>'[2]19'!N28</f>
        <v>-0.19544412993667493</v>
      </c>
      <c r="O28" s="39">
        <f>'[2]19'!O28</f>
        <v>-9.4403058870063887</v>
      </c>
      <c r="P28" s="39">
        <f>'[2]19'!P28</f>
        <v>1.0776859504132261</v>
      </c>
      <c r="Q28" s="1336">
        <f>'[2]19'!Q28</f>
        <v>16.51707884031768</v>
      </c>
      <c r="R28" s="462"/>
    </row>
    <row r="29" spans="1:18" ht="12.75" customHeight="1">
      <c r="A29" s="326" t="str">
        <f>'[2]19'!$A29</f>
        <v>4º Trim 16</v>
      </c>
      <c r="B29" s="1333">
        <f>'[2]19'!B29</f>
        <v>1.5672745194677162</v>
      </c>
      <c r="C29" s="1334">
        <f>'[2]19'!C29</f>
        <v>8.2861498257839941</v>
      </c>
      <c r="D29" s="1335">
        <f>'[2]19'!D29</f>
        <v>-0.21403404787778868</v>
      </c>
      <c r="E29" s="39">
        <f>'[2]19'!E29</f>
        <v>2.6846992329430748</v>
      </c>
      <c r="F29" s="39">
        <f>'[2]19'!F29</f>
        <v>-4.9349804941482489</v>
      </c>
      <c r="G29" s="39">
        <f>'[2]19'!G29</f>
        <v>3.0361349835749962</v>
      </c>
      <c r="H29" s="39">
        <f>'[2]19'!H29</f>
        <v>-4.3476858571197994</v>
      </c>
      <c r="I29" s="39">
        <f>'[2]19'!I29</f>
        <v>-2.6294794229107197</v>
      </c>
      <c r="J29" s="39">
        <f>'[2]19'!J29</f>
        <v>2.0527955402525322</v>
      </c>
      <c r="K29" s="39">
        <f>'[2]19'!K29</f>
        <v>-0.456549118387926</v>
      </c>
      <c r="L29" s="39">
        <f>'[2]19'!L29</f>
        <v>-5.1586269665843218</v>
      </c>
      <c r="M29" s="39">
        <f>'[2]19'!M29</f>
        <v>3.1370640713706166</v>
      </c>
      <c r="N29" s="39">
        <f>'[2]19'!N29</f>
        <v>-0.12572939166317099</v>
      </c>
      <c r="O29" s="39">
        <f>'[2]19'!O29</f>
        <v>-1.8366034094564014</v>
      </c>
      <c r="P29" s="39">
        <f>'[2]19'!P29</f>
        <v>1.3653247665897084</v>
      </c>
      <c r="Q29" s="1336">
        <f>'[2]19'!Q29</f>
        <v>10.960709922191512</v>
      </c>
      <c r="R29" s="462"/>
    </row>
    <row r="30" spans="1:18" ht="12.75" customHeight="1">
      <c r="A30" s="326" t="str">
        <f>'[2]19'!$A30</f>
        <v>1º Trim 17</v>
      </c>
      <c r="B30" s="1333">
        <f>'[2]19'!B30</f>
        <v>3.7702270704940162</v>
      </c>
      <c r="C30" s="1334">
        <f>'[2]19'!C30</f>
        <v>-5.9087860496311606</v>
      </c>
      <c r="D30" s="1335">
        <f>'[2]19'!D30</f>
        <v>3.4824870118987974</v>
      </c>
      <c r="E30" s="39">
        <f>'[2]19'!E30</f>
        <v>3.0610162573992739E-2</v>
      </c>
      <c r="F30" s="39">
        <f>'[2]19'!F30</f>
        <v>5.1886472939104351</v>
      </c>
      <c r="G30" s="39">
        <f>'[2]19'!G30</f>
        <v>5.4016344428941636</v>
      </c>
      <c r="H30" s="39">
        <f>'[2]19'!H30</f>
        <v>5.4458248676015018</v>
      </c>
      <c r="I30" s="39">
        <f>'[2]19'!I30</f>
        <v>-1.1983800292126006</v>
      </c>
      <c r="J30" s="39">
        <f>'[2]19'!J30</f>
        <v>5.3065713500137406</v>
      </c>
      <c r="K30" s="39">
        <f>'[2]19'!K30</f>
        <v>0.97460968301528794</v>
      </c>
      <c r="L30" s="39">
        <f>'[2]19'!L30</f>
        <v>2.5323809849287358</v>
      </c>
      <c r="M30" s="39">
        <f>'[2]19'!M30</f>
        <v>7.2356154525530627</v>
      </c>
      <c r="N30" s="39">
        <f>'[2]19'!N30</f>
        <v>5.9094498552250627</v>
      </c>
      <c r="O30" s="39">
        <f>'[2]19'!O30</f>
        <v>3.1243659971596855</v>
      </c>
      <c r="P30" s="39">
        <f>'[2]19'!P30</f>
        <v>3.6028176295721721</v>
      </c>
      <c r="Q30" s="1336">
        <f>'[2]19'!Q30</f>
        <v>6.1428013577243377</v>
      </c>
      <c r="R30" s="462"/>
    </row>
    <row r="31" spans="1:18" ht="12.75" customHeight="1">
      <c r="A31" s="328" t="str">
        <f>'[2]19'!$A31</f>
        <v>2º Trim 17</v>
      </c>
      <c r="B31" s="1333">
        <f>'[2]19'!B31</f>
        <v>2.753698755132632</v>
      </c>
      <c r="C31" s="1190">
        <f>'[2]19'!C31</f>
        <v>-2.9228344298245759</v>
      </c>
      <c r="D31" s="138">
        <f>'[2]19'!D31</f>
        <v>3.1294976068547697</v>
      </c>
      <c r="E31" s="42">
        <f>'[2]19'!E31</f>
        <v>-0.59985766089403114</v>
      </c>
      <c r="F31" s="42">
        <f>'[2]19'!F31</f>
        <v>1.2688880278961534</v>
      </c>
      <c r="G31" s="42">
        <f>'[2]19'!G31</f>
        <v>3.671110527352738</v>
      </c>
      <c r="H31" s="42">
        <f>'[2]19'!H31</f>
        <v>2.1292407108239217</v>
      </c>
      <c r="I31" s="42">
        <f>'[2]19'!I31</f>
        <v>-1.341156747694896</v>
      </c>
      <c r="J31" s="42">
        <f>'[2]19'!J31</f>
        <v>11.457590876692777</v>
      </c>
      <c r="K31" s="42">
        <f>'[2]19'!K31</f>
        <v>1.0432984522839632</v>
      </c>
      <c r="L31" s="42">
        <f>'[2]19'!L31</f>
        <v>2.665431717608314</v>
      </c>
      <c r="M31" s="42">
        <f>'[2]19'!M31</f>
        <v>1.4474312072530608</v>
      </c>
      <c r="N31" s="42">
        <f>'[2]19'!N31</f>
        <v>4.4633473462953219</v>
      </c>
      <c r="O31" s="42">
        <f>'[2]19'!O31</f>
        <v>-2.4672675833936353</v>
      </c>
      <c r="P31" s="42">
        <f>'[2]19'!P31</f>
        <v>5.7367452751296213</v>
      </c>
      <c r="Q31" s="1179">
        <f>'[2]19'!Q31</f>
        <v>1.4814187759248227</v>
      </c>
      <c r="R31" s="463"/>
    </row>
    <row r="32" spans="1:18" ht="12.75" customHeight="1">
      <c r="A32" s="326" t="str">
        <f>'[2]19'!$A32</f>
        <v>3º Trim 17</v>
      </c>
      <c r="B32" s="1333">
        <f>'[2]19'!B32</f>
        <v>6.7641622620707551</v>
      </c>
      <c r="C32" s="1334">
        <f>'[2]19'!C32</f>
        <v>6.4866143861546703</v>
      </c>
      <c r="D32" s="1335">
        <f>'[2]19'!D32</f>
        <v>5.1668280952539902</v>
      </c>
      <c r="E32" s="39">
        <f>'[2]19'!E32</f>
        <v>4.1151717968258055</v>
      </c>
      <c r="F32" s="39">
        <f>'[2]19'!F32</f>
        <v>0.79251440178479982</v>
      </c>
      <c r="G32" s="39">
        <f>'[2]19'!G32</f>
        <v>-1.9309332312013225</v>
      </c>
      <c r="H32" s="39">
        <f>'[2]19'!H32</f>
        <v>18.36774957253715</v>
      </c>
      <c r="I32" s="39">
        <f>'[2]19'!I32</f>
        <v>-1.6759030513454007</v>
      </c>
      <c r="J32" s="39">
        <f>'[2]19'!J32</f>
        <v>5.6464756213499925</v>
      </c>
      <c r="K32" s="39">
        <f>'[2]19'!K32</f>
        <v>1.871607711023799</v>
      </c>
      <c r="L32" s="39">
        <f>'[2]19'!L32</f>
        <v>6.8715768232920311</v>
      </c>
      <c r="M32" s="39">
        <f>'[2]19'!M32</f>
        <v>-2.9031321570258228E-2</v>
      </c>
      <c r="N32" s="39">
        <f>'[2]19'!N32</f>
        <v>10.206631102707831</v>
      </c>
      <c r="O32" s="39">
        <f>'[2]19'!O32</f>
        <v>25.660624590521934</v>
      </c>
      <c r="P32" s="39">
        <f>'[2]19'!P32</f>
        <v>8.4020146520146426</v>
      </c>
      <c r="Q32" s="1336">
        <f>'[2]19'!Q32</f>
        <v>14.452756996397881</v>
      </c>
      <c r="R32" s="462"/>
    </row>
    <row r="33" spans="1:18" ht="12.75" customHeight="1">
      <c r="A33" s="326" t="str">
        <f>'[2]19'!$A33</f>
        <v>4º Trim 17</v>
      </c>
      <c r="B33" s="1333">
        <f>'[2]19'!B33</f>
        <v>2.4682971014492665</v>
      </c>
      <c r="C33" s="1334">
        <f>'[2]19'!C33</f>
        <v>-11.178146472264132</v>
      </c>
      <c r="D33" s="1335">
        <f>'[2]19'!D33</f>
        <v>3.7783790918690698</v>
      </c>
      <c r="E33" s="39">
        <f>'[2]19'!E33</f>
        <v>-1.100845291920578</v>
      </c>
      <c r="F33" s="39">
        <f>'[2]19'!F33</f>
        <v>1.9766089870733765</v>
      </c>
      <c r="G33" s="39">
        <f>'[2]19'!G33</f>
        <v>-0.66340332345743036</v>
      </c>
      <c r="H33" s="39">
        <f>'[2]19'!H33</f>
        <v>5.8670802845871322</v>
      </c>
      <c r="I33" s="39">
        <f>'[2]19'!I33</f>
        <v>2.5434433785121797</v>
      </c>
      <c r="J33" s="39">
        <f>'[2]19'!J33</f>
        <v>-0.80974261752515986</v>
      </c>
      <c r="K33" s="39">
        <f>'[2]19'!K33</f>
        <v>5.5068796457377971</v>
      </c>
      <c r="L33" s="39">
        <f>'[2]19'!L33</f>
        <v>1.9227473695033694</v>
      </c>
      <c r="M33" s="39">
        <f>'[2]19'!M33</f>
        <v>3.1580271766482184</v>
      </c>
      <c r="N33" s="39">
        <f>'[2]19'!N33</f>
        <v>11.875403486120078</v>
      </c>
      <c r="O33" s="39">
        <f>'[2]19'!O33</f>
        <v>20.606835086339672</v>
      </c>
      <c r="P33" s="39">
        <f>'[2]19'!P33</f>
        <v>11.914430028721384</v>
      </c>
      <c r="Q33" s="1336">
        <f>'[2]19'!Q33</f>
        <v>-2.9005244704586914</v>
      </c>
      <c r="R33" s="462"/>
    </row>
    <row r="34" spans="1:18" ht="12.75" customHeight="1">
      <c r="A34" s="326" t="str">
        <f>'[2]19'!$A34</f>
        <v>1º Trim 18</v>
      </c>
      <c r="B34" s="1333">
        <f>'[2]19'!B34</f>
        <v>2.3882872296503166</v>
      </c>
      <c r="C34" s="1334">
        <f>'[2]19'!C34</f>
        <v>6.447359041984484</v>
      </c>
      <c r="D34" s="1335">
        <f>'[2]19'!D34</f>
        <v>2.0535078059208161</v>
      </c>
      <c r="E34" s="39">
        <f>'[2]19'!E34</f>
        <v>6.2255618646084798</v>
      </c>
      <c r="F34" s="39">
        <f>'[2]19'!F34</f>
        <v>-1.2846931547427261</v>
      </c>
      <c r="G34" s="39">
        <f>'[2]19'!G34</f>
        <v>-4.0595057992940156</v>
      </c>
      <c r="H34" s="39">
        <f>'[2]19'!H34</f>
        <v>2.0184471539579647</v>
      </c>
      <c r="I34" s="39">
        <f>'[2]19'!I34</f>
        <v>-3.8201794173974264</v>
      </c>
      <c r="J34" s="39">
        <f>'[2]19'!J34</f>
        <v>-8.6227154046997327</v>
      </c>
      <c r="K34" s="39">
        <f>'[2]19'!K34</f>
        <v>5.4413694008871119</v>
      </c>
      <c r="L34" s="39">
        <f>'[2]19'!L34</f>
        <v>-0.91327244850344869</v>
      </c>
      <c r="M34" s="39">
        <f>'[2]19'!M34</f>
        <v>4.865326541195131</v>
      </c>
      <c r="N34" s="39">
        <f>'[2]19'!N34</f>
        <v>6.2880576612402024</v>
      </c>
      <c r="O34" s="39">
        <f>'[2]19'!O34</f>
        <v>17.28637943471702</v>
      </c>
      <c r="P34" s="39">
        <f>'[2]19'!P34</f>
        <v>4.2011040763497078</v>
      </c>
      <c r="Q34" s="1336">
        <f>'[2]19'!Q34</f>
        <v>3.6733076748924418</v>
      </c>
      <c r="R34" s="462"/>
    </row>
    <row r="35" spans="1:18" ht="12.75" customHeight="1">
      <c r="A35" s="328" t="str">
        <f>'[2]19'!$A35</f>
        <v>2º Trim 18</v>
      </c>
      <c r="B35" s="1333">
        <f>'[2]19'!B35</f>
        <v>0.97047350226759477</v>
      </c>
      <c r="C35" s="1190">
        <f>'[2]19'!C35</f>
        <v>23.345451978398231</v>
      </c>
      <c r="D35" s="138">
        <f>'[2]19'!D35</f>
        <v>0.52901466960923926</v>
      </c>
      <c r="E35" s="42">
        <f>'[2]19'!E35</f>
        <v>4.9266962154790264</v>
      </c>
      <c r="F35" s="42">
        <f>'[2]19'!F35</f>
        <v>-3.0607364897178257</v>
      </c>
      <c r="G35" s="42">
        <f>'[2]19'!G35</f>
        <v>-5.5017103762827873</v>
      </c>
      <c r="H35" s="42">
        <f>'[2]19'!H35</f>
        <v>-0.96807871175930416</v>
      </c>
      <c r="I35" s="42">
        <f>'[2]19'!I35</f>
        <v>-0.52336448598131824</v>
      </c>
      <c r="J35" s="42">
        <f>'[2]19'!J35</f>
        <v>-24.840927258193432</v>
      </c>
      <c r="K35" s="42">
        <f>'[2]19'!K35</f>
        <v>-8.5795789277851924</v>
      </c>
      <c r="L35" s="42">
        <f>'[2]19'!L35</f>
        <v>-0.6649291633253398</v>
      </c>
      <c r="M35" s="42">
        <f>'[2]19'!M35</f>
        <v>2.6277830040765053</v>
      </c>
      <c r="N35" s="42">
        <f>'[2]19'!N35</f>
        <v>11.227088376772414</v>
      </c>
      <c r="O35" s="42">
        <f>'[2]19'!O35</f>
        <v>21.660820291419313</v>
      </c>
      <c r="P35" s="42">
        <f>'[2]19'!P35</f>
        <v>0.96488453021194687</v>
      </c>
      <c r="Q35" s="1179">
        <f>'[2]19'!Q35</f>
        <v>1.3708152597041732</v>
      </c>
      <c r="R35" s="463"/>
    </row>
    <row r="36" spans="1:18" ht="12.75" customHeight="1">
      <c r="A36" s="326" t="str">
        <f>'[2]19'!$A36</f>
        <v>3º Trim 18</v>
      </c>
      <c r="B36" s="1333">
        <f>'[2]19'!B36</f>
        <v>-1.6522399392558782</v>
      </c>
      <c r="C36" s="1334">
        <f>'[2]19'!C36</f>
        <v>13.874869060089523</v>
      </c>
      <c r="D36" s="1335">
        <f>'[2]19'!D36</f>
        <v>-1.5053353658536395</v>
      </c>
      <c r="E36" s="39">
        <f>'[2]19'!E36</f>
        <v>-2.6159182764217377</v>
      </c>
      <c r="F36" s="39">
        <f>'[2]19'!F36</f>
        <v>-1.2388912749017038</v>
      </c>
      <c r="G36" s="39">
        <f>'[2]19'!G36</f>
        <v>-13.095974224623305</v>
      </c>
      <c r="H36" s="39">
        <f>'[2]19'!H36</f>
        <v>-8.8866048113784188</v>
      </c>
      <c r="I36" s="39">
        <f>'[2]19'!I36</f>
        <v>2.5600977862284253</v>
      </c>
      <c r="J36" s="39">
        <f>'[2]19'!J36</f>
        <v>-12.675558412341289</v>
      </c>
      <c r="K36" s="39">
        <f>'[2]19'!K36</f>
        <v>-4.6696062220589312</v>
      </c>
      <c r="L36" s="39">
        <f>'[2]19'!L36</f>
        <v>2.4613102262382398</v>
      </c>
      <c r="M36" s="39">
        <f>'[2]19'!M36</f>
        <v>3.1395198760970402</v>
      </c>
      <c r="N36" s="39">
        <f>'[2]19'!N36</f>
        <v>7.6560154407033991</v>
      </c>
      <c r="O36" s="39">
        <f>'[2]19'!O36</f>
        <v>5.2050747306221723</v>
      </c>
      <c r="P36" s="39">
        <f>'[2]19'!P36</f>
        <v>-3.8135465379393594</v>
      </c>
      <c r="Q36" s="1336">
        <f>'[2]19'!Q36</f>
        <v>-3.5491211930469859</v>
      </c>
      <c r="R36" s="462"/>
    </row>
    <row r="37" spans="1:18" ht="12.75" customHeight="1">
      <c r="A37" s="326" t="str">
        <f>'[2]19'!$A37</f>
        <v>4º Trim 18</v>
      </c>
      <c r="B37" s="1333">
        <f>'[2]19'!B37</f>
        <v>-1.2880820836622178</v>
      </c>
      <c r="C37" s="1334">
        <f>'[2]19'!C37</f>
        <v>19.62641509433962</v>
      </c>
      <c r="D37" s="1335">
        <f>'[2]19'!D37</f>
        <v>-2.6232948583420779</v>
      </c>
      <c r="E37" s="39">
        <f>'[2]19'!E37</f>
        <v>3.7931491419863335</v>
      </c>
      <c r="F37" s="39">
        <f>'[2]19'!F37</f>
        <v>-3.2327297116029428</v>
      </c>
      <c r="G37" s="39">
        <f>'[2]19'!G37</f>
        <v>-13.687350061596305</v>
      </c>
      <c r="H37" s="39">
        <f>'[2]19'!H37</f>
        <v>1.4905882727648958</v>
      </c>
      <c r="I37" s="39">
        <f>'[2]19'!I37</f>
        <v>-0.72579571181250913</v>
      </c>
      <c r="J37" s="39">
        <f>'[2]19'!J37</f>
        <v>-11.581197965596544</v>
      </c>
      <c r="K37" s="39">
        <f>'[2]19'!K37</f>
        <v>-9.9802134548507127</v>
      </c>
      <c r="L37" s="39">
        <f>'[2]19'!L37</f>
        <v>4.011702199206411</v>
      </c>
      <c r="M37" s="39">
        <f>'[2]19'!M37</f>
        <v>6.0983046713019462E-2</v>
      </c>
      <c r="N37" s="39">
        <f>'[2]19'!N37</f>
        <v>-16.451715283187639</v>
      </c>
      <c r="O37" s="39">
        <f>'[2]19'!O37</f>
        <v>0.90197783090630423</v>
      </c>
      <c r="P37" s="39">
        <f>'[2]19'!P37</f>
        <v>-2.7168141592920279</v>
      </c>
      <c r="Q37" s="1336">
        <f>'[2]19'!Q37</f>
        <v>4.0883318412413985</v>
      </c>
      <c r="R37" s="462"/>
    </row>
    <row r="38" spans="1:18" ht="12.75" customHeight="1">
      <c r="A38" s="326" t="str">
        <f>'[2]19'!$A38</f>
        <v>1º Trim 19</v>
      </c>
      <c r="B38" s="1333">
        <f>'[2]19'!B38</f>
        <v>-3.6663668227922699</v>
      </c>
      <c r="C38" s="1334">
        <f>'[2]19'!C38</f>
        <v>11.142732782000223</v>
      </c>
      <c r="D38" s="1335">
        <f>'[2]19'!D38</f>
        <v>-1.0029198933603993</v>
      </c>
      <c r="E38" s="39">
        <f>'[2]19'!E38</f>
        <v>-7.3618846424679418E-2</v>
      </c>
      <c r="F38" s="39">
        <f>'[2]19'!F38</f>
        <v>-2.3875534100916695</v>
      </c>
      <c r="G38" s="39">
        <f>'[2]19'!G38</f>
        <v>-19.576215505913254</v>
      </c>
      <c r="H38" s="39">
        <f>'[2]19'!H38</f>
        <v>-2.5884757098182547</v>
      </c>
      <c r="I38" s="39">
        <f>'[2]19'!I38</f>
        <v>-0.88381191923426172</v>
      </c>
      <c r="J38" s="39">
        <f>'[2]19'!J38</f>
        <v>-3.6252589470676497</v>
      </c>
      <c r="K38" s="39">
        <f>'[2]19'!K38</f>
        <v>-4.7487854011138637</v>
      </c>
      <c r="L38" s="39">
        <f>'[2]19'!L38</f>
        <v>3.7944025834230217</v>
      </c>
      <c r="M38" s="39">
        <f>'[2]19'!M38</f>
        <v>2.5946826458781942</v>
      </c>
      <c r="N38" s="39">
        <f>'[2]19'!N38</f>
        <v>-13.10943528586462</v>
      </c>
      <c r="O38" s="39">
        <f>'[2]19'!O38</f>
        <v>9.097008666480292</v>
      </c>
      <c r="P38" s="39">
        <f>'[2]19'!P38</f>
        <v>-9.2996108949416367</v>
      </c>
      <c r="Q38" s="1336">
        <f>'[2]19'!Q38</f>
        <v>-17.860457498498661</v>
      </c>
      <c r="R38" s="462"/>
    </row>
    <row r="39" spans="1:18" ht="12.75" customHeight="1">
      <c r="A39" s="328" t="str">
        <f>'[2]19'!$A39</f>
        <v>2º Trim 19</v>
      </c>
      <c r="B39" s="1333">
        <f>'[2]19'!B39</f>
        <v>-1.7055627100543376</v>
      </c>
      <c r="C39" s="1190">
        <f>'[2]19'!C39</f>
        <v>-0.25182429532122796</v>
      </c>
      <c r="D39" s="138">
        <f>'[2]19'!D39</f>
        <v>-0.12913640032283524</v>
      </c>
      <c r="E39" s="42">
        <f>'[2]19'!E39</f>
        <v>0.48740861088545273</v>
      </c>
      <c r="F39" s="42">
        <f>'[2]19'!F39</f>
        <v>-6.7653346489064319</v>
      </c>
      <c r="G39" s="42">
        <f>'[2]19'!G39</f>
        <v>-11.117814647226425</v>
      </c>
      <c r="H39" s="42">
        <f>'[2]19'!H39</f>
        <v>-8.9480241510398599</v>
      </c>
      <c r="I39" s="42">
        <f>'[2]19'!I39</f>
        <v>-4.4310067985377941</v>
      </c>
      <c r="J39" s="42">
        <f>'[2]19'!J39</f>
        <v>20.450097847358123</v>
      </c>
      <c r="K39" s="42">
        <f>'[2]19'!K39</f>
        <v>5.5962555962556308</v>
      </c>
      <c r="L39" s="42">
        <f>'[2]19'!L39</f>
        <v>0.40700999024522844</v>
      </c>
      <c r="M39" s="42">
        <f>'[2]19'!M39</f>
        <v>4.8032265949645705</v>
      </c>
      <c r="N39" s="42">
        <f>'[2]19'!N39</f>
        <v>-16.470687998190968</v>
      </c>
      <c r="O39" s="42">
        <f>'[2]19'!O39</f>
        <v>1.4998613806487526</v>
      </c>
      <c r="P39" s="42">
        <f>'[2]19'!P39</f>
        <v>-8.1529061569794834</v>
      </c>
      <c r="Q39" s="1179">
        <f>'[2]19'!Q39</f>
        <v>-9.4302877362372328</v>
      </c>
      <c r="R39" s="463"/>
    </row>
    <row r="40" spans="1:18" ht="12.75" customHeight="1">
      <c r="A40" s="326" t="str">
        <f>'[2]19'!$A40</f>
        <v>3º Trim 19</v>
      </c>
      <c r="B40" s="1333">
        <f>'[2]19'!B40</f>
        <v>-4.0208764398876014</v>
      </c>
      <c r="C40" s="1334">
        <f>'[2]19'!C40</f>
        <v>4.9673858504766741</v>
      </c>
      <c r="D40" s="1335">
        <f>'[2]19'!D40</f>
        <v>-1.8378796672470514</v>
      </c>
      <c r="E40" s="39">
        <f>'[2]19'!E40</f>
        <v>-1.339825495898836</v>
      </c>
      <c r="F40" s="39">
        <f>'[2]19'!F40</f>
        <v>-5.9008496688298635</v>
      </c>
      <c r="G40" s="39">
        <f>'[2]19'!G40</f>
        <v>-3.0783058083361396</v>
      </c>
      <c r="H40" s="39">
        <f>'[2]19'!H40</f>
        <v>-4.6281898838379476</v>
      </c>
      <c r="I40" s="39">
        <f>'[2]19'!I40</f>
        <v>-8.4320995828643248</v>
      </c>
      <c r="J40" s="39">
        <f>'[2]19'!J40</f>
        <v>0.61094549335687987</v>
      </c>
      <c r="K40" s="39">
        <f>'[2]19'!K40</f>
        <v>-3.6071050011241823</v>
      </c>
      <c r="L40" s="39">
        <f>'[2]19'!L40</f>
        <v>-4.3370956596136807</v>
      </c>
      <c r="M40" s="39">
        <f>'[2]19'!M40</f>
        <v>-1.9896762083528898</v>
      </c>
      <c r="N40" s="39">
        <f>'[2]19'!N40</f>
        <v>-14.373932840068292</v>
      </c>
      <c r="O40" s="39">
        <f>'[2]19'!O40</f>
        <v>6.3048924864403659</v>
      </c>
      <c r="P40" s="39">
        <f>'[2]19'!P40</f>
        <v>-5.8028292713528344</v>
      </c>
      <c r="Q40" s="1336">
        <f>'[2]19'!Q40</f>
        <v>-14.570783132530124</v>
      </c>
      <c r="R40" s="462"/>
    </row>
    <row r="41" spans="1:18" ht="12.75" customHeight="1">
      <c r="A41" s="326" t="str">
        <f>'[2]19'!$A41</f>
        <v>4º Trim 19</v>
      </c>
      <c r="B41" s="1333">
        <f>'[2]19'!B41</f>
        <v>0.3741964371382096</v>
      </c>
      <c r="C41" s="1334">
        <f>'[2]19'!C41</f>
        <v>5.2048831267152593</v>
      </c>
      <c r="D41" s="1335">
        <f>'[2]19'!D41</f>
        <v>-0.88492685475443977</v>
      </c>
      <c r="E41" s="39">
        <f>'[2]19'!E41</f>
        <v>-3.1981104975902639</v>
      </c>
      <c r="F41" s="39">
        <f>'[2]19'!F41</f>
        <v>-5.1323814804546686</v>
      </c>
      <c r="G41" s="39">
        <f>'[2]19'!G41</f>
        <v>-5.9232271634615472</v>
      </c>
      <c r="H41" s="39">
        <f>'[2]19'!H41</f>
        <v>-11.203514828181369</v>
      </c>
      <c r="I41" s="39">
        <f>'[2]19'!I41</f>
        <v>-6.9689449325910431</v>
      </c>
      <c r="J41" s="39">
        <f>'[2]19'!J41</f>
        <v>0.46163992086172811</v>
      </c>
      <c r="K41" s="39">
        <f>'[2]19'!K41</f>
        <v>3.9031538282212779</v>
      </c>
      <c r="L41" s="39">
        <f>'[2]19'!L41</f>
        <v>-1.4322201028094952</v>
      </c>
      <c r="M41" s="39">
        <f>'[2]19'!M41</f>
        <v>-5.591784495368131</v>
      </c>
      <c r="N41" s="39">
        <f>'[2]19'!N41</f>
        <v>2.4553648513312822</v>
      </c>
      <c r="O41" s="39">
        <f>'[2]19'!O41</f>
        <v>11.128163704900402</v>
      </c>
      <c r="P41" s="39">
        <f>'[2]19'!P41</f>
        <v>-7.9596106613299469</v>
      </c>
      <c r="Q41" s="1336">
        <f>'[2]19'!Q41</f>
        <v>6.3732798165137723</v>
      </c>
      <c r="R41" s="462"/>
    </row>
    <row r="42" spans="1:18" ht="12.75" customHeight="1">
      <c r="A42" s="326" t="str">
        <f>'[2]19'!$A42</f>
        <v>1º Trim 20</v>
      </c>
      <c r="B42" s="1333">
        <f>'[2]19'!B42</f>
        <v>-1.3491322407186743</v>
      </c>
      <c r="C42" s="1334">
        <f>'[2]19'!C42</f>
        <v>2.3979514987196637</v>
      </c>
      <c r="D42" s="1335">
        <f>'[2]19'!D42</f>
        <v>-3.770197486535011</v>
      </c>
      <c r="E42" s="39">
        <f>'[2]19'!E42</f>
        <v>2.0500336333643077</v>
      </c>
      <c r="F42" s="39">
        <f>'[2]19'!F42</f>
        <v>-8.8849533865739971</v>
      </c>
      <c r="G42" s="39">
        <f>'[2]19'!G42</f>
        <v>-4.7587925329847707</v>
      </c>
      <c r="H42" s="39">
        <f>'[2]19'!H42</f>
        <v>-11.512666475954362</v>
      </c>
      <c r="I42" s="39">
        <f>'[2]19'!I42</f>
        <v>3.1790787015824975</v>
      </c>
      <c r="J42" s="39">
        <f>'[2]19'!J42</f>
        <v>-2.3940999888818766</v>
      </c>
      <c r="K42" s="39">
        <f>'[2]19'!K42</f>
        <v>-4.2017852144434471</v>
      </c>
      <c r="L42" s="39">
        <f>'[2]19'!L42</f>
        <v>-5.1853772361923234E-2</v>
      </c>
      <c r="M42" s="39">
        <f>'[2]19'!M42</f>
        <v>-18.43776580663453</v>
      </c>
      <c r="N42" s="39">
        <f>'[2]19'!N42</f>
        <v>-6.2401184108722418</v>
      </c>
      <c r="O42" s="39">
        <f>'[2]19'!O42</f>
        <v>-13.148318983189839</v>
      </c>
      <c r="P42" s="39">
        <f>'[2]19'!P42</f>
        <v>-15.440715440715437</v>
      </c>
      <c r="Q42" s="1336">
        <f>'[2]19'!Q42</f>
        <v>12.578511847396243</v>
      </c>
      <c r="R42" s="462"/>
    </row>
    <row r="43" spans="1:18" ht="12.75" customHeight="1">
      <c r="A43" s="328" t="str">
        <f>'[2]19'!$A43</f>
        <v>2º Trim 20</v>
      </c>
      <c r="B43" s="1333">
        <f>'[2]19'!B43</f>
        <v>-23.653096440212181</v>
      </c>
      <c r="C43" s="1190">
        <f>'[2]19'!C43</f>
        <v>-2.3008291017586231</v>
      </c>
      <c r="D43" s="138">
        <f>'[2]19'!D43</f>
        <v>-26.193631808630997</v>
      </c>
      <c r="E43" s="42">
        <f>'[2]19'!E43</f>
        <v>-11.033144704931289</v>
      </c>
      <c r="F43" s="42">
        <f>'[2]19'!F43</f>
        <v>-31.864681811768037</v>
      </c>
      <c r="G43" s="42">
        <f>'[2]19'!G43</f>
        <v>-40.855268119767707</v>
      </c>
      <c r="H43" s="42">
        <f>'[2]19'!H43</f>
        <v>-9.6624798259771154</v>
      </c>
      <c r="I43" s="42">
        <f>'[2]19'!I43</f>
        <v>-20.022163437477658</v>
      </c>
      <c r="J43" s="42">
        <f>'[2]19'!J43</f>
        <v>-10.588775474163796</v>
      </c>
      <c r="K43" s="42">
        <f>'[2]19'!K43</f>
        <v>-45.432645981884768</v>
      </c>
      <c r="L43" s="42">
        <f>'[2]19'!L43</f>
        <v>-17.13902847571191</v>
      </c>
      <c r="M43" s="42">
        <f>'[2]19'!M43</f>
        <v>-33.871720116618079</v>
      </c>
      <c r="N43" s="42">
        <f>'[2]19'!N43</f>
        <v>-9.5868160129944755</v>
      </c>
      <c r="O43" s="42">
        <f>'[2]19'!O43</f>
        <v>-57.05935374614188</v>
      </c>
      <c r="P43" s="42">
        <f>'[2]19'!P43</f>
        <v>-39.463719168969391</v>
      </c>
      <c r="Q43" s="1179">
        <f>'[2]19'!Q43</f>
        <v>-12.610920984887485</v>
      </c>
      <c r="R43" s="463"/>
    </row>
    <row r="44" spans="1:18" ht="3" customHeight="1">
      <c r="A44" s="326"/>
      <c r="B44" s="1333"/>
      <c r="C44" s="1334"/>
      <c r="D44" s="1335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1336"/>
      <c r="R44" s="462"/>
    </row>
    <row r="45" spans="1:18" ht="12.75" customHeight="1">
      <c r="A45" s="1340">
        <f>'[2]19'!$A45</f>
        <v>42948</v>
      </c>
      <c r="B45" s="1333">
        <f>'[2]19'!B45</f>
        <v>10.065878705677193</v>
      </c>
      <c r="C45" s="1190">
        <f>'[2]19'!C45</f>
        <v>7.6467041800643045</v>
      </c>
      <c r="D45" s="138">
        <f>'[2]19'!D45</f>
        <v>8.0640320160079995</v>
      </c>
      <c r="E45" s="42">
        <f>'[2]19'!E45</f>
        <v>-6.9637883008340395E-2</v>
      </c>
      <c r="F45" s="42">
        <f>'[2]19'!F45</f>
        <v>0.38775104394512994</v>
      </c>
      <c r="G45" s="42">
        <f>'[2]19'!G45</f>
        <v>-1.3146447559207388</v>
      </c>
      <c r="H45" s="42">
        <f>'[2]19'!H45</f>
        <v>44.258770643994922</v>
      </c>
      <c r="I45" s="42">
        <f>'[2]19'!I45</f>
        <v>-2.1028951486697878</v>
      </c>
      <c r="J45" s="42">
        <f>'[2]19'!J45</f>
        <v>9.5486459378134327</v>
      </c>
      <c r="K45" s="42">
        <f>'[2]19'!K45</f>
        <v>-0.28105677346823654</v>
      </c>
      <c r="L45" s="42">
        <f>'[2]19'!L45</f>
        <v>21.63444431265566</v>
      </c>
      <c r="M45" s="42">
        <f>'[2]19'!M45</f>
        <v>-7.4622531939605068</v>
      </c>
      <c r="N45" s="42">
        <f>'[2]19'!N45</f>
        <v>11.4109165808445</v>
      </c>
      <c r="O45" s="42">
        <f>'[2]19'!O45</f>
        <v>62.549568462794525</v>
      </c>
      <c r="P45" s="42">
        <f>'[2]19'!P45</f>
        <v>4.9738478239415969</v>
      </c>
      <c r="Q45" s="1179">
        <f>'[2]19'!Q45</f>
        <v>19.754601226993856</v>
      </c>
      <c r="R45" s="463"/>
    </row>
    <row r="46" spans="1:18" ht="12.75" customHeight="1">
      <c r="A46" s="1341">
        <f>'[2]19'!$A46</f>
        <v>42979</v>
      </c>
      <c r="B46" s="1333">
        <f>'[2]19'!B46</f>
        <v>3.4055727554179498</v>
      </c>
      <c r="C46" s="1181">
        <f>'[2]19'!C46</f>
        <v>-1.5427053534940711</v>
      </c>
      <c r="D46" s="124">
        <f>'[2]19'!D46</f>
        <v>2.8897715988083377</v>
      </c>
      <c r="E46" s="41">
        <f>'[2]19'!E46</f>
        <v>-6.2878569368330091</v>
      </c>
      <c r="F46" s="41">
        <f>'[2]19'!F46</f>
        <v>2.203355569031757</v>
      </c>
      <c r="G46" s="41">
        <f>'[2]19'!G46</f>
        <v>-7.5908530221084902E-2</v>
      </c>
      <c r="H46" s="41">
        <f>'[2]19'!H46</f>
        <v>2.5305410122164176</v>
      </c>
      <c r="I46" s="41">
        <f>'[2]19'!I46</f>
        <v>-0.99949005609383335</v>
      </c>
      <c r="J46" s="41">
        <f>'[2]19'!J46</f>
        <v>-0.38902743142145368</v>
      </c>
      <c r="K46" s="41">
        <f>'[2]19'!K46</f>
        <v>2.1143231359341428</v>
      </c>
      <c r="L46" s="41">
        <f>'[2]19'!L46</f>
        <v>1.9762027935851023</v>
      </c>
      <c r="M46" s="41">
        <f>'[2]19'!M46</f>
        <v>3.8436050364479826</v>
      </c>
      <c r="N46" s="41">
        <f>'[2]19'!N46</f>
        <v>13.495290034704993</v>
      </c>
      <c r="O46" s="41">
        <f>'[2]19'!O46</f>
        <v>14.764548632531358</v>
      </c>
      <c r="P46" s="41">
        <f>'[2]19'!P46</f>
        <v>9.5195641406636895</v>
      </c>
      <c r="Q46" s="1177">
        <f>'[2]19'!Q46</f>
        <v>6.2945866554762802</v>
      </c>
      <c r="R46" s="462"/>
    </row>
    <row r="47" spans="1:18" ht="12.75" customHeight="1">
      <c r="A47" s="1341">
        <f>'[2]19'!$A47</f>
        <v>43009</v>
      </c>
      <c r="B47" s="1333">
        <f>'[2]19'!B47</f>
        <v>4.5912322274881632</v>
      </c>
      <c r="C47" s="1181">
        <f>'[2]19'!C47</f>
        <v>-6.6835788857449501</v>
      </c>
      <c r="D47" s="124">
        <f>'[2]19'!D47</f>
        <v>6.217825779751692</v>
      </c>
      <c r="E47" s="41">
        <f>'[2]19'!E47</f>
        <v>-10.715983645526279</v>
      </c>
      <c r="F47" s="41">
        <f>'[2]19'!F47</f>
        <v>6.8429890848026815</v>
      </c>
      <c r="G47" s="41">
        <f>'[2]19'!G47</f>
        <v>1.6935878609887141</v>
      </c>
      <c r="H47" s="41">
        <f>'[2]19'!H47</f>
        <v>16.102243313201043</v>
      </c>
      <c r="I47" s="41">
        <f>'[2]19'!I47</f>
        <v>5.7657271460722228</v>
      </c>
      <c r="J47" s="41">
        <f>'[2]19'!J47</f>
        <v>6.8314559866499849</v>
      </c>
      <c r="K47" s="41">
        <f>'[2]19'!K47</f>
        <v>8.3469250695577273</v>
      </c>
      <c r="L47" s="41">
        <f>'[2]19'!L47</f>
        <v>5.485187899089297</v>
      </c>
      <c r="M47" s="41">
        <f>'[2]19'!M47</f>
        <v>1.7298110369465007</v>
      </c>
      <c r="N47" s="41">
        <f>'[2]19'!N47</f>
        <v>15.20485584218514</v>
      </c>
      <c r="O47" s="41">
        <f>'[2]19'!O47</f>
        <v>29.674267100977232</v>
      </c>
      <c r="P47" s="41">
        <f>'[2]19'!P47</f>
        <v>10.826210826210826</v>
      </c>
      <c r="Q47" s="1177">
        <f>'[2]19'!Q47</f>
        <v>-2.2941021358881954</v>
      </c>
      <c r="R47" s="462"/>
    </row>
    <row r="48" spans="1:18" ht="12.75" customHeight="1">
      <c r="A48" s="1341">
        <f>'[2]19'!$A48</f>
        <v>43040</v>
      </c>
      <c r="B48" s="1333">
        <f>'[2]19'!B48</f>
        <v>3.0919841039061708</v>
      </c>
      <c r="C48" s="1181">
        <f>'[2]19'!C48</f>
        <v>-12.607011822258457</v>
      </c>
      <c r="D48" s="124">
        <f>'[2]19'!D48</f>
        <v>4.3057475804858711</v>
      </c>
      <c r="E48" s="41">
        <f>'[2]19'!E48</f>
        <v>6.0093990600939833</v>
      </c>
      <c r="F48" s="41">
        <f>'[2]19'!F48</f>
        <v>3.9975893933306565</v>
      </c>
      <c r="G48" s="41">
        <f>'[2]19'!G48</f>
        <v>-1.3256484149855936</v>
      </c>
      <c r="H48" s="41">
        <f>'[2]19'!H48</f>
        <v>3.7776263265505037</v>
      </c>
      <c r="I48" s="41">
        <f>'[2]19'!I48</f>
        <v>2.5602104837077633</v>
      </c>
      <c r="J48" s="41">
        <f>'[2]19'!J48</f>
        <v>-1.303396441822855</v>
      </c>
      <c r="K48" s="41">
        <f>'[2]19'!K48</f>
        <v>6.9833191970596573</v>
      </c>
      <c r="L48" s="41">
        <f>'[2]19'!L48</f>
        <v>-0.66455372661282297</v>
      </c>
      <c r="M48" s="41">
        <f>'[2]19'!M48</f>
        <v>1.4609203798393082</v>
      </c>
      <c r="N48" s="41">
        <f>'[2]19'!N48</f>
        <v>9.209039548022588</v>
      </c>
      <c r="O48" s="41">
        <f>'[2]19'!O48</f>
        <v>22.914542117071178</v>
      </c>
      <c r="P48" s="41">
        <f>'[2]19'!P48</f>
        <v>7.4145217057241695</v>
      </c>
      <c r="Q48" s="1177">
        <f>'[2]19'!Q48</f>
        <v>-1.6484954208460465</v>
      </c>
      <c r="R48" s="462"/>
    </row>
    <row r="49" spans="1:19" ht="12.75" customHeight="1">
      <c r="A49" s="1341">
        <f>'[2]19'!$A49</f>
        <v>43070</v>
      </c>
      <c r="B49" s="1333">
        <f>'[2]19'!B49</f>
        <v>-0.20063055316710177</v>
      </c>
      <c r="C49" s="1181">
        <f>'[2]19'!C49</f>
        <v>-14.456721915285442</v>
      </c>
      <c r="D49" s="124">
        <f>'[2]19'!D49</f>
        <v>0.90546198033298708</v>
      </c>
      <c r="E49" s="41">
        <f>'[2]19'!E49</f>
        <v>1.8992403038784431</v>
      </c>
      <c r="F49" s="41">
        <f>'[2]19'!F49</f>
        <v>-4.8370567739290777</v>
      </c>
      <c r="G49" s="41">
        <f>'[2]19'!G49</f>
        <v>-2.3113071832741952</v>
      </c>
      <c r="H49" s="41">
        <f>'[2]19'!H49</f>
        <v>-1.3941071781688663</v>
      </c>
      <c r="I49" s="41">
        <f>'[2]19'!I49</f>
        <v>-0.45643976979560819</v>
      </c>
      <c r="J49" s="41">
        <f>'[2]19'!J49</f>
        <v>-6.9860279441117825</v>
      </c>
      <c r="K49" s="41">
        <f>'[2]19'!K49</f>
        <v>1.2286173329552952</v>
      </c>
      <c r="L49" s="41">
        <f>'[2]19'!L49</f>
        <v>1.0362694300518172</v>
      </c>
      <c r="M49" s="41">
        <f>'[2]19'!M49</f>
        <v>6.4686856806821567</v>
      </c>
      <c r="N49" s="41">
        <f>'[2]19'!N49</f>
        <v>11.436754176610989</v>
      </c>
      <c r="O49" s="41">
        <f>'[2]19'!O49</f>
        <v>11.37964009388854</v>
      </c>
      <c r="P49" s="41">
        <f>'[2]19'!P49</f>
        <v>17.886597938144334</v>
      </c>
      <c r="Q49" s="1177">
        <f>'[2]19'!Q49</f>
        <v>-4.7219127603050737</v>
      </c>
      <c r="R49" s="462"/>
    </row>
    <row r="50" spans="1:19" ht="12.75" customHeight="1">
      <c r="A50" s="1341">
        <f>'[2]19'!$A50</f>
        <v>43101</v>
      </c>
      <c r="B50" s="1333">
        <f>'[2]19'!B50</f>
        <v>2.4806793244919447</v>
      </c>
      <c r="C50" s="1181">
        <f>'[2]19'!C50</f>
        <v>5.0073637702503504</v>
      </c>
      <c r="D50" s="124">
        <f>'[2]19'!D50</f>
        <v>4.1911476694085366</v>
      </c>
      <c r="E50" s="41">
        <f>'[2]19'!E50</f>
        <v>6.8111773166221496</v>
      </c>
      <c r="F50" s="41">
        <f>'[2]19'!F50</f>
        <v>0.18567380044952131</v>
      </c>
      <c r="G50" s="41">
        <f>'[2]19'!G50</f>
        <v>-0.78154784597789728</v>
      </c>
      <c r="H50" s="41">
        <f>'[2]19'!H50</f>
        <v>4.4792525419071012</v>
      </c>
      <c r="I50" s="41">
        <f>'[2]19'!I50</f>
        <v>-4.8173261815605741</v>
      </c>
      <c r="J50" s="41">
        <f>'[2]19'!J50</f>
        <v>-5.0694705219677019</v>
      </c>
      <c r="K50" s="41">
        <f>'[2]19'!K50</f>
        <v>7.5811596922499547</v>
      </c>
      <c r="L50" s="41">
        <f>'[2]19'!L50</f>
        <v>5.0381679389313092</v>
      </c>
      <c r="M50" s="41">
        <f>'[2]19'!M50</f>
        <v>6.8382286078021224</v>
      </c>
      <c r="N50" s="41">
        <f>'[2]19'!N50</f>
        <v>4.6256962144812519</v>
      </c>
      <c r="O50" s="41">
        <f>'[2]19'!O50</f>
        <v>25.083447869624976</v>
      </c>
      <c r="P50" s="41">
        <f>'[2]19'!P50</f>
        <v>7.1960044847620139</v>
      </c>
      <c r="Q50" s="1177">
        <f>'[2]19'!Q50</f>
        <v>-5.8794384805945441</v>
      </c>
      <c r="R50" s="462"/>
    </row>
    <row r="51" spans="1:19" ht="12.75" customHeight="1">
      <c r="A51" s="1341">
        <f>'[2]19'!$A51</f>
        <v>43132</v>
      </c>
      <c r="B51" s="1333">
        <f>'[2]19'!B51</f>
        <v>1.9006982156710421</v>
      </c>
      <c r="C51" s="1181">
        <f>'[2]19'!C51</f>
        <v>12.583208073867297</v>
      </c>
      <c r="D51" s="124">
        <f>'[2]19'!D51</f>
        <v>2.9902299417744018</v>
      </c>
      <c r="E51" s="41">
        <f>'[2]19'!E51</f>
        <v>5.5679967426710135</v>
      </c>
      <c r="F51" s="41">
        <f>'[2]19'!F51</f>
        <v>-0.58956470472634237</v>
      </c>
      <c r="G51" s="41">
        <f>'[2]19'!G51</f>
        <v>-5.6589441701481178</v>
      </c>
      <c r="H51" s="41">
        <f>'[2]19'!H51</f>
        <v>1.8485915492957758</v>
      </c>
      <c r="I51" s="41">
        <f>'[2]19'!I51</f>
        <v>-3.0193236714975882</v>
      </c>
      <c r="J51" s="41">
        <f>'[2]19'!J51</f>
        <v>3.0296805997740393</v>
      </c>
      <c r="K51" s="41">
        <f>'[2]19'!K51</f>
        <v>6.4126744624669811</v>
      </c>
      <c r="L51" s="41">
        <f>'[2]19'!L51</f>
        <v>-1.757141454795331</v>
      </c>
      <c r="M51" s="41">
        <f>'[2]19'!M51</f>
        <v>3.3976548795125154</v>
      </c>
      <c r="N51" s="41">
        <f>'[2]19'!N51</f>
        <v>5.41455160744502</v>
      </c>
      <c r="O51" s="41">
        <f>'[2]19'!O51</f>
        <v>24.536104336761738</v>
      </c>
      <c r="P51" s="41">
        <f>'[2]19'!P51</f>
        <v>2.5497630331753527</v>
      </c>
      <c r="Q51" s="1177">
        <f>'[2]19'!Q51</f>
        <v>-4.4611616515045398</v>
      </c>
      <c r="R51" s="462"/>
    </row>
    <row r="52" spans="1:19" ht="12.75" customHeight="1">
      <c r="A52" s="1341">
        <f>'[2]19'!$A52</f>
        <v>43160</v>
      </c>
      <c r="B52" s="1333">
        <f>'[2]19'!B52</f>
        <v>2.7679072377033975</v>
      </c>
      <c r="C52" s="1181">
        <f>'[2]19'!C52</f>
        <v>1.7428014721801333</v>
      </c>
      <c r="D52" s="124">
        <f>'[2]19'!D52</f>
        <v>-0.92126507740528041</v>
      </c>
      <c r="E52" s="41">
        <f>'[2]19'!E52</f>
        <v>6.302648939409309</v>
      </c>
      <c r="F52" s="41">
        <f>'[2]19'!F52</f>
        <v>-3.3621337340345576</v>
      </c>
      <c r="G52" s="41">
        <f>'[2]19'!G52</f>
        <v>-5.6988041853512783</v>
      </c>
      <c r="H52" s="41">
        <f>'[2]19'!H52</f>
        <v>-0.37082818294190645</v>
      </c>
      <c r="I52" s="41">
        <f>'[2]19'!I52</f>
        <v>-3.629599839131302</v>
      </c>
      <c r="J52" s="41">
        <f>'[2]19'!J52</f>
        <v>-23.383084577114417</v>
      </c>
      <c r="K52" s="41">
        <f>'[2]19'!K52</f>
        <v>2.3623511904761898</v>
      </c>
      <c r="L52" s="41">
        <f>'[2]19'!L52</f>
        <v>-5.9059059059059109</v>
      </c>
      <c r="M52" s="41">
        <f>'[2]19'!M52</f>
        <v>4.3359196713829391</v>
      </c>
      <c r="N52" s="41">
        <f>'[2]19'!N52</f>
        <v>8.7432691430136202</v>
      </c>
      <c r="O52" s="41">
        <f>'[2]19'!O52</f>
        <v>3.7037037037036953</v>
      </c>
      <c r="P52" s="41">
        <f>'[2]19'!P52</f>
        <v>3.1789437702956889</v>
      </c>
      <c r="Q52" s="1177">
        <f>'[2]19'!Q52</f>
        <v>21.366796676276053</v>
      </c>
      <c r="R52" s="462"/>
    </row>
    <row r="53" spans="1:19" ht="12.75" customHeight="1">
      <c r="A53" s="1341">
        <f>'[2]19'!$A53</f>
        <v>43191</v>
      </c>
      <c r="B53" s="1333">
        <f>'[2]19'!B53</f>
        <v>4.7899489595602915</v>
      </c>
      <c r="C53" s="1181">
        <f>'[2]19'!C53</f>
        <v>30.293744716821635</v>
      </c>
      <c r="D53" s="124">
        <f>'[2]19'!D53</f>
        <v>3.2568393626615944</v>
      </c>
      <c r="E53" s="41">
        <f>'[2]19'!E53</f>
        <v>8.0782844055798222</v>
      </c>
      <c r="F53" s="41">
        <f>'[2]19'!F53</f>
        <v>2.4300965937976713</v>
      </c>
      <c r="G53" s="41">
        <f>'[2]19'!G53</f>
        <v>-6.0211712149169614</v>
      </c>
      <c r="H53" s="41">
        <f>'[2]19'!H53</f>
        <v>10.835427135678401</v>
      </c>
      <c r="I53" s="41">
        <f>'[2]19'!I53</f>
        <v>-6.081835719362374</v>
      </c>
      <c r="J53" s="41">
        <f>'[2]19'!J53</f>
        <v>-21.525004753755468</v>
      </c>
      <c r="K53" s="41">
        <f>'[2]19'!K53</f>
        <v>-6.5152364928023871</v>
      </c>
      <c r="L53" s="41">
        <f>'[2]19'!L53</f>
        <v>-3.1442725710241604</v>
      </c>
      <c r="M53" s="41">
        <f>'[2]19'!M53</f>
        <v>5.3619047619047677</v>
      </c>
      <c r="N53" s="41">
        <f>'[2]19'!N53</f>
        <v>8.0707730154224748</v>
      </c>
      <c r="O53" s="41">
        <f>'[2]19'!O53</f>
        <v>39.788251366120221</v>
      </c>
      <c r="P53" s="41">
        <f>'[2]19'!P53</f>
        <v>6.7706196142798518</v>
      </c>
      <c r="Q53" s="1177">
        <f>'[2]19'!Q53</f>
        <v>10.437592802864899</v>
      </c>
      <c r="R53" s="462"/>
    </row>
    <row r="54" spans="1:19" ht="12.75" customHeight="1">
      <c r="A54" s="1341">
        <f>'[2]19'!$A54</f>
        <v>43221</v>
      </c>
      <c r="B54" s="1333">
        <f>'[2]19'!B54</f>
        <v>-1.6900093370681475</v>
      </c>
      <c r="C54" s="1181">
        <f>'[2]19'!C54</f>
        <v>17.756500924817772</v>
      </c>
      <c r="D54" s="124">
        <f>'[2]19'!D54</f>
        <v>-0.99762470308787954</v>
      </c>
      <c r="E54" s="41">
        <f>'[2]19'!E54</f>
        <v>-0.1292889109895583</v>
      </c>
      <c r="F54" s="41">
        <f>'[2]19'!F54</f>
        <v>-4.9893744802734972</v>
      </c>
      <c r="G54" s="41">
        <f>'[2]19'!G54</f>
        <v>-2.3919826037628837</v>
      </c>
      <c r="H54" s="41">
        <f>'[2]19'!H54</f>
        <v>-9.7905714039472542</v>
      </c>
      <c r="I54" s="41">
        <f>'[2]19'!I54</f>
        <v>0.56162872329757363</v>
      </c>
      <c r="J54" s="41">
        <f>'[2]19'!J54</f>
        <v>-29.514544767661505</v>
      </c>
      <c r="K54" s="41">
        <f>'[2]19'!K54</f>
        <v>-9.0398600754855778</v>
      </c>
      <c r="L54" s="41">
        <f>'[2]19'!L54</f>
        <v>1.4007003501750717</v>
      </c>
      <c r="M54" s="41">
        <f>'[2]19'!M54</f>
        <v>1.6514966688561543</v>
      </c>
      <c r="N54" s="41">
        <f>'[2]19'!N54</f>
        <v>10.089020771513347</v>
      </c>
      <c r="O54" s="41">
        <f>'[2]19'!O54</f>
        <v>12.202882275874984</v>
      </c>
      <c r="P54" s="41">
        <f>'[2]19'!P54</f>
        <v>2.6871774900204599</v>
      </c>
      <c r="Q54" s="1177">
        <f>'[2]19'!Q54</f>
        <v>-6.6828777461009565</v>
      </c>
      <c r="R54" s="462"/>
    </row>
    <row r="55" spans="1:19" ht="12.75" customHeight="1">
      <c r="A55" s="1341">
        <f>'[2]19'!$A55</f>
        <v>43252</v>
      </c>
      <c r="B55" s="1333">
        <f>'[2]19'!B55</f>
        <v>-9.4046835323950972E-3</v>
      </c>
      <c r="C55" s="1181">
        <f>'[2]19'!C55</f>
        <v>21.858205870194297</v>
      </c>
      <c r="D55" s="124">
        <f>'[2]19'!D55</f>
        <v>-0.55296856810244321</v>
      </c>
      <c r="E55" s="41">
        <f>'[2]19'!E55</f>
        <v>7.0534698521046693</v>
      </c>
      <c r="F55" s="41">
        <f>'[2]19'!F55</f>
        <v>-6.1548519660035339</v>
      </c>
      <c r="G55" s="41">
        <f>'[2]19'!G55</f>
        <v>-8.07627593942793</v>
      </c>
      <c r="H55" s="41">
        <f>'[2]19'!H55</f>
        <v>-1.9609718767935789</v>
      </c>
      <c r="I55" s="41">
        <f>'[2]19'!I55</f>
        <v>4.0499739718896421</v>
      </c>
      <c r="J55" s="41">
        <f>'[2]19'!J55</f>
        <v>-23.404464549119879</v>
      </c>
      <c r="K55" s="41">
        <f>'[2]19'!K55</f>
        <v>-10.177736202058014</v>
      </c>
      <c r="L55" s="41">
        <f>'[2]19'!L55</f>
        <v>-0.27882891854213199</v>
      </c>
      <c r="M55" s="41">
        <f>'[2]19'!M55</f>
        <v>0.92238889406502267</v>
      </c>
      <c r="N55" s="41">
        <f>'[2]19'!N55</f>
        <v>15.592117849626931</v>
      </c>
      <c r="O55" s="41">
        <f>'[2]19'!O55</f>
        <v>15.946158380821387</v>
      </c>
      <c r="P55" s="41">
        <f>'[2]19'!P55</f>
        <v>-5.44387887153826</v>
      </c>
      <c r="Q55" s="1177">
        <f>'[2]19'!Q55</f>
        <v>0.75462705536580188</v>
      </c>
      <c r="R55" s="617"/>
      <c r="S55" s="12"/>
    </row>
    <row r="56" spans="1:19" ht="12.75" customHeight="1">
      <c r="A56" s="1341">
        <f>'[2]19'!$A56</f>
        <v>43282</v>
      </c>
      <c r="B56" s="1333">
        <f>'[2]19'!B56</f>
        <v>-0.88267745494667338</v>
      </c>
      <c r="C56" s="1181">
        <f>'[2]19'!C56</f>
        <v>19.286290684120871</v>
      </c>
      <c r="D56" s="124">
        <f>'[2]19'!D56</f>
        <v>-0.72632190586867296</v>
      </c>
      <c r="E56" s="41">
        <f>'[2]19'!E56</f>
        <v>-11.753073682400483</v>
      </c>
      <c r="F56" s="41">
        <f>'[2]19'!F56</f>
        <v>-1.153081510934399</v>
      </c>
      <c r="G56" s="41">
        <f>'[2]19'!G56</f>
        <v>-11.404826274156392</v>
      </c>
      <c r="H56" s="41">
        <f>'[2]19'!H56</f>
        <v>-3.4518337866991828</v>
      </c>
      <c r="I56" s="41">
        <f>'[2]19'!I56</f>
        <v>3.1327033689399997</v>
      </c>
      <c r="J56" s="41">
        <f>'[2]19'!J56</f>
        <v>-21.975115117076513</v>
      </c>
      <c r="K56" s="41">
        <f>'[2]19'!K56</f>
        <v>-6.5231101901072179</v>
      </c>
      <c r="L56" s="41">
        <f>'[2]19'!L56</f>
        <v>5.4147465437788043</v>
      </c>
      <c r="M56" s="41">
        <f>'[2]19'!M56</f>
        <v>-1.4050850697763337</v>
      </c>
      <c r="N56" s="41">
        <f>'[2]19'!N56</f>
        <v>19.244482991230598</v>
      </c>
      <c r="O56" s="41">
        <f>'[2]19'!O56</f>
        <v>27.469496021220152</v>
      </c>
      <c r="P56" s="41">
        <f>'[2]19'!P56</f>
        <v>-6.1823262312259857</v>
      </c>
      <c r="Q56" s="1177">
        <f>'[2]19'!Q56</f>
        <v>-3.2069137918719832</v>
      </c>
      <c r="R56" s="617"/>
      <c r="S56" s="12"/>
    </row>
    <row r="57" spans="1:19" ht="12.75" customHeight="1">
      <c r="A57" s="1340">
        <f>'[2]19'!$A57</f>
        <v>43313</v>
      </c>
      <c r="B57" s="1333">
        <f>'[2]19'!B57</f>
        <v>-3.7584719654959855</v>
      </c>
      <c r="C57" s="1190">
        <f>'[2]19'!C57</f>
        <v>0.56006720806497867</v>
      </c>
      <c r="D57" s="138">
        <f>'[2]19'!D57</f>
        <v>-3.1663734839366668</v>
      </c>
      <c r="E57" s="42">
        <f>'[2]19'!E57</f>
        <v>1.8815331010453065</v>
      </c>
      <c r="F57" s="42">
        <f>'[2]19'!F57</f>
        <v>0.90125779934633954</v>
      </c>
      <c r="G57" s="42">
        <f>'[2]19'!G57</f>
        <v>-17.72945440297778</v>
      </c>
      <c r="H57" s="42">
        <f>'[2]19'!H57</f>
        <v>-12.904755453190631</v>
      </c>
      <c r="I57" s="42">
        <f>'[2]19'!I57</f>
        <v>-5.9946048556298592E-2</v>
      </c>
      <c r="J57" s="42">
        <f>'[2]19'!J57</f>
        <v>-11.902581944698781</v>
      </c>
      <c r="K57" s="42">
        <f>'[2]19'!K57</f>
        <v>-4.8008267568583278</v>
      </c>
      <c r="L57" s="42">
        <f>'[2]19'!L57</f>
        <v>0.17552413456851923</v>
      </c>
      <c r="M57" s="42">
        <f>'[2]19'!M57</f>
        <v>5.6374856186591273</v>
      </c>
      <c r="N57" s="42">
        <f>'[2]19'!N57</f>
        <v>2.0983545941948449</v>
      </c>
      <c r="O57" s="42">
        <f>'[2]19'!O57</f>
        <v>-14.400516610461366</v>
      </c>
      <c r="P57" s="42">
        <f>'[2]19'!P57</f>
        <v>-2.9989658738365961</v>
      </c>
      <c r="Q57" s="1179">
        <f>'[2]19'!Q57</f>
        <v>-6.7076502732240471</v>
      </c>
      <c r="R57" s="463"/>
      <c r="S57" s="12"/>
    </row>
    <row r="58" spans="1:19" ht="12.75" customHeight="1">
      <c r="A58" s="1342">
        <f>'[2]19'!$A58</f>
        <v>43344</v>
      </c>
      <c r="B58" s="1333">
        <f>'[2]19'!B58</f>
        <v>-0.19648203592814184</v>
      </c>
      <c r="C58" s="1181">
        <f>'[2]19'!C58</f>
        <v>22.413614195288972</v>
      </c>
      <c r="D58" s="124">
        <f>'[2]19'!D58</f>
        <v>-0.55013994788146192</v>
      </c>
      <c r="E58" s="41">
        <f>'[2]19'!E58</f>
        <v>3.652405868472357</v>
      </c>
      <c r="F58" s="41">
        <f>'[2]19'!F58</f>
        <v>-3.4612341772151893</v>
      </c>
      <c r="G58" s="41">
        <f>'[2]19'!G58</f>
        <v>-10.207957458930778</v>
      </c>
      <c r="H58" s="41">
        <f>'[2]19'!H58</f>
        <v>-8.7565011820331051</v>
      </c>
      <c r="I58" s="41">
        <f>'[2]19'!I58</f>
        <v>4.6873390336870386</v>
      </c>
      <c r="J58" s="41">
        <f>'[2]19'!J58</f>
        <v>-4.0156218706188724</v>
      </c>
      <c r="K58" s="41">
        <f>'[2]19'!K58</f>
        <v>-2.6568941823179131</v>
      </c>
      <c r="L58" s="41">
        <f>'[2]19'!L58</f>
        <v>1.9784902597402549</v>
      </c>
      <c r="M58" s="41">
        <f>'[2]19'!M58</f>
        <v>5.2967453733248249</v>
      </c>
      <c r="N58" s="41">
        <f>'[2]19'!N58</f>
        <v>2.4025860562641981</v>
      </c>
      <c r="O58" s="41">
        <f>'[2]19'!O58</f>
        <v>10.8851460311772</v>
      </c>
      <c r="P58" s="41">
        <f>'[2]19'!P58</f>
        <v>-2.1436324167872698</v>
      </c>
      <c r="Q58" s="1177">
        <f>'[2]19'!Q58</f>
        <v>-0.27635215159889981</v>
      </c>
      <c r="R58" s="617"/>
      <c r="S58" s="12"/>
    </row>
    <row r="59" spans="1:19" ht="12.75" customHeight="1">
      <c r="A59" s="1342">
        <f>'[2]19'!$A59</f>
        <v>43374</v>
      </c>
      <c r="B59" s="1333">
        <f>'[2]19'!B59</f>
        <v>0.50977060322854584</v>
      </c>
      <c r="C59" s="1181">
        <f>'[2]19'!C59</f>
        <v>17.492680886658292</v>
      </c>
      <c r="D59" s="124">
        <f>'[2]19'!D59</f>
        <v>-0.8647724033070574</v>
      </c>
      <c r="E59" s="41">
        <f>'[2]19'!E59</f>
        <v>10.117145899893501</v>
      </c>
      <c r="F59" s="41">
        <f>'[2]19'!F59</f>
        <v>1.1591355599214239</v>
      </c>
      <c r="G59" s="41">
        <f>'[2]19'!G59</f>
        <v>-11.725067385444731</v>
      </c>
      <c r="H59" s="41">
        <f>'[2]19'!H59</f>
        <v>4.5517882025081207</v>
      </c>
      <c r="I59" s="41">
        <f>'[2]19'!I59</f>
        <v>-4.7015908400040587</v>
      </c>
      <c r="J59" s="41">
        <f>'[2]19'!J59</f>
        <v>-10.114224348335469</v>
      </c>
      <c r="K59" s="41">
        <f>'[2]19'!K59</f>
        <v>-5.1447799521827591</v>
      </c>
      <c r="L59" s="41">
        <f>'[2]19'!L59</f>
        <v>1.6373920809764826</v>
      </c>
      <c r="M59" s="41">
        <f>'[2]19'!M59</f>
        <v>5.563256630625645</v>
      </c>
      <c r="N59" s="41">
        <f>'[2]19'!N59</f>
        <v>-16.508605549701443</v>
      </c>
      <c r="O59" s="41">
        <f>'[2]19'!O59</f>
        <v>-2.8133634765134587</v>
      </c>
      <c r="P59" s="41">
        <f>'[2]19'!P59</f>
        <v>-2.1097420441450083</v>
      </c>
      <c r="Q59" s="1177">
        <f>'[2]19'!Q59</f>
        <v>6.2702410939186706</v>
      </c>
      <c r="R59" s="617"/>
      <c r="S59" s="12"/>
    </row>
    <row r="60" spans="1:19" ht="12.75" customHeight="1">
      <c r="A60" s="1342">
        <f>'[2]19'!$A60</f>
        <v>43405</v>
      </c>
      <c r="B60" s="1333">
        <f>'[2]19'!B60</f>
        <v>-3.0368559608875501</v>
      </c>
      <c r="C60" s="1181">
        <f>'[2]19'!C60</f>
        <v>20.268221574344025</v>
      </c>
      <c r="D60" s="124">
        <f>'[2]19'!D60</f>
        <v>-5.1505396705169346</v>
      </c>
      <c r="E60" s="41">
        <f>'[2]19'!E60</f>
        <v>1.1601584606677875</v>
      </c>
      <c r="F60" s="41">
        <f>'[2]19'!F60</f>
        <v>-7.5816109716051727</v>
      </c>
      <c r="G60" s="41">
        <f>'[2]19'!G60</f>
        <v>-13.37616822429905</v>
      </c>
      <c r="H60" s="41">
        <f>'[2]19'!H60</f>
        <v>-3.3492822966507276</v>
      </c>
      <c r="I60" s="41">
        <f>'[2]19'!I60</f>
        <v>0.98667982239763319</v>
      </c>
      <c r="J60" s="41">
        <f>'[2]19'!J60</f>
        <v>-13.610950453055707</v>
      </c>
      <c r="K60" s="41">
        <f>'[2]19'!K60</f>
        <v>-14.807963354474978</v>
      </c>
      <c r="L60" s="41">
        <f>'[2]19'!L60</f>
        <v>5.3622890078221701</v>
      </c>
      <c r="M60" s="41">
        <f>'[2]19'!M60</f>
        <v>-4.1216702663786862</v>
      </c>
      <c r="N60" s="41">
        <f>'[2]19'!N60</f>
        <v>-20.175892395240552</v>
      </c>
      <c r="O60" s="41">
        <f>'[2]19'!O60</f>
        <v>-10.876960092922928</v>
      </c>
      <c r="P60" s="41">
        <f>'[2]19'!P60</f>
        <v>-14.100500715307589</v>
      </c>
      <c r="Q60" s="1177">
        <f>'[2]19'!Q60</f>
        <v>6.3852429939694701</v>
      </c>
      <c r="R60" s="617"/>
      <c r="S60" s="12"/>
    </row>
    <row r="61" spans="1:19" ht="12.75" customHeight="1">
      <c r="A61" s="1342">
        <f>'[2]19'!$A61</f>
        <v>43435</v>
      </c>
      <c r="B61" s="1333">
        <f>'[2]19'!B61</f>
        <v>-1.330652881485733</v>
      </c>
      <c r="C61" s="1181">
        <f>'[2]19'!C61</f>
        <v>21.40892237770602</v>
      </c>
      <c r="D61" s="124">
        <f>'[2]19'!D61</f>
        <v>-1.8332690081049918</v>
      </c>
      <c r="E61" s="41">
        <f>'[2]19'!E61</f>
        <v>0.70629782224838777</v>
      </c>
      <c r="F61" s="41">
        <f>'[2]19'!F61</f>
        <v>-3.1983631272883883</v>
      </c>
      <c r="G61" s="41">
        <f>'[2]19'!G61</f>
        <v>-16.002356175142353</v>
      </c>
      <c r="H61" s="41">
        <f>'[2]19'!H61</f>
        <v>3.3590694876165514</v>
      </c>
      <c r="I61" s="41">
        <f>'[2]19'!I61</f>
        <v>1.4553429027113225</v>
      </c>
      <c r="J61" s="41">
        <f>'[2]19'!J61</f>
        <v>-10.992976980101446</v>
      </c>
      <c r="K61" s="41">
        <f>'[2]19'!K61</f>
        <v>-9.9617215946223467</v>
      </c>
      <c r="L61" s="41">
        <f>'[2]19'!L61</f>
        <v>5.0980392156862848</v>
      </c>
      <c r="M61" s="41">
        <f>'[2]19'!M61</f>
        <v>-1.1414894596336183</v>
      </c>
      <c r="N61" s="41">
        <f>'[2]19'!N61</f>
        <v>-12.695965047545627</v>
      </c>
      <c r="O61" s="41">
        <f>'[2]19'!O61</f>
        <v>15.446456447080848</v>
      </c>
      <c r="P61" s="41">
        <f>'[2]19'!P61</f>
        <v>7.8181023174464457</v>
      </c>
      <c r="Q61" s="1177">
        <f>'[2]19'!Q61</f>
        <v>-0.42273790250045806</v>
      </c>
      <c r="R61" s="617"/>
      <c r="S61" s="12"/>
    </row>
    <row r="62" spans="1:19" ht="12.75" customHeight="1">
      <c r="A62" s="1342">
        <f>'[2]19'!$A62</f>
        <v>43466</v>
      </c>
      <c r="B62" s="1333">
        <f>'[2]19'!B62</f>
        <v>-2.5695931477515899</v>
      </c>
      <c r="C62" s="1181">
        <f>'[2]19'!C62</f>
        <v>9.5972750951713266</v>
      </c>
      <c r="D62" s="124">
        <f>'[2]19'!D62</f>
        <v>-2.7913533834586559</v>
      </c>
      <c r="E62" s="41">
        <f>'[2]19'!E62</f>
        <v>-1.1253246128690932</v>
      </c>
      <c r="F62" s="41">
        <f>'[2]19'!F62</f>
        <v>-0.95591104174793884</v>
      </c>
      <c r="G62" s="41">
        <f>'[2]19'!G62</f>
        <v>-20.086455331412097</v>
      </c>
      <c r="H62" s="41">
        <f>'[2]19'!H62</f>
        <v>-2.156759600210421</v>
      </c>
      <c r="I62" s="41">
        <f>'[2]19'!I62</f>
        <v>-1.7543859649122737</v>
      </c>
      <c r="J62" s="41">
        <f>'[2]19'!J62</f>
        <v>-11.491297468354432</v>
      </c>
      <c r="K62" s="41">
        <f>'[2]19'!K62</f>
        <v>-5.4857840572126122</v>
      </c>
      <c r="L62" s="41">
        <f>'[2]19'!L62</f>
        <v>2.5968992248061937</v>
      </c>
      <c r="M62" s="41">
        <f>'[2]19'!M62</f>
        <v>-2.876840582177195</v>
      </c>
      <c r="N62" s="41">
        <f>'[2]19'!N62</f>
        <v>-10.601822611206359</v>
      </c>
      <c r="O62" s="41">
        <f>'[2]19'!O62</f>
        <v>8.6335452476257899</v>
      </c>
      <c r="P62" s="41">
        <f>'[2]19'!P62</f>
        <v>-10.811067794998579</v>
      </c>
      <c r="Q62" s="1177">
        <f>'[2]19'!Q62</f>
        <v>-2.5092121424811324</v>
      </c>
      <c r="R62" s="617"/>
      <c r="S62" s="12"/>
    </row>
    <row r="63" spans="1:19" ht="12.75" customHeight="1">
      <c r="A63" s="1342">
        <f>'[2]19'!$A63</f>
        <v>43497</v>
      </c>
      <c r="B63" s="1333">
        <f>'[2]19'!B63</f>
        <v>-1.8747620860296905</v>
      </c>
      <c r="C63" s="1181">
        <f>'[2]19'!C63</f>
        <v>8.8308220484455404</v>
      </c>
      <c r="D63" s="124">
        <f>'[2]19'!D63</f>
        <v>0.46952855500191504</v>
      </c>
      <c r="E63" s="41">
        <f>'[2]19'!E63</f>
        <v>4.8211358596091713E-2</v>
      </c>
      <c r="F63" s="41">
        <f>'[2]19'!F63</f>
        <v>3.9537412276359873E-2</v>
      </c>
      <c r="G63" s="41">
        <f>'[2]19'!G63</f>
        <v>-17.733494363929154</v>
      </c>
      <c r="H63" s="41">
        <f>'[2]19'!H63</f>
        <v>6.2710073946029183</v>
      </c>
      <c r="I63" s="41">
        <f>'[2]19'!I63</f>
        <v>-0.16604400166043831</v>
      </c>
      <c r="J63" s="41">
        <f>'[2]19'!J63</f>
        <v>-14.862440191387563</v>
      </c>
      <c r="K63" s="41">
        <f>'[2]19'!K63</f>
        <v>-3.3676001417936874</v>
      </c>
      <c r="L63" s="41">
        <f>'[2]19'!L63</f>
        <v>2.4380495603517147</v>
      </c>
      <c r="M63" s="41">
        <f>'[2]19'!M63</f>
        <v>7.2774354853111873</v>
      </c>
      <c r="N63" s="41">
        <f>'[2]19'!N63</f>
        <v>-10.906010344212589</v>
      </c>
      <c r="O63" s="41">
        <f>'[2]19'!O63</f>
        <v>8.2247765006385691</v>
      </c>
      <c r="P63" s="41">
        <f>'[2]19'!P63</f>
        <v>-4.6307422127738249</v>
      </c>
      <c r="Q63" s="1177">
        <f>'[2]19'!Q63</f>
        <v>-15.574070683025084</v>
      </c>
      <c r="R63" s="617"/>
      <c r="S63" s="12"/>
    </row>
    <row r="64" spans="1:19" ht="12.75" customHeight="1">
      <c r="A64" s="1342">
        <f>'[2]19'!$A64</f>
        <v>43525</v>
      </c>
      <c r="B64" s="1333">
        <f>'[2]19'!B64</f>
        <v>-6.4513193812557006</v>
      </c>
      <c r="C64" s="1181">
        <f>'[2]19'!C64</f>
        <v>15.363336525162268</v>
      </c>
      <c r="D64" s="124">
        <f>'[2]19'!D64</f>
        <v>-0.65184049079753947</v>
      </c>
      <c r="E64" s="41">
        <f>'[2]19'!E64</f>
        <v>0.8497231239259122</v>
      </c>
      <c r="F64" s="41">
        <f>'[2]19'!F64</f>
        <v>-6.2001943634596728</v>
      </c>
      <c r="G64" s="41">
        <f>'[2]19'!G64</f>
        <v>-20.863879532395487</v>
      </c>
      <c r="H64" s="41">
        <f>'[2]19'!H64</f>
        <v>-11.862950944836797</v>
      </c>
      <c r="I64" s="41">
        <f>'[2]19'!I64</f>
        <v>-0.75117370892017732</v>
      </c>
      <c r="J64" s="41">
        <f>'[2]19'!J64</f>
        <v>20.855614973262021</v>
      </c>
      <c r="K64" s="41">
        <f>'[2]19'!K64</f>
        <v>-5.3970561511902559</v>
      </c>
      <c r="L64" s="41">
        <f>'[2]19'!L64</f>
        <v>6.5531914893617085</v>
      </c>
      <c r="M64" s="41">
        <f>'[2]19'!M64</f>
        <v>3.6307961504811885</v>
      </c>
      <c r="N64" s="41">
        <f>'[2]19'!N64</f>
        <v>-17.5157364666387</v>
      </c>
      <c r="O64" s="41">
        <f>'[2]19'!O64</f>
        <v>10.528181495923434</v>
      </c>
      <c r="P64" s="41">
        <f>'[2]19'!P64</f>
        <v>-12.166639059135335</v>
      </c>
      <c r="Q64" s="1177">
        <f>'[2]19'!Q64</f>
        <v>-31.828978622327782</v>
      </c>
      <c r="R64" s="617"/>
      <c r="S64" s="12"/>
    </row>
    <row r="65" spans="1:19" ht="12.75" customHeight="1">
      <c r="A65" s="1342">
        <f>'[2]19'!$A65</f>
        <v>43556</v>
      </c>
      <c r="B65" s="1333">
        <f>'[2]19'!B65</f>
        <v>-0.86174597227426375</v>
      </c>
      <c r="C65" s="1181">
        <f>'[2]19'!C65</f>
        <v>-12.870002432892719</v>
      </c>
      <c r="D65" s="124">
        <f>'[2]19'!D65</f>
        <v>1.1840062111801331</v>
      </c>
      <c r="E65" s="41">
        <f>'[2]19'!E65</f>
        <v>-0.35638605278364821</v>
      </c>
      <c r="F65" s="41">
        <f>'[2]19'!F65</f>
        <v>-5.290847726821525</v>
      </c>
      <c r="G65" s="41">
        <f>'[2]19'!G65</f>
        <v>-9.352071923116668</v>
      </c>
      <c r="H65" s="41">
        <f>'[2]19'!H65</f>
        <v>-2.2858222348162798</v>
      </c>
      <c r="I65" s="41">
        <f>'[2]19'!I65</f>
        <v>-3.8810810810810779</v>
      </c>
      <c r="J65" s="41">
        <f>'[2]19'!J65</f>
        <v>17.639932154107086</v>
      </c>
      <c r="K65" s="41">
        <f>'[2]19'!K65</f>
        <v>2.2097790220977771</v>
      </c>
      <c r="L65" s="41">
        <f>'[2]19'!L65</f>
        <v>5.1565762004175326</v>
      </c>
      <c r="M65" s="41">
        <f>'[2]19'!M65</f>
        <v>12.654795263490911</v>
      </c>
      <c r="N65" s="41">
        <f>'[2]19'!N65</f>
        <v>-15.102433899492212</v>
      </c>
      <c r="O65" s="41">
        <f>'[2]19'!O65</f>
        <v>1.0750061079892532</v>
      </c>
      <c r="P65" s="41">
        <f>'[2]19'!P65</f>
        <v>1.6429669485011686</v>
      </c>
      <c r="Q65" s="1177">
        <f>'[2]19'!Q65</f>
        <v>-9.2059474849731089</v>
      </c>
      <c r="R65" s="617"/>
      <c r="S65" s="12"/>
    </row>
    <row r="66" spans="1:19" ht="12.75" customHeight="1">
      <c r="A66" s="1342">
        <f>'[2]19'!$A66</f>
        <v>43586</v>
      </c>
      <c r="B66" s="1333">
        <f>'[2]19'!B66</f>
        <v>1.0257384366986457</v>
      </c>
      <c r="C66" s="1181">
        <f>'[2]19'!C66</f>
        <v>2.3098955927192151</v>
      </c>
      <c r="D66" s="124">
        <f>'[2]19'!D66</f>
        <v>1.6698656429942247</v>
      </c>
      <c r="E66" s="41">
        <f>'[2]19'!E66</f>
        <v>3.6546504680342622</v>
      </c>
      <c r="F66" s="41">
        <f>'[2]19'!F66</f>
        <v>-1.9838568511134866</v>
      </c>
      <c r="G66" s="41">
        <f>'[2]19'!G66</f>
        <v>-9.8798915149166788</v>
      </c>
      <c r="H66" s="41">
        <f>'[2]19'!H66</f>
        <v>-4.9011177987962213</v>
      </c>
      <c r="I66" s="41">
        <f>'[2]19'!I66</f>
        <v>-4.9765632791462906</v>
      </c>
      <c r="J66" s="41">
        <f>'[2]19'!J66</f>
        <v>31.394881414980603</v>
      </c>
      <c r="K66" s="41">
        <f>'[2]19'!K66</f>
        <v>7.0843032081773032</v>
      </c>
      <c r="L66" s="41">
        <f>'[2]19'!L66</f>
        <v>-0.40453872718302364</v>
      </c>
      <c r="M66" s="41">
        <f>'[2]19'!M66</f>
        <v>2.0677559309517193</v>
      </c>
      <c r="N66" s="41">
        <f>'[2]19'!N66</f>
        <v>-16.795822102425873</v>
      </c>
      <c r="O66" s="41">
        <f>'[2]19'!O66</f>
        <v>5.0375312760633904</v>
      </c>
      <c r="P66" s="41">
        <f>'[2]19'!P66</f>
        <v>-16.450175405328523</v>
      </c>
      <c r="Q66" s="1177">
        <f>'[2]19'!Q66</f>
        <v>-2.5159493215922453</v>
      </c>
      <c r="R66" s="617"/>
      <c r="S66" s="12"/>
    </row>
    <row r="67" spans="1:19" ht="12.75" customHeight="1">
      <c r="A67" s="1342">
        <f>'[2]19'!$A67</f>
        <v>43617</v>
      </c>
      <c r="B67" s="1333">
        <f>'[2]19'!B67</f>
        <v>-5.2577125658389718</v>
      </c>
      <c r="C67" s="1181">
        <f>'[2]19'!C67</f>
        <v>10.592825036044445</v>
      </c>
      <c r="D67" s="124">
        <f>'[2]19'!D67</f>
        <v>-3.2777290020485736</v>
      </c>
      <c r="E67" s="41">
        <f>'[2]19'!E67</f>
        <v>-1.738962419089944</v>
      </c>
      <c r="F67" s="41">
        <f>'[2]19'!F67</f>
        <v>-13.136942675159233</v>
      </c>
      <c r="G67" s="41">
        <f>'[2]19'!G67</f>
        <v>-14.154972544234283</v>
      </c>
      <c r="H67" s="41">
        <f>'[2]19'!H67</f>
        <v>-19.962923212020684</v>
      </c>
      <c r="I67" s="41">
        <f>'[2]19'!I67</f>
        <v>-4.3926355813488129</v>
      </c>
      <c r="J67" s="41">
        <f>'[2]19'!J67</f>
        <v>12.941327513159578</v>
      </c>
      <c r="K67" s="41">
        <f>'[2]19'!K67</f>
        <v>7.5921682982712042</v>
      </c>
      <c r="L67" s="41">
        <f>'[2]19'!L67</f>
        <v>-3.315358498102654</v>
      </c>
      <c r="M67" s="41">
        <f>'[2]19'!M67</f>
        <v>-0.480059084194977</v>
      </c>
      <c r="N67" s="41">
        <f>'[2]19'!N67</f>
        <v>-17.444554783184373</v>
      </c>
      <c r="O67" s="41">
        <f>'[2]19'!O67</f>
        <v>-1.652402338784853</v>
      </c>
      <c r="P67" s="41">
        <f>'[2]19'!P67</f>
        <v>-9.4708029197080208</v>
      </c>
      <c r="Q67" s="1177">
        <f>'[2]19'!Q67</f>
        <v>-15.720592872910757</v>
      </c>
      <c r="R67" s="617"/>
      <c r="S67" s="12"/>
    </row>
    <row r="68" spans="1:19" ht="12.75" customHeight="1">
      <c r="A68" s="1342">
        <f>'[2]19'!$A68</f>
        <v>43647</v>
      </c>
      <c r="B68" s="1333">
        <f>'[2]19'!B68</f>
        <v>-1.2894248608534298</v>
      </c>
      <c r="C68" s="1181">
        <f>'[2]19'!C68</f>
        <v>2.8337342152736227</v>
      </c>
      <c r="D68" s="124">
        <f>'[2]19'!D68</f>
        <v>0.97551458394302415</v>
      </c>
      <c r="E68" s="41">
        <f>'[2]19'!E68</f>
        <v>-2.6987529228371017</v>
      </c>
      <c r="F68" s="41">
        <f>'[2]19'!F68</f>
        <v>-1.9710378117457736</v>
      </c>
      <c r="G68" s="41">
        <f>'[2]19'!G68</f>
        <v>-5.0971971066907855</v>
      </c>
      <c r="H68" s="41">
        <f>'[2]19'!H68</f>
        <v>0.75779656076943525</v>
      </c>
      <c r="I68" s="41">
        <f>'[2]19'!I68</f>
        <v>-4.5115028383627163</v>
      </c>
      <c r="J68" s="41">
        <f>'[2]19'!J68</f>
        <v>18.26971371170265</v>
      </c>
      <c r="K68" s="41">
        <f>'[2]19'!K68</f>
        <v>-2.4674698795180632</v>
      </c>
      <c r="L68" s="41">
        <f>'[2]19'!L68</f>
        <v>-1.5797317436661729</v>
      </c>
      <c r="M68" s="41">
        <f>'[2]19'!M68</f>
        <v>-1.260300533204088</v>
      </c>
      <c r="N68" s="41">
        <f>'[2]19'!N68</f>
        <v>-21.577501212219161</v>
      </c>
      <c r="O68" s="41">
        <f>'[2]19'!O68</f>
        <v>-4.0286332611952815</v>
      </c>
      <c r="P68" s="41">
        <f>'[2]19'!P68</f>
        <v>-6.2639612807148239</v>
      </c>
      <c r="Q68" s="1177">
        <f>'[2]19'!Q68</f>
        <v>-11.43742621015349</v>
      </c>
      <c r="R68" s="617"/>
      <c r="S68" s="12"/>
    </row>
    <row r="69" spans="1:19" ht="12.75" customHeight="1">
      <c r="A69" s="1343">
        <f>'[2]19'!$A69</f>
        <v>43678</v>
      </c>
      <c r="B69" s="1333">
        <f>'[2]19'!B69</f>
        <v>-5.3137003841229244</v>
      </c>
      <c r="C69" s="1190">
        <f>'[2]19'!C69</f>
        <v>19.010489185927781</v>
      </c>
      <c r="D69" s="138">
        <f>'[2]19'!D69</f>
        <v>-2.6293144660101291</v>
      </c>
      <c r="E69" s="42">
        <f>'[2]19'!E69</f>
        <v>0.2345124096150073</v>
      </c>
      <c r="F69" s="42">
        <f>'[2]19'!F69</f>
        <v>-9.9234393404004777</v>
      </c>
      <c r="G69" s="42">
        <f>'[2]19'!G69</f>
        <v>2.3693296821050183</v>
      </c>
      <c r="H69" s="42">
        <f>'[2]19'!H69</f>
        <v>-11.526794742163787</v>
      </c>
      <c r="I69" s="42">
        <f>'[2]19'!I69</f>
        <v>-3.3589923023093036</v>
      </c>
      <c r="J69" s="42">
        <f>'[2]19'!J69</f>
        <v>-5.3315319060486388</v>
      </c>
      <c r="K69" s="42">
        <f>'[2]19'!K69</f>
        <v>-4.9146353498470461</v>
      </c>
      <c r="L69" s="42">
        <f>'[2]19'!L69</f>
        <v>-9.520101236250369</v>
      </c>
      <c r="M69" s="42">
        <f>'[2]19'!M69</f>
        <v>5.6831683168316829</v>
      </c>
      <c r="N69" s="42">
        <f>'[2]19'!N69</f>
        <v>-6.4825712992304148</v>
      </c>
      <c r="O69" s="42">
        <f>'[2]19'!O69</f>
        <v>19.404861693210378</v>
      </c>
      <c r="P69" s="42">
        <f>'[2]19'!P69</f>
        <v>0.78503585966271316</v>
      </c>
      <c r="Q69" s="1179">
        <f>'[2]19'!Q69</f>
        <v>-18.970566700834681</v>
      </c>
      <c r="R69" s="463"/>
      <c r="S69" s="12"/>
    </row>
    <row r="70" spans="1:19" ht="12.75" customHeight="1">
      <c r="A70" s="1342">
        <f>'[2]19'!$A70</f>
        <v>43709</v>
      </c>
      <c r="B70" s="1333">
        <f>'[2]19'!B70</f>
        <v>-5.4560794975157023</v>
      </c>
      <c r="C70" s="1181">
        <f>'[2]19'!C70</f>
        <v>-5.4505382724421452</v>
      </c>
      <c r="D70" s="124">
        <f>'[2]19'!D70</f>
        <v>-3.8334627329192585</v>
      </c>
      <c r="E70" s="41">
        <f>'[2]19'!E70</f>
        <v>-1.5539938632089587</v>
      </c>
      <c r="F70" s="41">
        <f>'[2]19'!F70</f>
        <v>-5.7057979922147268</v>
      </c>
      <c r="G70" s="41">
        <f>'[2]19'!G70</f>
        <v>-6.0279187817258872</v>
      </c>
      <c r="H70" s="41">
        <f>'[2]19'!H70</f>
        <v>-1.1814695823401422</v>
      </c>
      <c r="I70" s="41">
        <f>'[2]19'!I70</f>
        <v>-17.299744144853364</v>
      </c>
      <c r="J70" s="41">
        <f>'[2]19'!J70</f>
        <v>-8.0959833072509042</v>
      </c>
      <c r="K70" s="41">
        <f>'[2]19'!K70</f>
        <v>-3.4729411764705844</v>
      </c>
      <c r="L70" s="41">
        <f>'[2]19'!L70</f>
        <v>-1.8008158392199789</v>
      </c>
      <c r="M70" s="41">
        <f>'[2]19'!M70</f>
        <v>-9.3506493506493484</v>
      </c>
      <c r="N70" s="41">
        <f>'[2]19'!N70</f>
        <v>-14.20527258766316</v>
      </c>
      <c r="O70" s="41">
        <f>'[2]19'!O70</f>
        <v>3.7084915569201087</v>
      </c>
      <c r="P70" s="41">
        <f>'[2]19'!P70</f>
        <v>-11.627692023292354</v>
      </c>
      <c r="Q70" s="1177">
        <f>'[2]19'!Q70</f>
        <v>-13.174980205859072</v>
      </c>
      <c r="R70" s="617"/>
      <c r="S70" s="12"/>
    </row>
    <row r="71" spans="1:19" ht="12.75" customHeight="1">
      <c r="A71" s="1342">
        <f>'[2]19'!$A71</f>
        <v>43739</v>
      </c>
      <c r="B71" s="1333">
        <f>'[2]19'!B71</f>
        <v>-2.0663097586174501</v>
      </c>
      <c r="C71" s="1181">
        <f>'[2]19'!C71</f>
        <v>9.2996351339325258</v>
      </c>
      <c r="D71" s="124">
        <f>'[2]19'!D71</f>
        <v>-2.1664110429447732</v>
      </c>
      <c r="E71" s="41">
        <f>'[2]19'!E71</f>
        <v>-6.3829787234042641</v>
      </c>
      <c r="F71" s="41">
        <f>'[2]19'!F71</f>
        <v>-6.7780151485725497</v>
      </c>
      <c r="G71" s="41">
        <f>'[2]19'!G71</f>
        <v>-5.4416575790621664</v>
      </c>
      <c r="H71" s="41">
        <f>'[2]19'!H71</f>
        <v>-11.22167925366503</v>
      </c>
      <c r="I71" s="41">
        <f>'[2]19'!I71</f>
        <v>-1.9883040935672369</v>
      </c>
      <c r="J71" s="41">
        <f>'[2]19'!J71</f>
        <v>-1.5966112740306215</v>
      </c>
      <c r="K71" s="41">
        <f>'[2]19'!K71</f>
        <v>-4.1448842419716101</v>
      </c>
      <c r="L71" s="41">
        <f>'[2]19'!L71</f>
        <v>1.6207771919547014</v>
      </c>
      <c r="M71" s="41">
        <f>'[2]19'!M71</f>
        <v>-8.4566226035192216</v>
      </c>
      <c r="N71" s="41">
        <f>'[2]19'!N71</f>
        <v>4.4909549852755646</v>
      </c>
      <c r="O71" s="41">
        <f>'[2]19'!O71</f>
        <v>11.277677263720179</v>
      </c>
      <c r="P71" s="41">
        <f>'[2]19'!P71</f>
        <v>-14.036040930906452</v>
      </c>
      <c r="Q71" s="1177">
        <f>'[2]19'!Q71</f>
        <v>-2.5057140438499914</v>
      </c>
      <c r="R71" s="617"/>
      <c r="S71" s="12"/>
    </row>
    <row r="72" spans="1:19" ht="12.75" customHeight="1">
      <c r="A72" s="1342">
        <f>'[2]19'!$A72</f>
        <v>43770</v>
      </c>
      <c r="B72" s="1333">
        <f>'[2]19'!B72</f>
        <v>0</v>
      </c>
      <c r="C72" s="1181">
        <f>'[2]19'!C72</f>
        <v>4.7900707844468258</v>
      </c>
      <c r="D72" s="124">
        <f>'[2]19'!D72</f>
        <v>-0.86843681373528625</v>
      </c>
      <c r="E72" s="41">
        <f>'[2]19'!E72</f>
        <v>-2.5920745920745958</v>
      </c>
      <c r="F72" s="41">
        <f>'[2]19'!F72</f>
        <v>-7.6392517504441457</v>
      </c>
      <c r="G72" s="41">
        <f>'[2]19'!G72</f>
        <v>-6.2261182288154657</v>
      </c>
      <c r="H72" s="41">
        <f>'[2]19'!H72</f>
        <v>-11.366724907784885</v>
      </c>
      <c r="I72" s="41">
        <f>'[2]19'!I72</f>
        <v>-9.6629213483146117</v>
      </c>
      <c r="J72" s="41">
        <f>'[2]19'!J72</f>
        <v>-2.0419549207766181</v>
      </c>
      <c r="K72" s="41">
        <f>'[2]19'!K72</f>
        <v>6.028332126977574</v>
      </c>
      <c r="L72" s="41">
        <f>'[2]19'!L72</f>
        <v>-0.81078440949497121</v>
      </c>
      <c r="M72" s="41">
        <f>'[2]19'!M72</f>
        <v>-2.6844377698516979</v>
      </c>
      <c r="N72" s="41">
        <f>'[2]19'!N72</f>
        <v>3.7157053359256906</v>
      </c>
      <c r="O72" s="41">
        <f>'[2]19'!O72</f>
        <v>15.983988084155641</v>
      </c>
      <c r="P72" s="41">
        <f>'[2]19'!P72</f>
        <v>-1.8215884251066967</v>
      </c>
      <c r="Q72" s="1177">
        <f>'[2]19'!Q72</f>
        <v>3.7595865288429593</v>
      </c>
      <c r="R72" s="617"/>
      <c r="S72" s="12"/>
    </row>
    <row r="73" spans="1:19" ht="12.75" customHeight="1">
      <c r="A73" s="1342">
        <f>'[2]19'!$A73</f>
        <v>43800</v>
      </c>
      <c r="B73" s="1333">
        <f>'[2]19'!B73</f>
        <v>3.2696225865916517</v>
      </c>
      <c r="C73" s="1181">
        <f>'[2]19'!C73</f>
        <v>1.093488326273274</v>
      </c>
      <c r="D73" s="124">
        <f>'[2]19'!D73</f>
        <v>0.41281698447022563</v>
      </c>
      <c r="E73" s="41">
        <f>'[2]19'!E73</f>
        <v>-0.62341710500682268</v>
      </c>
      <c r="F73" s="41">
        <f>'[2]19'!F73</f>
        <v>-0.57848481477360281</v>
      </c>
      <c r="G73" s="41">
        <f>'[2]19'!G73</f>
        <v>-6.1243571762505979</v>
      </c>
      <c r="H73" s="41">
        <f>'[2]19'!H73</f>
        <v>-11.020566550252227</v>
      </c>
      <c r="I73" s="41">
        <f>'[2]19'!I73</f>
        <v>-8.8622519158970192</v>
      </c>
      <c r="J73" s="41">
        <f>'[2]19'!J73</f>
        <v>4.9972602739726</v>
      </c>
      <c r="K73" s="41">
        <f>'[2]19'!K73</f>
        <v>10.711323102447111</v>
      </c>
      <c r="L73" s="41">
        <f>'[2]19'!L73</f>
        <v>-5.0325296593953226</v>
      </c>
      <c r="M73" s="41">
        <f>'[2]19'!M73</f>
        <v>-5.4288108762454641</v>
      </c>
      <c r="N73" s="41">
        <f>'[2]19'!N73</f>
        <v>-0.58875478363262346</v>
      </c>
      <c r="O73" s="41">
        <f>'[2]19'!O73</f>
        <v>7.4842809816780402</v>
      </c>
      <c r="P73" s="41">
        <f>'[2]19'!P73</f>
        <v>-7.2998621137156334</v>
      </c>
      <c r="Q73" s="1177">
        <f>'[2]19'!Q73</f>
        <v>18.679432752235556</v>
      </c>
      <c r="R73" s="617"/>
      <c r="S73" s="12"/>
    </row>
    <row r="74" spans="1:19" ht="12.75" customHeight="1">
      <c r="A74" s="1342">
        <f>'[2]19'!$A74</f>
        <v>43831</v>
      </c>
      <c r="B74" s="1333">
        <f>'[2]19'!B74</f>
        <v>2.3124701385570887</v>
      </c>
      <c r="C74" s="1181">
        <f>'[2]19'!C74</f>
        <v>12.541133455210243</v>
      </c>
      <c r="D74" s="124">
        <f>'[2]19'!D74</f>
        <v>0.34806149086338678</v>
      </c>
      <c r="E74" s="41">
        <f>'[2]19'!E74</f>
        <v>3.4241245136186649</v>
      </c>
      <c r="F74" s="41">
        <f>'[2]19'!F74</f>
        <v>-2.6787472917077224</v>
      </c>
      <c r="G74" s="41">
        <f>'[2]19'!G74</f>
        <v>1.2982329606923741</v>
      </c>
      <c r="H74" s="41">
        <f>'[2]19'!H74</f>
        <v>-12.392473118279568</v>
      </c>
      <c r="I74" s="41">
        <f>'[2]19'!I74</f>
        <v>6.1904761904761898</v>
      </c>
      <c r="J74" s="41">
        <f>'[2]19'!J74</f>
        <v>2.6480446927374288</v>
      </c>
      <c r="K74" s="41">
        <f>'[2]19'!K74</f>
        <v>0.4982928854849149</v>
      </c>
      <c r="L74" s="41">
        <f>'[2]19'!L74</f>
        <v>-0.40612013600302532</v>
      </c>
      <c r="M74" s="41">
        <f>'[2]19'!M74</f>
        <v>-8.5443869950048139</v>
      </c>
      <c r="N74" s="41">
        <f>'[2]19'!N74</f>
        <v>-2.0084779975776996</v>
      </c>
      <c r="O74" s="41">
        <f>'[2]19'!O74</f>
        <v>-2.261397297883093</v>
      </c>
      <c r="P74" s="41">
        <f>'[2]19'!P74</f>
        <v>-5.799573560767584</v>
      </c>
      <c r="Q74" s="1177">
        <f>'[2]19'!Q74</f>
        <v>11.987041036717059</v>
      </c>
      <c r="R74" s="617"/>
      <c r="S74" s="12"/>
    </row>
    <row r="75" spans="1:19" ht="12.75" customHeight="1">
      <c r="A75" s="1342">
        <f>'[2]19'!$A75</f>
        <v>43862</v>
      </c>
      <c r="B75" s="1333">
        <f>'[2]19'!B75</f>
        <v>0.96013965667734169</v>
      </c>
      <c r="C75" s="1181">
        <f>'[2]19'!C75</f>
        <v>2.0592358920434606</v>
      </c>
      <c r="D75" s="124">
        <f>'[2]19'!D75</f>
        <v>-0.80114449213161265</v>
      </c>
      <c r="E75" s="41">
        <f>'[2]19'!E75</f>
        <v>4.4429452582883613</v>
      </c>
      <c r="F75" s="41">
        <f>'[2]19'!F75</f>
        <v>-6.9459539571188458</v>
      </c>
      <c r="G75" s="41">
        <f>'[2]19'!G75</f>
        <v>-0.3058478101296771</v>
      </c>
      <c r="H75" s="41">
        <f>'[2]19'!H75</f>
        <v>-14.847279956623879</v>
      </c>
      <c r="I75" s="41">
        <f>'[2]19'!I75</f>
        <v>4.1787941787941634</v>
      </c>
      <c r="J75" s="41">
        <f>'[2]19'!J75</f>
        <v>1.1708230886312947</v>
      </c>
      <c r="K75" s="41">
        <f>'[2]19'!K75</f>
        <v>4.9156272927366018</v>
      </c>
      <c r="L75" s="41">
        <f>'[2]19'!L75</f>
        <v>3.6285602809207944</v>
      </c>
      <c r="M75" s="41">
        <f>'[2]19'!M75</f>
        <v>-7.4662893291160231</v>
      </c>
      <c r="N75" s="41">
        <f>'[2]19'!N75</f>
        <v>-0.56050445400860838</v>
      </c>
      <c r="O75" s="41">
        <f>'[2]19'!O75</f>
        <v>-0.92046259145621434</v>
      </c>
      <c r="P75" s="41">
        <f>'[2]19'!P75</f>
        <v>-10.748207016863731</v>
      </c>
      <c r="Q75" s="1177">
        <f>'[2]19'!Q75</f>
        <v>12.298015399631296</v>
      </c>
      <c r="R75" s="617"/>
      <c r="S75" s="12"/>
    </row>
    <row r="76" spans="1:19" ht="12.75" customHeight="1">
      <c r="A76" s="1342">
        <f>'[2]19'!$A76</f>
        <v>43891</v>
      </c>
      <c r="B76" s="1333">
        <f>'[2]19'!B76</f>
        <v>-7.3922770158545035</v>
      </c>
      <c r="C76" s="1181">
        <f>'[2]19'!C76</f>
        <v>-7.4794798487503584</v>
      </c>
      <c r="D76" s="124">
        <f>'[2]19'!D76</f>
        <v>-10.883828637591662</v>
      </c>
      <c r="E76" s="41">
        <f>'[2]19'!E76</f>
        <v>-1.6377922938558953</v>
      </c>
      <c r="F76" s="41">
        <f>'[2]19'!F76</f>
        <v>-17.447161210111886</v>
      </c>
      <c r="G76" s="41">
        <f>'[2]19'!G76</f>
        <v>-15.623435152729087</v>
      </c>
      <c r="H76" s="41">
        <f>'[2]19'!H76</f>
        <v>-6.4537087168381078</v>
      </c>
      <c r="I76" s="41">
        <f>'[2]19'!I76</f>
        <v>-0.75685903500473728</v>
      </c>
      <c r="J76" s="41">
        <f>'[2]19'!J76</f>
        <v>-10.35608933839022</v>
      </c>
      <c r="K76" s="41">
        <f>'[2]19'!K76</f>
        <v>-18.641951594314264</v>
      </c>
      <c r="L76" s="41">
        <f>'[2]19'!L76</f>
        <v>-3.4444888178913828</v>
      </c>
      <c r="M76" s="41">
        <f>'[2]19'!M76</f>
        <v>-39.096665259603213</v>
      </c>
      <c r="N76" s="41">
        <f>'[2]19'!N76</f>
        <v>-16.280016280016284</v>
      </c>
      <c r="O76" s="41">
        <f>'[2]19'!O76</f>
        <v>-37.692431045542016</v>
      </c>
      <c r="P76" s="41">
        <f>'[2]19'!P76</f>
        <v>-28.533710513908531</v>
      </c>
      <c r="Q76" s="1177">
        <f>'[2]19'!Q76</f>
        <v>13.517114162738267</v>
      </c>
      <c r="R76" s="617"/>
      <c r="S76" s="12"/>
    </row>
    <row r="77" spans="1:19" ht="12.75" customHeight="1">
      <c r="A77" s="1342">
        <f>'[2]19'!$A77</f>
        <v>43922</v>
      </c>
      <c r="B77" s="1333">
        <f>'[2]19'!B77</f>
        <v>-28.864323507180643</v>
      </c>
      <c r="C77" s="1181">
        <f>'[2]19'!C77</f>
        <v>-4.7002978406552387</v>
      </c>
      <c r="D77" s="124">
        <f>'[2]19'!D77</f>
        <v>-32.418952618453872</v>
      </c>
      <c r="E77" s="41">
        <f>'[2]19'!E77</f>
        <v>-14.528757854035774</v>
      </c>
      <c r="F77" s="41">
        <f>'[2]19'!F77</f>
        <v>-39.377423750131015</v>
      </c>
      <c r="G77" s="41">
        <f>'[2]19'!G77</f>
        <v>-56.42954856361149</v>
      </c>
      <c r="H77" s="41">
        <f>'[2]19'!H77</f>
        <v>-6.2832286128564476</v>
      </c>
      <c r="I77" s="41">
        <f>'[2]19'!I77</f>
        <v>-3.115510066359235</v>
      </c>
      <c r="J77" s="41">
        <f>'[2]19'!J77</f>
        <v>-13.08959835221421</v>
      </c>
      <c r="K77" s="41">
        <f>'[2]19'!K77</f>
        <v>-53.619643905302297</v>
      </c>
      <c r="L77" s="41">
        <f>'[2]19'!L77</f>
        <v>-23.883263847528283</v>
      </c>
      <c r="M77" s="41">
        <f>'[2]19'!M77</f>
        <v>-46.31308673674075</v>
      </c>
      <c r="N77" s="41">
        <f>'[2]19'!N77</f>
        <v>-12.674022893678455</v>
      </c>
      <c r="O77" s="41">
        <f>'[2]19'!O77</f>
        <v>-93.183466279912977</v>
      </c>
      <c r="P77" s="41">
        <f>'[2]19'!P77</f>
        <v>-60.213630777956325</v>
      </c>
      <c r="Q77" s="1177">
        <f>'[2]19'!Q77</f>
        <v>-13.07491289198606</v>
      </c>
      <c r="R77" s="617"/>
      <c r="S77" s="12"/>
    </row>
    <row r="78" spans="1:19" ht="12.75" customHeight="1">
      <c r="A78" s="1342">
        <f>'[2]19'!$A78</f>
        <v>43952</v>
      </c>
      <c r="B78" s="1333">
        <f>'[2]19'!B78</f>
        <v>-27.150512362508238</v>
      </c>
      <c r="C78" s="1181">
        <f>'[2]19'!C78</f>
        <v>7.3241217375598353</v>
      </c>
      <c r="D78" s="124">
        <f>'[2]19'!D78</f>
        <v>-30.035869360015099</v>
      </c>
      <c r="E78" s="41">
        <f>'[2]19'!E78</f>
        <v>-10.366029397636666</v>
      </c>
      <c r="F78" s="41">
        <f>'[2]19'!F78</f>
        <v>-35.906339914674078</v>
      </c>
      <c r="G78" s="41">
        <f>'[2]19'!G78</f>
        <v>-39.058469475494419</v>
      </c>
      <c r="H78" s="41">
        <f>'[2]19'!H78</f>
        <v>-15.089411291942952</v>
      </c>
      <c r="I78" s="41">
        <f>'[2]19'!I78</f>
        <v>-34.96011754827876</v>
      </c>
      <c r="J78" s="41">
        <f>'[2]19'!J78</f>
        <v>-16.092188456047325</v>
      </c>
      <c r="K78" s="41">
        <f>'[2]19'!K78</f>
        <v>-51.705887912295623</v>
      </c>
      <c r="L78" s="41">
        <f>'[2]19'!L78</f>
        <v>-15.08817119080642</v>
      </c>
      <c r="M78" s="41">
        <f>'[2]19'!M78</f>
        <v>-35.787284073437647</v>
      </c>
      <c r="N78" s="41">
        <f>'[2]19'!N78</f>
        <v>-10.882769791455758</v>
      </c>
      <c r="O78" s="41">
        <f>'[2]19'!O78</f>
        <v>-55.177068445291404</v>
      </c>
      <c r="P78" s="41">
        <f>'[2]19'!P78</f>
        <v>-37.063095778483891</v>
      </c>
      <c r="Q78" s="1177">
        <f>'[2]19'!Q78</f>
        <v>-14.95068669923495</v>
      </c>
      <c r="R78" s="617"/>
      <c r="S78" s="12"/>
    </row>
    <row r="79" spans="1:19" ht="12.75" customHeight="1">
      <c r="A79" s="1342">
        <f>'[2]19'!$A79</f>
        <v>43983</v>
      </c>
      <c r="B79" s="1333">
        <f>'[2]19'!B79</f>
        <v>-14.484264866474746</v>
      </c>
      <c r="C79" s="1181">
        <f>'[2]19'!C79</f>
        <v>-8.4969325153374342</v>
      </c>
      <c r="D79" s="124">
        <f>'[2]19'!D79</f>
        <v>-15.542107917297031</v>
      </c>
      <c r="E79" s="41">
        <f>'[2]19'!E79</f>
        <v>-8.1604561989971387</v>
      </c>
      <c r="F79" s="41">
        <f>'[2]19'!F79</f>
        <v>-18.984876260311651</v>
      </c>
      <c r="G79" s="41">
        <f>'[2]19'!G79</f>
        <v>-26.652452025586342</v>
      </c>
      <c r="H79" s="41">
        <f>'[2]19'!H79</f>
        <v>-7.338778495672301</v>
      </c>
      <c r="I79" s="41">
        <f>'[2]19'!I79</f>
        <v>-20.858189429617994</v>
      </c>
      <c r="J79" s="41">
        <f>'[2]19'!J79</f>
        <v>-1.6937592361032046</v>
      </c>
      <c r="K79" s="41">
        <f>'[2]19'!K79</f>
        <v>-30.906978995256992</v>
      </c>
      <c r="L79" s="41">
        <f>'[2]19'!L79</f>
        <v>-12.259863664532105</v>
      </c>
      <c r="M79" s="41">
        <f>'[2]19'!M79</f>
        <v>-17.523191094619676</v>
      </c>
      <c r="N79" s="41">
        <f>'[2]19'!N79</f>
        <v>-5.3027265437048925</v>
      </c>
      <c r="O79" s="41">
        <f>'[2]19'!O79</f>
        <v>-20.472169567465102</v>
      </c>
      <c r="P79" s="41">
        <f>'[2]19'!P79</f>
        <v>-19.471880669219914</v>
      </c>
      <c r="Q79" s="1177">
        <f>'[2]19'!Q79</f>
        <v>-9.738072965388227</v>
      </c>
      <c r="R79" s="617"/>
      <c r="S79" s="12"/>
    </row>
    <row r="80" spans="1:19" ht="12.75" customHeight="1">
      <c r="A80" s="1342">
        <f>'[2]19'!$A80</f>
        <v>44013</v>
      </c>
      <c r="B80" s="1333">
        <f>'[2]19'!B80</f>
        <v>-8.8337562259186058</v>
      </c>
      <c r="C80" s="1181">
        <f>'[2]19'!C80</f>
        <v>-8.6397193187632553</v>
      </c>
      <c r="D80" s="124">
        <f>'[2]19'!D80</f>
        <v>-8.1924451743792872</v>
      </c>
      <c r="E80" s="41">
        <f>'[2]19'!E80</f>
        <v>-2.8436968058475998</v>
      </c>
      <c r="F80" s="41">
        <f>'[2]19'!F80</f>
        <v>-3.6417726713171845</v>
      </c>
      <c r="G80" s="41" t="str">
        <f>'[2]19'!G80</f>
        <v/>
      </c>
      <c r="H80" s="41">
        <f>'[2]19'!H80</f>
        <v>-14.521261209140874</v>
      </c>
      <c r="I80" s="41">
        <f>'[2]19'!I80</f>
        <v>-14.382561535252393</v>
      </c>
      <c r="J80" s="41">
        <f>'[2]19'!J80</f>
        <v>-5.0854655483596929</v>
      </c>
      <c r="K80" s="41">
        <f>'[2]19'!K80</f>
        <v>-8.340745132918272</v>
      </c>
      <c r="L80" s="41">
        <f>'[2]19'!L80</f>
        <v>-6.8039571976579936</v>
      </c>
      <c r="M80" s="41">
        <f>'[2]19'!M80</f>
        <v>-4.8109965635738803</v>
      </c>
      <c r="N80" s="41">
        <f>'[2]19'!N80</f>
        <v>6.4200329760923296</v>
      </c>
      <c r="O80" s="41">
        <f>'[2]19'!O80</f>
        <v>-23.05290546400694</v>
      </c>
      <c r="P80" s="41">
        <f>'[2]19'!P80</f>
        <v>-11.051534107834371</v>
      </c>
      <c r="Q80" s="1177">
        <f>'[2]19'!Q80</f>
        <v>-12.064655890684875</v>
      </c>
      <c r="R80" s="617"/>
      <c r="S80" s="12"/>
    </row>
    <row r="81" spans="1:19" ht="12.75" customHeight="1">
      <c r="A81" s="1343">
        <f>'[2]19'!$A81</f>
        <v>44044</v>
      </c>
      <c r="B81" s="1333">
        <f>'[2]19'!B81</f>
        <v>3.0425963488844019</v>
      </c>
      <c r="C81" s="1190">
        <f>'[2]19'!C81</f>
        <v>-12.892910069417368</v>
      </c>
      <c r="D81" s="138">
        <f>'[2]19'!D81</f>
        <v>2.228986645718777</v>
      </c>
      <c r="E81" s="42">
        <f>'[2]19'!E81</f>
        <v>-5.7808539676350108</v>
      </c>
      <c r="F81" s="42" t="str">
        <f>'[2]19'!F81</f>
        <v/>
      </c>
      <c r="G81" s="42" t="str">
        <f>'[2]19'!G81</f>
        <v/>
      </c>
      <c r="H81" s="42">
        <f>'[2]19'!H81</f>
        <v>-12.580219780219778</v>
      </c>
      <c r="I81" s="42">
        <f>'[2]19'!I81</f>
        <v>-7.0549291403744832</v>
      </c>
      <c r="J81" s="42">
        <f>'[2]19'!J81</f>
        <v>5.7745087276320106</v>
      </c>
      <c r="K81" s="42">
        <f>'[2]19'!K81</f>
        <v>-4.9610793980280192</v>
      </c>
      <c r="L81" s="42">
        <f>'[2]19'!L81</f>
        <v>22.076385153308237</v>
      </c>
      <c r="M81" s="42">
        <f>'[2]19'!M81</f>
        <v>16.797826494285189</v>
      </c>
      <c r="N81" s="42">
        <f>'[2]19'!N81</f>
        <v>-1.297318230225585</v>
      </c>
      <c r="O81" s="42">
        <f>'[2]19'!O81</f>
        <v>2.3938223938224183</v>
      </c>
      <c r="P81" s="42">
        <f>'[2]19'!P81</f>
        <v>-4.6542936820848126</v>
      </c>
      <c r="Q81" s="1179">
        <f>'[2]19'!Q81</f>
        <v>9.1533387548567759</v>
      </c>
      <c r="R81" s="463"/>
      <c r="S81" s="12"/>
    </row>
    <row r="82" spans="1:19" ht="6" customHeight="1" thickBot="1">
      <c r="A82" s="1344"/>
      <c r="B82" s="1345"/>
      <c r="C82" s="1346"/>
      <c r="D82" s="1347"/>
      <c r="E82" s="1348"/>
      <c r="F82" s="1348"/>
      <c r="G82" s="1348"/>
      <c r="H82" s="1348"/>
      <c r="I82" s="1348"/>
      <c r="J82" s="1348"/>
      <c r="K82" s="1348"/>
      <c r="L82" s="1348"/>
      <c r="M82" s="1348"/>
      <c r="N82" s="1348"/>
      <c r="O82" s="1348"/>
      <c r="P82" s="1348"/>
      <c r="Q82" s="1349"/>
      <c r="R82" s="465"/>
    </row>
    <row r="83" spans="1:19" ht="12" customHeight="1">
      <c r="A83" s="18" t="s">
        <v>501</v>
      </c>
      <c r="B83" s="18"/>
      <c r="C83" s="466"/>
      <c r="D83" s="466"/>
      <c r="E83" s="467"/>
      <c r="F83" s="467"/>
      <c r="G83" s="467"/>
      <c r="H83" s="467"/>
      <c r="I83" s="467"/>
      <c r="J83" s="467"/>
      <c r="K83" s="468"/>
      <c r="L83" s="467"/>
      <c r="M83" s="467"/>
      <c r="N83" s="467"/>
      <c r="O83" s="467"/>
      <c r="P83" s="467"/>
      <c r="Q83" s="466"/>
    </row>
    <row r="84" spans="1:19" ht="9.9499999999999993" customHeight="1"/>
  </sheetData>
  <sheetProtection password="CA77" sheet="1" objects="1" scenarios="1" insertHyperlinks="0" autoFilter="0"/>
  <mergeCells count="5">
    <mergeCell ref="A1:R1"/>
    <mergeCell ref="B7:R7"/>
    <mergeCell ref="A7:A8"/>
    <mergeCell ref="N5:O5"/>
    <mergeCell ref="P5:Q5"/>
  </mergeCells>
  <phoneticPr fontId="0" type="noConversion"/>
  <hyperlinks>
    <hyperlink ref="S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97" fitToHeight="0" orientation="landscape" r:id="rId1"/>
  <headerFooter alignWithMargins="0">
    <oddHeader>&amp;L&amp;G&amp;R&amp;G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pageSetUpPr fitToPage="1"/>
  </sheetPr>
  <dimension ref="A1:W95"/>
  <sheetViews>
    <sheetView showGridLines="0" zoomScale="90" zoomScaleNormal="90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21" width="7.7109375" style="1" customWidth="1"/>
    <col min="22" max="22" width="0.5703125" style="1" customWidth="1"/>
    <col min="23" max="16384" width="9.140625" style="1"/>
  </cols>
  <sheetData>
    <row r="1" spans="1:23" ht="18" customHeight="1">
      <c r="A1" s="1750" t="s">
        <v>480</v>
      </c>
      <c r="B1" s="1750"/>
      <c r="C1" s="1750"/>
      <c r="D1" s="1750"/>
      <c r="E1" s="1750"/>
      <c r="F1" s="1750"/>
      <c r="G1" s="1750"/>
      <c r="H1" s="1750"/>
      <c r="I1" s="1750"/>
      <c r="J1" s="1750"/>
      <c r="K1" s="1750"/>
      <c r="L1" s="1750"/>
      <c r="M1" s="1750"/>
      <c r="N1" s="1750"/>
      <c r="O1" s="1750"/>
      <c r="P1" s="1750"/>
      <c r="Q1" s="1750"/>
      <c r="R1" s="1750"/>
      <c r="S1" s="1750"/>
      <c r="T1" s="1750"/>
      <c r="U1" s="1750"/>
      <c r="V1" s="1750"/>
    </row>
    <row r="2" spans="1:23" s="3" customFormat="1" ht="14.1" customHeight="1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V2" s="5"/>
    </row>
    <row r="3" spans="1:23" s="3" customFormat="1" ht="20.100000000000001" customHeight="1">
      <c r="A3" s="669" t="s">
        <v>312</v>
      </c>
      <c r="B3" s="742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2"/>
      <c r="P3" s="742"/>
      <c r="Q3" s="742"/>
      <c r="R3" s="742"/>
      <c r="S3" s="742"/>
      <c r="T3" s="742"/>
      <c r="U3" s="742"/>
      <c r="V3" s="746"/>
      <c r="W3" s="1236" t="s">
        <v>428</v>
      </c>
    </row>
    <row r="4" spans="1:23" s="3" customFormat="1" ht="6" customHeight="1">
      <c r="A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3" s="3" customFormat="1" ht="20.100000000000001" customHeight="1">
      <c r="A5" s="137" t="s">
        <v>234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474"/>
      <c r="P5" s="474"/>
      <c r="Q5" s="475"/>
      <c r="R5" s="1608" t="s">
        <v>486</v>
      </c>
      <c r="S5" s="1609"/>
      <c r="T5" s="1653">
        <f>'[2]20'!$T$5:$U$5</f>
        <v>44134</v>
      </c>
      <c r="U5" s="1654"/>
      <c r="V5" s="5"/>
    </row>
    <row r="6" spans="1:23" s="3" customFormat="1" ht="9.9499999999999993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3" s="3" customFormat="1" ht="15.95" customHeight="1">
      <c r="A7" s="1640" t="s">
        <v>221</v>
      </c>
      <c r="B7" s="1751" t="s">
        <v>222</v>
      </c>
      <c r="C7" s="1700"/>
      <c r="D7" s="1700"/>
      <c r="E7" s="1700"/>
      <c r="F7" s="1700"/>
      <c r="G7" s="1702"/>
      <c r="H7" s="1699" t="s">
        <v>223</v>
      </c>
      <c r="I7" s="1700"/>
      <c r="J7" s="1700"/>
      <c r="K7" s="1700"/>
      <c r="L7" s="1700"/>
      <c r="M7" s="1702"/>
      <c r="N7" s="1699" t="s">
        <v>224</v>
      </c>
      <c r="O7" s="1700"/>
      <c r="P7" s="1700"/>
      <c r="Q7" s="1700"/>
      <c r="R7" s="1702"/>
      <c r="S7" s="1759" t="s">
        <v>452</v>
      </c>
      <c r="T7" s="1760"/>
      <c r="U7" s="1760"/>
      <c r="V7" s="626"/>
    </row>
    <row r="8" spans="1:23" s="3" customFormat="1" ht="22.5" customHeight="1">
      <c r="A8" s="1641"/>
      <c r="B8" s="1756" t="s">
        <v>225</v>
      </c>
      <c r="C8" s="629" t="s">
        <v>298</v>
      </c>
      <c r="D8" s="1753" t="s">
        <v>505</v>
      </c>
      <c r="E8" s="1754"/>
      <c r="F8" s="1755"/>
      <c r="G8" s="628" t="s">
        <v>299</v>
      </c>
      <c r="H8" s="1648" t="s">
        <v>229</v>
      </c>
      <c r="I8" s="629" t="s">
        <v>298</v>
      </c>
      <c r="J8" s="1753" t="s">
        <v>505</v>
      </c>
      <c r="K8" s="1754"/>
      <c r="L8" s="1755"/>
      <c r="M8" s="628" t="s">
        <v>299</v>
      </c>
      <c r="N8" s="1648" t="s">
        <v>230</v>
      </c>
      <c r="O8" s="629" t="s">
        <v>298</v>
      </c>
      <c r="P8" s="1753" t="s">
        <v>505</v>
      </c>
      <c r="Q8" s="1754"/>
      <c r="R8" s="1755"/>
      <c r="S8" s="1761"/>
      <c r="T8" s="1762"/>
      <c r="U8" s="1762"/>
      <c r="V8" s="627"/>
    </row>
    <row r="9" spans="1:23" ht="54.95" customHeight="1">
      <c r="A9" s="1752"/>
      <c r="B9" s="1757"/>
      <c r="C9" s="440" t="s">
        <v>226</v>
      </c>
      <c r="D9" s="440" t="s">
        <v>503</v>
      </c>
      <c r="E9" s="440" t="s">
        <v>227</v>
      </c>
      <c r="F9" s="440" t="s">
        <v>228</v>
      </c>
      <c r="G9" s="440" t="s">
        <v>504</v>
      </c>
      <c r="H9" s="1758"/>
      <c r="I9" s="440" t="s">
        <v>226</v>
      </c>
      <c r="J9" s="440" t="s">
        <v>503</v>
      </c>
      <c r="K9" s="440" t="s">
        <v>227</v>
      </c>
      <c r="L9" s="440" t="s">
        <v>228</v>
      </c>
      <c r="M9" s="440" t="s">
        <v>425</v>
      </c>
      <c r="N9" s="1758"/>
      <c r="O9" s="440" t="s">
        <v>226</v>
      </c>
      <c r="P9" s="440" t="s">
        <v>503</v>
      </c>
      <c r="Q9" s="440" t="s">
        <v>227</v>
      </c>
      <c r="R9" s="440" t="s">
        <v>228</v>
      </c>
      <c r="S9" s="440" t="s">
        <v>170</v>
      </c>
      <c r="T9" s="440" t="s">
        <v>265</v>
      </c>
      <c r="U9" s="473" t="s">
        <v>291</v>
      </c>
      <c r="V9" s="212"/>
    </row>
    <row r="10" spans="1:23" ht="20.100000000000001" customHeight="1">
      <c r="A10" s="305" t="s">
        <v>53</v>
      </c>
      <c r="B10" s="623" t="s">
        <v>4</v>
      </c>
      <c r="C10" s="206" t="s">
        <v>4</v>
      </c>
      <c r="D10" s="206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206" t="s">
        <v>4</v>
      </c>
      <c r="L10" s="206" t="s">
        <v>4</v>
      </c>
      <c r="M10" s="206" t="s">
        <v>4</v>
      </c>
      <c r="N10" s="206" t="s">
        <v>4</v>
      </c>
      <c r="O10" s="206" t="s">
        <v>4</v>
      </c>
      <c r="P10" s="206" t="s">
        <v>4</v>
      </c>
      <c r="Q10" s="206" t="s">
        <v>4</v>
      </c>
      <c r="R10" s="206" t="s">
        <v>4</v>
      </c>
      <c r="S10" s="206" t="s">
        <v>4</v>
      </c>
      <c r="T10" s="206" t="s">
        <v>4</v>
      </c>
      <c r="U10" s="211" t="s">
        <v>4</v>
      </c>
      <c r="V10" s="212"/>
    </row>
    <row r="11" spans="1:23" s="16" customFormat="1" ht="20.100000000000001" customHeight="1" thickBot="1">
      <c r="A11" s="307" t="s">
        <v>121</v>
      </c>
      <c r="B11" s="749" t="s">
        <v>3</v>
      </c>
      <c r="C11" s="215" t="s">
        <v>3</v>
      </c>
      <c r="D11" s="215" t="s">
        <v>3</v>
      </c>
      <c r="E11" s="215" t="s">
        <v>3</v>
      </c>
      <c r="F11" s="215" t="s">
        <v>3</v>
      </c>
      <c r="G11" s="215" t="s">
        <v>3</v>
      </c>
      <c r="H11" s="215" t="s">
        <v>3</v>
      </c>
      <c r="I11" s="215" t="s">
        <v>3</v>
      </c>
      <c r="J11" s="215" t="s">
        <v>3</v>
      </c>
      <c r="K11" s="215" t="s">
        <v>3</v>
      </c>
      <c r="L11" s="215" t="s">
        <v>3</v>
      </c>
      <c r="M11" s="215" t="s">
        <v>3</v>
      </c>
      <c r="N11" s="215" t="s">
        <v>3</v>
      </c>
      <c r="O11" s="215" t="s">
        <v>3</v>
      </c>
      <c r="P11" s="215" t="s">
        <v>3</v>
      </c>
      <c r="Q11" s="215" t="s">
        <v>3</v>
      </c>
      <c r="R11" s="215" t="s">
        <v>3</v>
      </c>
      <c r="S11" s="802" t="s">
        <v>12</v>
      </c>
      <c r="T11" s="802" t="s">
        <v>12</v>
      </c>
      <c r="U11" s="803" t="s">
        <v>12</v>
      </c>
      <c r="V11" s="541"/>
    </row>
    <row r="12" spans="1:23" ht="6" customHeight="1">
      <c r="A12" s="156"/>
      <c r="B12" s="795"/>
      <c r="C12" s="457"/>
      <c r="D12" s="457"/>
      <c r="E12" s="457"/>
      <c r="F12" s="457"/>
      <c r="G12" s="481"/>
      <c r="H12" s="482"/>
      <c r="I12" s="457"/>
      <c r="J12" s="457"/>
      <c r="K12" s="457"/>
      <c r="L12" s="457"/>
      <c r="M12" s="481"/>
      <c r="N12" s="482"/>
      <c r="O12" s="457"/>
      <c r="P12" s="457"/>
      <c r="Q12" s="457"/>
      <c r="R12" s="457"/>
      <c r="S12" s="457"/>
      <c r="T12" s="457"/>
      <c r="U12" s="457"/>
      <c r="V12" s="165"/>
    </row>
    <row r="13" spans="1:23" ht="12.75" customHeight="1">
      <c r="A13" s="240">
        <f>'[2]20'!$A13</f>
        <v>2001</v>
      </c>
      <c r="B13" s="756">
        <f>'[2]20'!B13</f>
        <v>1.4335422613525644</v>
      </c>
      <c r="C13" s="284">
        <f>'[2]20'!C13</f>
        <v>-0.91266040004422655</v>
      </c>
      <c r="D13" s="284">
        <f>'[2]20'!D13</f>
        <v>14.140144667108972</v>
      </c>
      <c r="E13" s="284">
        <f>'[2]20'!E13</f>
        <v>13.824363626489104</v>
      </c>
      <c r="F13" s="284">
        <f>'[2]20'!F13</f>
        <v>7.0827815297897461</v>
      </c>
      <c r="G13" s="1252">
        <f>'[2]20'!G13</f>
        <v>19.037650810591021</v>
      </c>
      <c r="H13" s="282">
        <f>'[2]20'!H13</f>
        <v>2.7967334669527779</v>
      </c>
      <c r="I13" s="284">
        <f>'[2]20'!I13</f>
        <v>-0.95383804147820206</v>
      </c>
      <c r="J13" s="284">
        <f>'[2]20'!J13</f>
        <v>14.698716604744222</v>
      </c>
      <c r="K13" s="284">
        <f>'[2]20'!K13</f>
        <v>9.2276950774153814</v>
      </c>
      <c r="L13" s="284">
        <f>'[2]20'!L13</f>
        <v>3.7991570519166675</v>
      </c>
      <c r="M13" s="1252">
        <f>'[2]20'!M13</f>
        <v>-0.95001030764166583</v>
      </c>
      <c r="N13" s="282">
        <f>'[2]20'!N13</f>
        <v>4.3013126006623881E-2</v>
      </c>
      <c r="O13" s="284">
        <f>'[2]20'!O13</f>
        <v>-0.79996908869487238</v>
      </c>
      <c r="P13" s="284">
        <f>'[2]20'!P13</f>
        <v>14.278870699770515</v>
      </c>
      <c r="Q13" s="284">
        <f>'[2]20'!Q13</f>
        <v>19.604867247544224</v>
      </c>
      <c r="R13" s="284">
        <f>'[2]20'!R13</f>
        <v>10.655554003323077</v>
      </c>
      <c r="S13" s="39" t="str">
        <f>'[2]20'!S13</f>
        <v/>
      </c>
      <c r="T13" s="39" t="str">
        <f>'[2]20'!T13</f>
        <v/>
      </c>
      <c r="U13" s="39" t="str">
        <f>'[2]20'!U13</f>
        <v/>
      </c>
      <c r="V13" s="1113"/>
    </row>
    <row r="14" spans="1:23" ht="12.75" customHeight="1">
      <c r="A14" s="240">
        <f>'[2]20'!$A14</f>
        <v>2002</v>
      </c>
      <c r="B14" s="756">
        <f>'[2]20'!B14</f>
        <v>-4.7053466275363247</v>
      </c>
      <c r="C14" s="284">
        <f>'[2]20'!C14</f>
        <v>-10.162660400044226</v>
      </c>
      <c r="D14" s="284">
        <f>'[2]20'!D14</f>
        <v>7.3068113337756406</v>
      </c>
      <c r="E14" s="284">
        <f>'[2]20'!E14</f>
        <v>14.074363626489104</v>
      </c>
      <c r="F14" s="284">
        <f>'[2]20'!F14</f>
        <v>6.8327815297897443</v>
      </c>
      <c r="G14" s="1252">
        <f>'[2]20'!G14</f>
        <v>10.120984143924355</v>
      </c>
      <c r="H14" s="282">
        <f>'[2]20'!H14</f>
        <v>-1.953266533047221</v>
      </c>
      <c r="I14" s="284">
        <f>'[2]20'!I14</f>
        <v>-7.8705047081448685</v>
      </c>
      <c r="J14" s="284">
        <f>'[2]20'!J14</f>
        <v>10.032049938077556</v>
      </c>
      <c r="K14" s="284">
        <f>'[2]20'!K14</f>
        <v>10.894361744082049</v>
      </c>
      <c r="L14" s="284">
        <f>'[2]20'!L14</f>
        <v>3.382490385250001</v>
      </c>
      <c r="M14" s="1252">
        <f>'[2]20'!M14</f>
        <v>-6.9500103076416657</v>
      </c>
      <c r="N14" s="282">
        <f>'[2]20'!N14</f>
        <v>-7.540320207326709</v>
      </c>
      <c r="O14" s="284">
        <f>'[2]20'!O14</f>
        <v>-12.633302422028203</v>
      </c>
      <c r="P14" s="284">
        <f>'[2]20'!P14</f>
        <v>4.69553736643718</v>
      </c>
      <c r="Q14" s="284">
        <f>'[2]20'!Q14</f>
        <v>17.271533914210892</v>
      </c>
      <c r="R14" s="284">
        <f>'[2]20'!R14</f>
        <v>11.155554003323077</v>
      </c>
      <c r="S14" s="39" t="str">
        <f>'[2]20'!S14</f>
        <v/>
      </c>
      <c r="T14" s="39" t="str">
        <f>'[2]20'!T14</f>
        <v/>
      </c>
      <c r="U14" s="39" t="str">
        <f>'[2]20'!U14</f>
        <v/>
      </c>
      <c r="V14" s="1113"/>
    </row>
    <row r="15" spans="1:23" ht="12.75" customHeight="1">
      <c r="A15" s="240">
        <f>'[2]20'!$A15</f>
        <v>2003</v>
      </c>
      <c r="B15" s="756">
        <f>'[2]20'!B15</f>
        <v>-9.1807739779636766</v>
      </c>
      <c r="C15" s="284">
        <f>'[2]20'!C15</f>
        <v>-22.884455271839101</v>
      </c>
      <c r="D15" s="284">
        <f>'[2]20'!D15</f>
        <v>-1.9252399482756435</v>
      </c>
      <c r="E15" s="284">
        <f>'[2]20'!E15</f>
        <v>8.5775687546942319</v>
      </c>
      <c r="F15" s="284">
        <f>'[2]20'!F15</f>
        <v>2.2956020426102568</v>
      </c>
      <c r="G15" s="1252">
        <f>'[2]20'!G15</f>
        <v>3.9197020926423072</v>
      </c>
      <c r="H15" s="282">
        <f>'[2]20'!H15</f>
        <v>-6.603266533047222</v>
      </c>
      <c r="I15" s="284">
        <f>'[2]20'!I15</f>
        <v>-21.385248297888456</v>
      </c>
      <c r="J15" s="284">
        <f>'[2]20'!J15</f>
        <v>1.3371781432057679</v>
      </c>
      <c r="K15" s="284">
        <f>'[2]20'!K15</f>
        <v>6.4334643081846155</v>
      </c>
      <c r="L15" s="284">
        <f>'[2]20'!L15</f>
        <v>-0.85917628141666624</v>
      </c>
      <c r="M15" s="1252">
        <f>'[2]20'!M15</f>
        <v>-10.866676974308332</v>
      </c>
      <c r="N15" s="282">
        <f>'[2]20'!N15</f>
        <v>-11.965961232967731</v>
      </c>
      <c r="O15" s="284">
        <f>'[2]20'!O15</f>
        <v>-24.598046011771796</v>
      </c>
      <c r="P15" s="284">
        <f>'[2]20'!P15</f>
        <v>-5.2967703258705106</v>
      </c>
      <c r="Q15" s="284">
        <f>'[2]20'!Q15</f>
        <v>10.9016621193391</v>
      </c>
      <c r="R15" s="284">
        <f>'[2]20'!R15</f>
        <v>6.2267078494769237</v>
      </c>
      <c r="S15" s="39" t="str">
        <f>'[2]20'!S15</f>
        <v/>
      </c>
      <c r="T15" s="39" t="str">
        <f>'[2]20'!T15</f>
        <v/>
      </c>
      <c r="U15" s="39" t="str">
        <f>'[2]20'!U15</f>
        <v/>
      </c>
      <c r="V15" s="1113"/>
    </row>
    <row r="16" spans="1:23" ht="12.75" customHeight="1">
      <c r="A16" s="240">
        <f>'[2]20'!$A16</f>
        <v>2004</v>
      </c>
      <c r="B16" s="756">
        <f>'[2]20'!B16</f>
        <v>-3.883338080527778</v>
      </c>
      <c r="C16" s="284">
        <f>'[2]20'!C16</f>
        <v>-12.206891169274996</v>
      </c>
      <c r="D16" s="284">
        <f>'[2]20'!D16</f>
        <v>0.39078569274999736</v>
      </c>
      <c r="E16" s="284">
        <f>'[2]20'!E16</f>
        <v>7.4884661905916667</v>
      </c>
      <c r="F16" s="284">
        <f>'[2]20'!F16</f>
        <v>3.7891917862000004</v>
      </c>
      <c r="G16" s="1252">
        <f>'[2]20'!G16</f>
        <v>8.0453431182833324</v>
      </c>
      <c r="H16" s="282">
        <f>'[2]20'!H16</f>
        <v>-2.5004887552694437</v>
      </c>
      <c r="I16" s="284">
        <f>'[2]20'!I16</f>
        <v>-11.107043169683331</v>
      </c>
      <c r="J16" s="284">
        <f>'[2]20'!J16</f>
        <v>7.7262807073083311</v>
      </c>
      <c r="K16" s="284">
        <f>'[2]20'!K16</f>
        <v>7.5347463594666664</v>
      </c>
      <c r="L16" s="284">
        <f>'[2]20'!L16</f>
        <v>3.8574903852500007</v>
      </c>
      <c r="M16" s="1252">
        <f>'[2]20'!M16</f>
        <v>-4.6333436409749984</v>
      </c>
      <c r="N16" s="282">
        <f>'[2]20'!N16</f>
        <v>-5.189251831258332</v>
      </c>
      <c r="O16" s="284">
        <f>'[2]20'!O16</f>
        <v>-13.394840883566664</v>
      </c>
      <c r="P16" s="284">
        <f>'[2]20'!P16</f>
        <v>-7.7756164797166605</v>
      </c>
      <c r="Q16" s="284">
        <f>'[2]20'!Q16</f>
        <v>7.0407646834416662</v>
      </c>
      <c r="R16" s="284">
        <f>'[2]20'!R16</f>
        <v>3.6036309263999997</v>
      </c>
      <c r="S16" s="39" t="str">
        <f>'[2]20'!S16</f>
        <v/>
      </c>
      <c r="T16" s="39" t="str">
        <f>'[2]20'!T16</f>
        <v/>
      </c>
      <c r="U16" s="39" t="str">
        <f>'[2]20'!U16</f>
        <v/>
      </c>
      <c r="V16" s="1113"/>
    </row>
    <row r="17" spans="1:22" ht="12.75" customHeight="1">
      <c r="A17" s="240">
        <f>'[2]20'!$A17</f>
        <v>2005</v>
      </c>
      <c r="B17" s="756">
        <f>'[2]20'!B17</f>
        <v>-7.6972269694166675</v>
      </c>
      <c r="C17" s="284">
        <f>'[2]20'!C17</f>
        <v>-16.465224502608329</v>
      </c>
      <c r="D17" s="284">
        <f>'[2]20'!D17</f>
        <v>-1.4175476405833365</v>
      </c>
      <c r="E17" s="284">
        <f>'[2]20'!E17</f>
        <v>8.2051328572583362</v>
      </c>
      <c r="F17" s="284">
        <f>'[2]20'!F17</f>
        <v>3.180858452866667</v>
      </c>
      <c r="G17" s="1252">
        <f>'[2]20'!G17</f>
        <v>1.5786764516166663</v>
      </c>
      <c r="H17" s="282">
        <f>'[2]20'!H17</f>
        <v>-6.2421554219361113</v>
      </c>
      <c r="I17" s="284">
        <f>'[2]20'!I17</f>
        <v>-18.03204316968333</v>
      </c>
      <c r="J17" s="284">
        <f>'[2]20'!J17</f>
        <v>4.3512807073083311</v>
      </c>
      <c r="K17" s="284">
        <f>'[2]20'!K17</f>
        <v>6.9430796928000005</v>
      </c>
      <c r="L17" s="284">
        <f>'[2]20'!L17</f>
        <v>-0.52584294808333276</v>
      </c>
      <c r="M17" s="1252">
        <f>'[2]20'!M17</f>
        <v>-7.608343640974998</v>
      </c>
      <c r="N17" s="282">
        <f>'[2]20'!N17</f>
        <v>-9.0642518312583338</v>
      </c>
      <c r="O17" s="284">
        <f>'[2]20'!O17</f>
        <v>-14.328174216899997</v>
      </c>
      <c r="P17" s="284">
        <f>'[2]20'!P17</f>
        <v>-7.5589498130499964</v>
      </c>
      <c r="Q17" s="284">
        <f>'[2]20'!Q17</f>
        <v>9.3074313501083328</v>
      </c>
      <c r="R17" s="284">
        <f>'[2]20'!R17</f>
        <v>7.6286309264000005</v>
      </c>
      <c r="S17" s="39" t="str">
        <f>'[2]20'!S17</f>
        <v/>
      </c>
      <c r="T17" s="39" t="str">
        <f>'[2]20'!T17</f>
        <v/>
      </c>
      <c r="U17" s="39" t="str">
        <f>'[2]20'!U17</f>
        <v/>
      </c>
      <c r="V17" s="1113"/>
    </row>
    <row r="18" spans="1:22" ht="12.75" customHeight="1">
      <c r="A18" s="240">
        <f>'[2]20'!$A18</f>
        <v>2006</v>
      </c>
      <c r="B18" s="756">
        <f>'[2]20'!B18</f>
        <v>-6.0500047471944436</v>
      </c>
      <c r="C18" s="284">
        <f>'[2]20'!C18</f>
        <v>-13.948557835941665</v>
      </c>
      <c r="D18" s="284">
        <f>'[2]20'!D18</f>
        <v>1.132452359416664</v>
      </c>
      <c r="E18" s="284">
        <f>'[2]20'!E18</f>
        <v>9.8801328572583351</v>
      </c>
      <c r="F18" s="284">
        <f>'[2]20'!F18</f>
        <v>7.2391917862000019</v>
      </c>
      <c r="G18" s="1252">
        <f>'[2]20'!G18</f>
        <v>5.6786764516166643</v>
      </c>
      <c r="H18" s="282">
        <f>'[2]20'!H18</f>
        <v>-2.619933199713889</v>
      </c>
      <c r="I18" s="284">
        <f>'[2]20'!I18</f>
        <v>-12.423709836349998</v>
      </c>
      <c r="J18" s="284">
        <f>'[2]20'!J18</f>
        <v>9.3262807073083334</v>
      </c>
      <c r="K18" s="284">
        <f>'[2]20'!K18</f>
        <v>5.5180796927999998</v>
      </c>
      <c r="L18" s="284">
        <f>'[2]20'!L18</f>
        <v>4.4991570519166668</v>
      </c>
      <c r="M18" s="1252">
        <f>'[2]20'!M18</f>
        <v>-3.8916769743083304</v>
      </c>
      <c r="N18" s="282">
        <f>'[2]20'!N18</f>
        <v>-9.8586962757027781</v>
      </c>
      <c r="O18" s="284">
        <f>'[2]20'!O18</f>
        <v>-15.603174216899996</v>
      </c>
      <c r="P18" s="284">
        <f>'[2]20'!P18</f>
        <v>-8.0172831463833276</v>
      </c>
      <c r="Q18" s="284">
        <f>'[2]20'!Q18</f>
        <v>14.840764683441668</v>
      </c>
      <c r="R18" s="284">
        <f>'[2]20'!R18</f>
        <v>10.5286309264</v>
      </c>
      <c r="S18" s="39" t="str">
        <f>'[2]20'!S18</f>
        <v/>
      </c>
      <c r="T18" s="39" t="str">
        <f>'[2]20'!T18</f>
        <v/>
      </c>
      <c r="U18" s="39" t="str">
        <f>'[2]20'!U18</f>
        <v/>
      </c>
      <c r="V18" s="1113"/>
    </row>
    <row r="19" spans="1:22" ht="12.75" customHeight="1">
      <c r="A19" s="240">
        <f>'[2]20'!$A19</f>
        <v>2007</v>
      </c>
      <c r="B19" s="756">
        <f>'[2]20'!B19</f>
        <v>-3.252782524972222</v>
      </c>
      <c r="C19" s="284">
        <f>'[2]20'!C19</f>
        <v>-7.8485578359416648</v>
      </c>
      <c r="D19" s="284">
        <f>'[2]20'!D19</f>
        <v>2.4074523594166637</v>
      </c>
      <c r="E19" s="284">
        <f>'[2]20'!E19</f>
        <v>9.3717995239250005</v>
      </c>
      <c r="F19" s="284">
        <f>'[2]20'!F19</f>
        <v>7.1891917861999994</v>
      </c>
      <c r="G19" s="1252">
        <f>'[2]20'!G19</f>
        <v>7.4620097849499993</v>
      </c>
      <c r="H19" s="282">
        <f>'[2]20'!H19</f>
        <v>-0.81715542193611002</v>
      </c>
      <c r="I19" s="284">
        <f>'[2]20'!I19</f>
        <v>-6.748709836349998</v>
      </c>
      <c r="J19" s="284">
        <f>'[2]20'!J19</f>
        <v>12.026280707308331</v>
      </c>
      <c r="K19" s="284">
        <f>'[2]20'!K19</f>
        <v>7.5847463594666671</v>
      </c>
      <c r="L19" s="284">
        <f>'[2]20'!L19</f>
        <v>5.8074903852499995</v>
      </c>
      <c r="M19" s="1252">
        <f>'[2]20'!M19</f>
        <v>-4.4000103076416641</v>
      </c>
      <c r="N19" s="282">
        <f>'[2]20'!N19</f>
        <v>-5.8836962757027758</v>
      </c>
      <c r="O19" s="284">
        <f>'[2]20'!O19</f>
        <v>-9.0198408835666637</v>
      </c>
      <c r="P19" s="284">
        <f>'[2]20'!P19</f>
        <v>-8.5922831463833287</v>
      </c>
      <c r="Q19" s="284">
        <f>'[2]20'!Q19</f>
        <v>11.182431350108333</v>
      </c>
      <c r="R19" s="284">
        <f>'[2]20'!R19</f>
        <v>8.811964259733335</v>
      </c>
      <c r="S19" s="39" t="str">
        <f>'[2]20'!S19</f>
        <v/>
      </c>
      <c r="T19" s="39" t="str">
        <f>'[2]20'!T19</f>
        <v/>
      </c>
      <c r="U19" s="39" t="str">
        <f>'[2]20'!U19</f>
        <v/>
      </c>
      <c r="V19" s="1113"/>
    </row>
    <row r="20" spans="1:22" ht="12.75" customHeight="1">
      <c r="A20" s="240">
        <f>'[2]20'!$A20</f>
        <v>2008</v>
      </c>
      <c r="B20" s="756">
        <f>'[2]20'!B20</f>
        <v>-9.5666714138611102</v>
      </c>
      <c r="C20" s="284">
        <f>'[2]20'!C20</f>
        <v>-18.556891169274998</v>
      </c>
      <c r="D20" s="284">
        <f>'[2]20'!D20</f>
        <v>-2.1425476405833357</v>
      </c>
      <c r="E20" s="284">
        <f>'[2]20'!E20</f>
        <v>11.030132857258335</v>
      </c>
      <c r="F20" s="284">
        <f>'[2]20'!F20</f>
        <v>7.2058584528666669</v>
      </c>
      <c r="G20" s="1252">
        <f>'[2]20'!G20</f>
        <v>0.88700978494999883</v>
      </c>
      <c r="H20" s="282">
        <f>'[2]20'!H20</f>
        <v>-5.8365998663805554</v>
      </c>
      <c r="I20" s="284">
        <f>'[2]20'!I20</f>
        <v>-15.207043169683333</v>
      </c>
      <c r="J20" s="284">
        <f>'[2]20'!J20</f>
        <v>7.4846140406416639</v>
      </c>
      <c r="K20" s="284">
        <f>'[2]20'!K20</f>
        <v>8.384746359466666</v>
      </c>
      <c r="L20" s="284">
        <f>'[2]20'!L20</f>
        <v>4.4658237185833345</v>
      </c>
      <c r="M20" s="1252">
        <f>'[2]20'!M20</f>
        <v>-9.0000103076416647</v>
      </c>
      <c r="N20" s="282">
        <f>'[2]20'!N20</f>
        <v>-13.786474053480553</v>
      </c>
      <c r="O20" s="284">
        <f>'[2]20'!O20</f>
        <v>-22.453174216899999</v>
      </c>
      <c r="P20" s="284">
        <f>'[2]20'!P20</f>
        <v>-13.175616479716664</v>
      </c>
      <c r="Q20" s="284">
        <f>'[2]20'!Q20</f>
        <v>13.982431350108333</v>
      </c>
      <c r="R20" s="284">
        <f>'[2]20'!R20</f>
        <v>10.486964259733334</v>
      </c>
      <c r="S20" s="39" t="str">
        <f>'[2]20'!S20</f>
        <v/>
      </c>
      <c r="T20" s="39" t="str">
        <f>'[2]20'!T20</f>
        <v/>
      </c>
      <c r="U20" s="39" t="str">
        <f>'[2]20'!U20</f>
        <v/>
      </c>
      <c r="V20" s="1113"/>
    </row>
    <row r="21" spans="1:22" ht="12.75" customHeight="1">
      <c r="A21" s="240">
        <f>'[2]20'!$A21</f>
        <v>2009</v>
      </c>
      <c r="B21" s="756">
        <f>'[2]20'!B21</f>
        <v>-13.486087258594443</v>
      </c>
      <c r="C21" s="284">
        <f>'[2]20'!C21</f>
        <v>-29.941824938144446</v>
      </c>
      <c r="D21" s="284">
        <f>'[2]20'!D21</f>
        <v>-12.263277831616668</v>
      </c>
      <c r="E21" s="284">
        <f>'[2]20'!E21</f>
        <v>4.8240235588111116</v>
      </c>
      <c r="F21" s="284">
        <f>'[2]20'!F21</f>
        <v>-8.9912216097999984</v>
      </c>
      <c r="G21" s="1252">
        <f>'[2]20'!G21</f>
        <v>-5.6924132788277779</v>
      </c>
      <c r="H21" s="282">
        <f>'[2]20'!H21</f>
        <v>-10.593308115542593</v>
      </c>
      <c r="I21" s="284">
        <f>'[2]20'!I21</f>
        <v>-28.680482959863891</v>
      </c>
      <c r="J21" s="284">
        <f>'[2]20'!J21</f>
        <v>-5.4372910404916679</v>
      </c>
      <c r="K21" s="284">
        <f>'[2]20'!K21</f>
        <v>2.5332056273416663</v>
      </c>
      <c r="L21" s="284">
        <f>'[2]20'!L21</f>
        <v>-11.911516725099998</v>
      </c>
      <c r="M21" s="1252">
        <f>'[2]20'!M21</f>
        <v>-17.57602624916111</v>
      </c>
      <c r="N21" s="282">
        <f>'[2]20'!N21</f>
        <v>-16.621663677426852</v>
      </c>
      <c r="O21" s="284">
        <f>'[2]20'!O21</f>
        <v>-31.28389002458611</v>
      </c>
      <c r="P21" s="284">
        <f>'[2]20'!P21</f>
        <v>-19.754246160949997</v>
      </c>
      <c r="Q21" s="284">
        <f>'[2]20'!Q21</f>
        <v>7.2222304771027765</v>
      </c>
      <c r="R21" s="284">
        <f>'[2]20'!R21</f>
        <v>-5.5757607019194433</v>
      </c>
      <c r="S21" s="39" t="str">
        <f>'[2]20'!S21</f>
        <v/>
      </c>
      <c r="T21" s="39" t="str">
        <f>'[2]20'!T21</f>
        <v/>
      </c>
      <c r="U21" s="39" t="str">
        <f>'[2]20'!U21</f>
        <v/>
      </c>
      <c r="V21" s="1113"/>
    </row>
    <row r="22" spans="1:22" ht="12.75" customHeight="1">
      <c r="A22" s="240">
        <f>'[2]20'!$A22</f>
        <v>2010</v>
      </c>
      <c r="B22" s="756">
        <f>'[2]20'!B22</f>
        <v>-5.0342462287166665</v>
      </c>
      <c r="C22" s="284">
        <f>'[2]20'!C22</f>
        <v>-12.724189479141666</v>
      </c>
      <c r="D22" s="284">
        <f>'[2]20'!D22</f>
        <v>-6.194870802158337</v>
      </c>
      <c r="E22" s="284">
        <f>'[2]20'!E22</f>
        <v>-0.14421251239999913</v>
      </c>
      <c r="F22" s="284">
        <f>'[2]20'!F22</f>
        <v>3.8436060671666663</v>
      </c>
      <c r="G22" s="1252">
        <f>'[2]20'!G22</f>
        <v>-2.5227617194083338</v>
      </c>
      <c r="H22" s="282">
        <f>'[2]20'!H22</f>
        <v>-3.8925808482944437</v>
      </c>
      <c r="I22" s="284">
        <f>'[2]20'!I22</f>
        <v>-12.761296897774999</v>
      </c>
      <c r="J22" s="284">
        <f>'[2]20'!J22</f>
        <v>-3.8859058723916675</v>
      </c>
      <c r="K22" s="284">
        <f>'[2]20'!K22</f>
        <v>-0.74635438802500031</v>
      </c>
      <c r="L22" s="284">
        <f>'[2]20'!L22</f>
        <v>3.3434832502666669</v>
      </c>
      <c r="M22" s="1252">
        <f>'[2]20'!M22</f>
        <v>-9.789826371816666</v>
      </c>
      <c r="N22" s="282">
        <f>'[2]20'!N22</f>
        <v>-6.1371687674249999</v>
      </c>
      <c r="O22" s="284">
        <f>'[2]20'!O22</f>
        <v>-12.463222572308334</v>
      </c>
      <c r="P22" s="284">
        <f>'[2]20'!P22</f>
        <v>-8.8569855613249988</v>
      </c>
      <c r="Q22" s="284">
        <f>'[2]20'!Q22</f>
        <v>0.41138300410833306</v>
      </c>
      <c r="R22" s="284">
        <f>'[2]20'!R22</f>
        <v>4.4928377927750001</v>
      </c>
      <c r="S22" s="39" t="str">
        <f>'[2]20'!S22</f>
        <v/>
      </c>
      <c r="T22" s="39" t="str">
        <f>'[2]20'!T22</f>
        <v/>
      </c>
      <c r="U22" s="39" t="str">
        <f>'[2]20'!U22</f>
        <v/>
      </c>
      <c r="V22" s="1113"/>
    </row>
    <row r="23" spans="1:22" ht="12.75" customHeight="1">
      <c r="A23" s="240">
        <f>'[2]20'!$A23</f>
        <v>2011</v>
      </c>
      <c r="B23" s="756">
        <f>'[2]20'!B23</f>
        <v>-16.708174304469441</v>
      </c>
      <c r="C23" s="284">
        <f>'[2]20'!C23</f>
        <v>-32.878693922341675</v>
      </c>
      <c r="D23" s="284">
        <f>'[2]20'!D23</f>
        <v>-17.222761669833336</v>
      </c>
      <c r="E23" s="284">
        <f>'[2]20'!E23</f>
        <v>-1.1768439574583327</v>
      </c>
      <c r="F23" s="284">
        <f>'[2]20'!F23</f>
        <v>1.8054429054083336</v>
      </c>
      <c r="G23" s="1252">
        <f>'[2]20'!G23</f>
        <v>-18.422672948524998</v>
      </c>
      <c r="H23" s="282">
        <f>'[2]20'!H23</f>
        <v>-13.614074336172223</v>
      </c>
      <c r="I23" s="284">
        <f>'[2]20'!I23</f>
        <v>-30.329530659741668</v>
      </c>
      <c r="J23" s="284">
        <f>'[2]20'!J23</f>
        <v>-9.6387378303333335</v>
      </c>
      <c r="K23" s="284">
        <f>'[2]20'!K23</f>
        <v>-1.3837711759000004</v>
      </c>
      <c r="L23" s="284">
        <f>'[2]20'!L23</f>
        <v>2.9665539952</v>
      </c>
      <c r="M23" s="1252">
        <f>'[2]20'!M23</f>
        <v>-21.182134172425002</v>
      </c>
      <c r="N23" s="282">
        <f>'[2]20'!N23</f>
        <v>-19.813970961574999</v>
      </c>
      <c r="O23" s="284">
        <f>'[2]20'!O23</f>
        <v>-35.270811857733335</v>
      </c>
      <c r="P23" s="284">
        <f>'[2]20'!P23</f>
        <v>-25.296212116700001</v>
      </c>
      <c r="Q23" s="284">
        <f>'[2]20'!Q23</f>
        <v>-1.0266731414250001</v>
      </c>
      <c r="R23" s="284">
        <f>'[2]20'!R23</f>
        <v>0.75052412224166609</v>
      </c>
      <c r="S23" s="39">
        <f>'[2]20'!S23</f>
        <v>-1.6845084567802786</v>
      </c>
      <c r="T23" s="39">
        <f>'[2]20'!T23</f>
        <v>-0.78511800804349718</v>
      </c>
      <c r="U23" s="39">
        <f>'[2]20'!U23</f>
        <v>-2.2524211873193707</v>
      </c>
      <c r="V23" s="1113"/>
    </row>
    <row r="24" spans="1:22" ht="12.75" customHeight="1">
      <c r="A24" s="240">
        <f>'[2]20'!$A24</f>
        <v>2012</v>
      </c>
      <c r="B24" s="756">
        <f>'[2]20'!B24</f>
        <v>-20.130076211847221</v>
      </c>
      <c r="C24" s="284">
        <f>'[2]20'!C24</f>
        <v>-43.254399258625</v>
      </c>
      <c r="D24" s="284">
        <f>'[2]20'!D24</f>
        <v>-26.165866345975001</v>
      </c>
      <c r="E24" s="284">
        <f>'[2]20'!E24</f>
        <v>-6.7894519426333337</v>
      </c>
      <c r="F24" s="284">
        <f>'[2]20'!F24</f>
        <v>-5.1383378214999995</v>
      </c>
      <c r="G24" s="1252">
        <f>'[2]20'!G24</f>
        <v>-23.925281319549999</v>
      </c>
      <c r="H24" s="282">
        <f>'[2]20'!H24</f>
        <v>-15.546321704622221</v>
      </c>
      <c r="I24" s="284">
        <f>'[2]20'!I24</f>
        <v>-33.670387565366667</v>
      </c>
      <c r="J24" s="284">
        <f>'[2]20'!J24</f>
        <v>-14.226530663524999</v>
      </c>
      <c r="K24" s="284">
        <f>'[2]20'!K24</f>
        <v>-5.3950484930666676</v>
      </c>
      <c r="L24" s="284">
        <f>'[2]20'!L24</f>
        <v>-5.5190098640749996</v>
      </c>
      <c r="M24" s="1252">
        <f>'[2]20'!M24</f>
        <v>-25.068499576741669</v>
      </c>
      <c r="N24" s="282">
        <f>'[2]20'!N24</f>
        <v>-24.764011399127781</v>
      </c>
      <c r="O24" s="284">
        <f>'[2]20'!O24</f>
        <v>-52.863105107416658</v>
      </c>
      <c r="P24" s="284">
        <f>'[2]20'!P24</f>
        <v>-38.707144510016661</v>
      </c>
      <c r="Q24" s="284">
        <f>'[2]20'!Q24</f>
        <v>-8.2819808460999997</v>
      </c>
      <c r="R24" s="284">
        <f>'[2]20'!R24</f>
        <v>-4.6116427820250001</v>
      </c>
      <c r="S24" s="39">
        <f>'[2]20'!S24</f>
        <v>-5.3800137750640431</v>
      </c>
      <c r="T24" s="39">
        <f>'[2]20'!T24</f>
        <v>-3.8419922158879842</v>
      </c>
      <c r="U24" s="39">
        <f>'[2]20'!U24</f>
        <v>-6.3675483735066507</v>
      </c>
      <c r="V24" s="1113"/>
    </row>
    <row r="25" spans="1:22" ht="12.75" customHeight="1">
      <c r="A25" s="240">
        <f>'[2]20'!$A25</f>
        <v>2013</v>
      </c>
      <c r="B25" s="756">
        <f>'[2]20'!B25</f>
        <v>-11.163976375775</v>
      </c>
      <c r="C25" s="284">
        <f>'[2]20'!C25</f>
        <v>-24.801292149541666</v>
      </c>
      <c r="D25" s="284">
        <f>'[2]20'!D25</f>
        <v>-22.322020639958339</v>
      </c>
      <c r="E25" s="284">
        <f>'[2]20'!E25</f>
        <v>-8.7016433557749995</v>
      </c>
      <c r="F25" s="284">
        <f>'[2]20'!F25</f>
        <v>-8.9137978474333313</v>
      </c>
      <c r="G25" s="1252">
        <f>'[2]20'!G25</f>
        <v>-17.392280333558336</v>
      </c>
      <c r="H25" s="282">
        <f>'[2]20'!H25</f>
        <v>-7.8929641017750001</v>
      </c>
      <c r="I25" s="284">
        <f>'[2]20'!I25</f>
        <v>-19.224602403241665</v>
      </c>
      <c r="J25" s="284">
        <f>'[2]20'!J25</f>
        <v>-11.254039831916669</v>
      </c>
      <c r="K25" s="284">
        <f>'[2]20'!K25</f>
        <v>-8.7251176253833318</v>
      </c>
      <c r="L25" s="284">
        <f>'[2]20'!L25</f>
        <v>-9.1366351774166663</v>
      </c>
      <c r="M25" s="1252">
        <f>'[2]20'!M25</f>
        <v>-17.444571842308331</v>
      </c>
      <c r="N25" s="282">
        <f>'[2]20'!N25</f>
        <v>-14.451255721477777</v>
      </c>
      <c r="O25" s="284">
        <f>'[2]20'!O25</f>
        <v>-30.299150207858329</v>
      </c>
      <c r="P25" s="284">
        <f>'[2]20'!P25</f>
        <v>-33.969433198083337</v>
      </c>
      <c r="Q25" s="284">
        <f>'[2]20'!Q25</f>
        <v>-8.7396648435583355</v>
      </c>
      <c r="R25" s="284">
        <f>'[2]20'!R25</f>
        <v>-8.5490150496333328</v>
      </c>
      <c r="S25" s="39">
        <f>'[2]20'!S25</f>
        <v>-3.9421920878078396</v>
      </c>
      <c r="T25" s="39">
        <f>'[2]20'!T25</f>
        <v>-1.604749588525749</v>
      </c>
      <c r="U25" s="39">
        <f>'[2]20'!U25</f>
        <v>-5.4844930098023497</v>
      </c>
      <c r="V25" s="1113"/>
    </row>
    <row r="26" spans="1:22" ht="12.75" customHeight="1">
      <c r="A26" s="240">
        <f>'[2]20'!$A26</f>
        <v>2014</v>
      </c>
      <c r="B26" s="756">
        <f>'[2]20'!B26</f>
        <v>-1.3736277043250007</v>
      </c>
      <c r="C26" s="284">
        <f>'[2]20'!C26</f>
        <v>-2.4318994295750005</v>
      </c>
      <c r="D26" s="284">
        <f>'[2]20'!D26</f>
        <v>-7.6024538430249997</v>
      </c>
      <c r="E26" s="284">
        <f>'[2]20'!E26</f>
        <v>1.4614608452083342</v>
      </c>
      <c r="F26" s="284">
        <f>'[2]20'!F26</f>
        <v>-5.8093464217833342</v>
      </c>
      <c r="G26" s="1252">
        <f>'[2]20'!G26</f>
        <v>-0.22752283819166705</v>
      </c>
      <c r="H26" s="282">
        <f>'[2]20'!H26</f>
        <v>-1.7391796316444443</v>
      </c>
      <c r="I26" s="284">
        <f>'[2]20'!I26</f>
        <v>-3.3670207508333321</v>
      </c>
      <c r="J26" s="284">
        <f>'[2]20'!J26</f>
        <v>-0.51782978817500069</v>
      </c>
      <c r="K26" s="284">
        <f>'[2]20'!K26</f>
        <v>2.9485727660583332</v>
      </c>
      <c r="L26" s="284">
        <f>'[2]20'!L26</f>
        <v>-7.4853916543583319</v>
      </c>
      <c r="M26" s="1252">
        <f>'[2]20'!M26</f>
        <v>-2.9389631131666665</v>
      </c>
      <c r="N26" s="282">
        <f>'[2]20'!N26</f>
        <v>-0.93039522451388879</v>
      </c>
      <c r="O26" s="284">
        <f>'[2]20'!O26</f>
        <v>-1.249719174733334</v>
      </c>
      <c r="P26" s="284">
        <f>'[2]20'!P26</f>
        <v>-15.163602925433333</v>
      </c>
      <c r="Q26" s="284">
        <f>'[2]20'!Q26</f>
        <v>-0.12617157613333338</v>
      </c>
      <c r="R26" s="284">
        <f>'[2]20'!R26</f>
        <v>-3.9538132988583334</v>
      </c>
      <c r="S26" s="39">
        <f>'[2]20'!S26</f>
        <v>-0.25628581402673944</v>
      </c>
      <c r="T26" s="39">
        <f>'[2]20'!T26</f>
        <v>0.15703276352061835</v>
      </c>
      <c r="U26" s="39">
        <f>'[2]20'!U26</f>
        <v>-0.53725963581959491</v>
      </c>
      <c r="V26" s="227">
        <v>0</v>
      </c>
    </row>
    <row r="27" spans="1:22" ht="12.75" customHeight="1">
      <c r="A27" s="240">
        <f>'[2]20'!$A27</f>
        <v>2015</v>
      </c>
      <c r="B27" s="756">
        <f>'[2]20'!B27</f>
        <v>0.76236573757685189</v>
      </c>
      <c r="C27" s="284">
        <f>'[2]20'!C27</f>
        <v>4.1676378765583335</v>
      </c>
      <c r="D27" s="284">
        <f>'[2]20'!D27</f>
        <v>1.3460305426444439</v>
      </c>
      <c r="E27" s="284">
        <f>'[2]20'!E27</f>
        <v>5.238177455122222</v>
      </c>
      <c r="F27" s="284">
        <f>'[2]20'!F27</f>
        <v>-2.9084771811583336</v>
      </c>
      <c r="G27" s="1252">
        <f>'[2]20'!G27</f>
        <v>3.3576367912944445</v>
      </c>
      <c r="H27" s="282">
        <f>'[2]20'!H27</f>
        <v>0.61539371434259271</v>
      </c>
      <c r="I27" s="284">
        <f>'[2]20'!I27</f>
        <v>3.4455365434972229</v>
      </c>
      <c r="J27" s="284">
        <f>'[2]20'!J27</f>
        <v>5.0045489338583335</v>
      </c>
      <c r="K27" s="284">
        <f>'[2]20'!K27</f>
        <v>5.9780785075888891</v>
      </c>
      <c r="L27" s="284">
        <f>'[2]20'!L27</f>
        <v>-3.8311948101</v>
      </c>
      <c r="M27" s="1252">
        <f>'[2]20'!M27</f>
        <v>0.22162389620555567</v>
      </c>
      <c r="N27" s="282">
        <f>'[2]20'!N27</f>
        <v>0.96623261245648162</v>
      </c>
      <c r="O27" s="284">
        <f>'[2]20'!O27</f>
        <v>5.1010413783416668</v>
      </c>
      <c r="P27" s="284">
        <f>'[2]20'!P27</f>
        <v>-2.7857295596222222</v>
      </c>
      <c r="Q27" s="284">
        <f>'[2]20'!Q27</f>
        <v>4.4237220167083331</v>
      </c>
      <c r="R27" s="284">
        <f>'[2]20'!R27</f>
        <v>-1.8286184183222225</v>
      </c>
      <c r="S27" s="39">
        <f>'[2]20'!S27</f>
        <v>2.4371297355436923</v>
      </c>
      <c r="T27" s="39">
        <f>'[2]20'!T27</f>
        <v>2.2538067605681675</v>
      </c>
      <c r="U27" s="39">
        <f>'[2]20'!U27</f>
        <v>2.5623493615493942</v>
      </c>
      <c r="V27" s="223"/>
    </row>
    <row r="28" spans="1:22" ht="12.75" customHeight="1">
      <c r="A28" s="240">
        <f>'[2]20'!$A28</f>
        <v>2016</v>
      </c>
      <c r="B28" s="756">
        <f>'[2]20'!B28</f>
        <v>1.0669476855611113</v>
      </c>
      <c r="C28" s="284">
        <f>'[2]20'!C28</f>
        <v>3.9240262123500003</v>
      </c>
      <c r="D28" s="284">
        <f>'[2]20'!D28</f>
        <v>0.95860695014999997</v>
      </c>
      <c r="E28" s="284">
        <f>'[2]20'!E28</f>
        <v>4.6021795017583331</v>
      </c>
      <c r="F28" s="284">
        <f>'[2]20'!F28</f>
        <v>0.40601691037499993</v>
      </c>
      <c r="G28" s="1252">
        <f>'[2]20'!G28</f>
        <v>3.8789963460916677</v>
      </c>
      <c r="H28" s="282">
        <f>'[2]20'!H28</f>
        <v>0.95232216952222226</v>
      </c>
      <c r="I28" s="284">
        <f>'[2]20'!I28</f>
        <v>3.3229384367166666</v>
      </c>
      <c r="J28" s="284">
        <f>'[2]20'!J28</f>
        <v>0.85335376751666658</v>
      </c>
      <c r="K28" s="284">
        <f>'[2]20'!K28</f>
        <v>5.0124758259249997</v>
      </c>
      <c r="L28" s="284">
        <f>'[2]20'!L28</f>
        <v>0.7240752655249999</v>
      </c>
      <c r="M28" s="1252">
        <f>'[2]20'!M28</f>
        <v>-0.93842451918333325</v>
      </c>
      <c r="N28" s="282">
        <f>'[2]20'!N28</f>
        <v>1.2005048280750004</v>
      </c>
      <c r="O28" s="284">
        <f>'[2]20'!O28</f>
        <v>4.6243900447666668</v>
      </c>
      <c r="P28" s="284">
        <f>'[2]20'!P28</f>
        <v>1.081243818475</v>
      </c>
      <c r="Q28" s="284">
        <f>'[2]20'!Q28</f>
        <v>4.1241183638166667</v>
      </c>
      <c r="R28" s="284">
        <f>'[2]20'!R28</f>
        <v>3.5427825733333432E-2</v>
      </c>
      <c r="S28" s="39">
        <f>'[2]20'!S28</f>
        <v>3.1533070557745191</v>
      </c>
      <c r="T28" s="39">
        <f>'[2]20'!T28</f>
        <v>4.5557574040432769</v>
      </c>
      <c r="U28" s="39">
        <f>'[2]20'!U28</f>
        <v>2.1841666666666555</v>
      </c>
      <c r="V28" s="226"/>
    </row>
    <row r="29" spans="1:22" ht="12.75" customHeight="1">
      <c r="A29" s="240">
        <f>'[2]20'!$A29</f>
        <v>2017</v>
      </c>
      <c r="B29" s="756">
        <f>'[2]20'!B29</f>
        <v>3.6504171792166669</v>
      </c>
      <c r="C29" s="284">
        <f>'[2]20'!C29</f>
        <v>9.5218830405000006</v>
      </c>
      <c r="D29" s="284">
        <f>'[2]20'!D29</f>
        <v>2.1643162723416665</v>
      </c>
      <c r="E29" s="284">
        <f>'[2]20'!E29</f>
        <v>4.5803423196583326</v>
      </c>
      <c r="F29" s="284">
        <f>'[2]20'!F29</f>
        <v>4.0021126350833338</v>
      </c>
      <c r="G29" s="1252">
        <f>'[2]20'!G29</f>
        <v>6.0097108168083331</v>
      </c>
      <c r="H29" s="282">
        <f>'[2]20'!H29</f>
        <v>5.0695772070083338</v>
      </c>
      <c r="I29" s="284">
        <f>'[2]20'!I29</f>
        <v>12.093021093658331</v>
      </c>
      <c r="J29" s="284">
        <f>'[2]20'!J29</f>
        <v>1.4866491747583332</v>
      </c>
      <c r="K29" s="284">
        <f>'[2]20'!K29</f>
        <v>3.8961677796249994</v>
      </c>
      <c r="L29" s="284">
        <f>'[2]20'!L29</f>
        <v>6.0888234332916662</v>
      </c>
      <c r="M29" s="1252">
        <f>'[2]20'!M29</f>
        <v>2.397008108008333</v>
      </c>
      <c r="N29" s="282">
        <f>'[2]20'!N29</f>
        <v>1.9968677373694443</v>
      </c>
      <c r="O29" s="284">
        <f>'[2]20'!O29</f>
        <v>6.526094116466667</v>
      </c>
      <c r="P29" s="284">
        <f>'[2]20'!P29</f>
        <v>2.9539073185416669</v>
      </c>
      <c r="Q29" s="284">
        <f>'[2]20'!Q29</f>
        <v>5.3775155817833324</v>
      </c>
      <c r="R29" s="284">
        <f>'[2]20'!R29</f>
        <v>1.5707592935750003</v>
      </c>
      <c r="S29" s="39">
        <f>'[2]20'!S29</f>
        <v>3.1724360786848536</v>
      </c>
      <c r="T29" s="39">
        <f>'[2]20'!T29</f>
        <v>3.3649746152435824</v>
      </c>
      <c r="U29" s="39">
        <f>'[2]20'!U29</f>
        <v>3.0418933135433264</v>
      </c>
      <c r="V29" s="223"/>
    </row>
    <row r="30" spans="1:22" ht="12.75" customHeight="1">
      <c r="A30" s="240">
        <f>'[2]20'!$A30</f>
        <v>2018</v>
      </c>
      <c r="B30" s="756">
        <f>'[2]20'!B30</f>
        <v>3.323058641416667</v>
      </c>
      <c r="C30" s="284">
        <f>'[2]20'!C30</f>
        <v>7.0893513445666665</v>
      </c>
      <c r="D30" s="284">
        <f>'[2]20'!D30</f>
        <v>2.2713392415666664</v>
      </c>
      <c r="E30" s="284">
        <f>'[2]20'!E30</f>
        <v>4.3534275504749997</v>
      </c>
      <c r="F30" s="284">
        <f>'[2]20'!F30</f>
        <v>3.8314514773583332</v>
      </c>
      <c r="G30" s="1252">
        <f>'[2]20'!G30</f>
        <v>7.2332521302249999</v>
      </c>
      <c r="H30" s="282">
        <f>'[2]20'!H30</f>
        <v>4.469536323191666</v>
      </c>
      <c r="I30" s="284">
        <f>'[2]20'!I30</f>
        <v>9.4847636262916684</v>
      </c>
      <c r="J30" s="284">
        <f>'[2]20'!J30</f>
        <v>1.650943875433333</v>
      </c>
      <c r="K30" s="284">
        <f>'[2]20'!K30</f>
        <v>4.1401672586333333</v>
      </c>
      <c r="L30" s="284">
        <f>'[2]20'!L30</f>
        <v>5.8320537264666674</v>
      </c>
      <c r="M30" s="1252">
        <f>'[2]20'!M30</f>
        <v>3.2450309466499996</v>
      </c>
      <c r="N30" s="282">
        <f>'[2]20'!N30</f>
        <v>1.9872279431916666</v>
      </c>
      <c r="O30" s="284">
        <f>'[2]20'!O30</f>
        <v>4.2983111772083324</v>
      </c>
      <c r="P30" s="284">
        <f>'[2]20'!P30</f>
        <v>2.9941995190166666</v>
      </c>
      <c r="Q30" s="284">
        <f>'[2]20'!Q30</f>
        <v>4.6019100539416664</v>
      </c>
      <c r="R30" s="284">
        <f>'[2]20'!R30</f>
        <v>1.5004284302083333</v>
      </c>
      <c r="S30" s="39">
        <f>'[2]20'!S30</f>
        <v>2.7233149586569425</v>
      </c>
      <c r="T30" s="39">
        <f>'[2]20'!T30</f>
        <v>2.6054236608554078</v>
      </c>
      <c r="U30" s="39">
        <f>'[2]20'!U30</f>
        <v>2.8033019129251215</v>
      </c>
      <c r="V30" s="223"/>
    </row>
    <row r="31" spans="1:22" ht="12.75" customHeight="1">
      <c r="A31" s="240">
        <f>'[2]20'!$A31</f>
        <v>2019</v>
      </c>
      <c r="B31" s="756">
        <f>'[2]20'!B31</f>
        <v>2.6284880889333335</v>
      </c>
      <c r="C31" s="284">
        <f>'[2]20'!C31</f>
        <v>5.8883229917333333</v>
      </c>
      <c r="D31" s="284">
        <f>'[2]20'!D31</f>
        <v>3.2011736878000003</v>
      </c>
      <c r="E31" s="284">
        <f>'[2]20'!E31</f>
        <v>4.220985801166667</v>
      </c>
      <c r="F31" s="284">
        <f>'[2]20'!F31</f>
        <v>2.2508186523333333</v>
      </c>
      <c r="G31" s="1252">
        <f>'[2]20'!G31</f>
        <v>6.2181270763000009</v>
      </c>
      <c r="H31" s="282">
        <f>'[2]20'!H31</f>
        <v>3.435407174091667</v>
      </c>
      <c r="I31" s="284">
        <f>'[2]20'!I31</f>
        <v>6.9309019155750002</v>
      </c>
      <c r="J31" s="284">
        <f>'[2]20'!J31</f>
        <v>2.7508910303999996</v>
      </c>
      <c r="K31" s="284">
        <f>'[2]20'!K31</f>
        <v>4.2037469687749995</v>
      </c>
      <c r="L31" s="284">
        <f>'[2]20'!L31</f>
        <v>3.1809067487916671</v>
      </c>
      <c r="M31" s="1252">
        <f>'[2]20'!M31</f>
        <v>1.006247209066667</v>
      </c>
      <c r="N31" s="282">
        <f>'[2]20'!N31</f>
        <v>1.6882977109833333</v>
      </c>
      <c r="O31" s="284">
        <f>'[2]20'!O31</f>
        <v>4.6735510394249999</v>
      </c>
      <c r="P31" s="284">
        <f>'[2]20'!P31</f>
        <v>3.725825328425</v>
      </c>
      <c r="Q31" s="284">
        <f>'[2]20'!Q31</f>
        <v>4.2410718106166678</v>
      </c>
      <c r="R31" s="284">
        <f>'[2]20'!R31</f>
        <v>1.1671165873</v>
      </c>
      <c r="S31" s="39">
        <f>'[2]20'!S31</f>
        <v>2.4277765073557447</v>
      </c>
      <c r="T31" s="39">
        <f>'[2]20'!T31</f>
        <v>2.9668595476065605</v>
      </c>
      <c r="U31" s="39">
        <f>'[2]20'!U31</f>
        <v>2.0509188331934638</v>
      </c>
      <c r="V31" s="223"/>
    </row>
    <row r="32" spans="1:22" ht="3" customHeight="1">
      <c r="A32" s="1251"/>
      <c r="B32" s="756"/>
      <c r="C32" s="1248"/>
      <c r="D32" s="1248"/>
      <c r="E32" s="1248"/>
      <c r="F32" s="1248"/>
      <c r="G32" s="1252"/>
      <c r="H32" s="282"/>
      <c r="I32" s="1248"/>
      <c r="J32" s="1248"/>
      <c r="K32" s="1248"/>
      <c r="L32" s="284"/>
      <c r="M32" s="1252"/>
      <c r="N32" s="282"/>
      <c r="O32" s="1248"/>
      <c r="P32" s="1248"/>
      <c r="Q32" s="1248"/>
      <c r="R32" s="1248"/>
      <c r="S32" s="39"/>
      <c r="T32" s="39"/>
      <c r="U32" s="39"/>
      <c r="V32" s="226"/>
    </row>
    <row r="33" spans="1:22" ht="12.75" customHeight="1">
      <c r="A33" s="316" t="str">
        <f>'[2]20'!$A33</f>
        <v>3º Trim 15</v>
      </c>
      <c r="B33" s="762">
        <f>'[2]20'!B33</f>
        <v>3.1501882724333332</v>
      </c>
      <c r="C33" s="492">
        <f>'[2]20'!C33</f>
        <v>9.9807169698000013</v>
      </c>
      <c r="D33" s="492">
        <f>'[2]20'!D33</f>
        <v>4.5026765371666668</v>
      </c>
      <c r="E33" s="492">
        <f>'[2]20'!E33</f>
        <v>4.535187523266667</v>
      </c>
      <c r="F33" s="492">
        <f>'[2]20'!F33</f>
        <v>-3.5579702144999996</v>
      </c>
      <c r="G33" s="1253">
        <f>'[2]20'!G33</f>
        <v>4.0050353707666666</v>
      </c>
      <c r="H33" s="289">
        <f>'[2]20'!H33</f>
        <v>3.9211053133555556</v>
      </c>
      <c r="I33" s="492">
        <f>'[2]20'!I33</f>
        <v>10.196499269166667</v>
      </c>
      <c r="J33" s="492">
        <f>'[2]20'!J33</f>
        <v>7.6238453343000003</v>
      </c>
      <c r="K33" s="492">
        <f>'[2]20'!K33</f>
        <v>4.8802294896333338</v>
      </c>
      <c r="L33" s="492">
        <f>'[2]20'!L33</f>
        <v>-4.3450213003666667</v>
      </c>
      <c r="M33" s="1253">
        <f>'[2]20'!M33</f>
        <v>0.65414803876666661</v>
      </c>
      <c r="N33" s="289">
        <f>'[2]20'!N33</f>
        <v>2.2519460603111114</v>
      </c>
      <c r="O33" s="492">
        <f>'[2]20'!O33</f>
        <v>9.7292959223666671</v>
      </c>
      <c r="P33" s="492">
        <f>'[2]20'!P33</f>
        <v>0.86601342563333328</v>
      </c>
      <c r="Q33" s="492">
        <f>'[2]20'!Q33</f>
        <v>4.1331581962666668</v>
      </c>
      <c r="R33" s="492">
        <f>'[2]20'!R33</f>
        <v>-2.6409292478333337</v>
      </c>
      <c r="S33" s="42">
        <f>'[2]20'!S33</f>
        <v>2.9475465313028906</v>
      </c>
      <c r="T33" s="42">
        <f>'[2]20'!T33</f>
        <v>2.9277989286075297</v>
      </c>
      <c r="U33" s="42">
        <f>'[2]20'!U33</f>
        <v>2.9564509011914026</v>
      </c>
      <c r="V33" s="291">
        <v>0</v>
      </c>
    </row>
    <row r="34" spans="1:22" ht="12.75" customHeight="1">
      <c r="A34" s="240" t="str">
        <f>'[2]20'!$A34</f>
        <v>4º Trim 15</v>
      </c>
      <c r="B34" s="756">
        <f>'[2]20'!B34</f>
        <v>-1.2667686568333334</v>
      </c>
      <c r="C34" s="284">
        <f>'[2]20'!C34</f>
        <v>2.4001009011333334</v>
      </c>
      <c r="D34" s="284">
        <f>'[2]20'!D34</f>
        <v>3.3150150378666665</v>
      </c>
      <c r="E34" s="284">
        <f>'[2]20'!E34</f>
        <v>5.4535418534</v>
      </c>
      <c r="F34" s="284">
        <f>'[2]20'!F34</f>
        <v>-3.724868039</v>
      </c>
      <c r="G34" s="1252">
        <f>'[2]20'!G34</f>
        <v>-0.74686501823333329</v>
      </c>
      <c r="H34" s="282">
        <f>'[2]20'!H34</f>
        <v>-2.1900724314444444</v>
      </c>
      <c r="I34" s="284">
        <f>'[2]20'!I34</f>
        <v>1.6201201154</v>
      </c>
      <c r="J34" s="284">
        <f>'[2]20'!J34</f>
        <v>5.3239623579666668</v>
      </c>
      <c r="K34" s="284">
        <f>'[2]20'!K34</f>
        <v>6.0472130130333328</v>
      </c>
      <c r="L34" s="284">
        <f>'[2]20'!L34</f>
        <v>-5.4278682148000001</v>
      </c>
      <c r="M34" s="1254">
        <f>'[2]20'!M34</f>
        <v>-4.8635642044000003</v>
      </c>
      <c r="N34" s="282">
        <f>'[2]20'!N34</f>
        <v>-0.19097141670000006</v>
      </c>
      <c r="O34" s="284">
        <f>'[2]20'!O34</f>
        <v>3.3089038322333333</v>
      </c>
      <c r="P34" s="284">
        <f>'[2]20'!P34</f>
        <v>0.97426864226666654</v>
      </c>
      <c r="Q34" s="284">
        <f>'[2]20'!Q34</f>
        <v>4.7618195701333335</v>
      </c>
      <c r="R34" s="284">
        <f>'[2]20'!R34</f>
        <v>-1.7405992214666668</v>
      </c>
      <c r="S34" s="39">
        <f>'[2]20'!S34</f>
        <v>4.0841919739696095</v>
      </c>
      <c r="T34" s="39">
        <f>'[2]20'!T34</f>
        <v>4.6874467722704622</v>
      </c>
      <c r="U34" s="39">
        <f>'[2]20'!U34</f>
        <v>3.6716770815740603</v>
      </c>
      <c r="V34" s="227"/>
    </row>
    <row r="35" spans="1:22" ht="12.75" customHeight="1">
      <c r="A35" s="240" t="str">
        <f>'[2]20'!$A35</f>
        <v>1º Trim 16</v>
      </c>
      <c r="B35" s="756">
        <f>'[2]20'!B35</f>
        <v>-1.2912833412888889</v>
      </c>
      <c r="C35" s="284">
        <f>'[2]20'!C35</f>
        <v>-0.35439526339999999</v>
      </c>
      <c r="D35" s="284">
        <f>'[2]20'!D35</f>
        <v>0.65161771800000012</v>
      </c>
      <c r="E35" s="284">
        <f>'[2]20'!E35</f>
        <v>5.6962064261333332</v>
      </c>
      <c r="F35" s="284">
        <f>'[2]20'!F35</f>
        <v>-1.1186479901000002</v>
      </c>
      <c r="G35" s="1252">
        <f>'[2]20'!G35</f>
        <v>2.1767516656666666</v>
      </c>
      <c r="H35" s="282">
        <f>'[2]20'!H35</f>
        <v>-2.3639831421333333</v>
      </c>
      <c r="I35" s="284">
        <f>'[2]20'!I35</f>
        <v>-2.9956661287999999</v>
      </c>
      <c r="J35" s="284">
        <f>'[2]20'!J35</f>
        <v>0.49093155873333355</v>
      </c>
      <c r="K35" s="284">
        <f>'[2]20'!K35</f>
        <v>6.2819296868999999</v>
      </c>
      <c r="L35" s="284">
        <f>'[2]20'!L35</f>
        <v>-2.2249035226</v>
      </c>
      <c r="M35" s="1254">
        <f>'[2]20'!M35</f>
        <v>-1.8519866201999999</v>
      </c>
      <c r="N35" s="282">
        <f>'[2]20'!N35</f>
        <v>-4.1415727899999956E-2</v>
      </c>
      <c r="O35" s="284">
        <f>'[2]20'!O35</f>
        <v>2.7231096547666667</v>
      </c>
      <c r="P35" s="284">
        <f>'[2]20'!P35</f>
        <v>0.83884291023333324</v>
      </c>
      <c r="Q35" s="284">
        <f>'[2]20'!Q35</f>
        <v>5.0137447220999993</v>
      </c>
      <c r="R35" s="284">
        <f>'[2]20'!R35</f>
        <v>0.17031744186666672</v>
      </c>
      <c r="S35" s="39">
        <f>'[2]20'!S35</f>
        <v>3.2337542346781589</v>
      </c>
      <c r="T35" s="39">
        <f>'[2]20'!T35</f>
        <v>3.9449289294788201</v>
      </c>
      <c r="U35" s="39">
        <f>'[2]20'!U35</f>
        <v>2.7414564200607572</v>
      </c>
      <c r="V35" s="227"/>
    </row>
    <row r="36" spans="1:22" ht="12.75" customHeight="1">
      <c r="A36" s="240" t="str">
        <f>'[2]20'!$A36</f>
        <v>2º Trim 16</v>
      </c>
      <c r="B36" s="756">
        <f>'[2]20'!B36</f>
        <v>1.2704617016333333</v>
      </c>
      <c r="C36" s="284">
        <f>'[2]20'!C36</f>
        <v>2.0077913049666667</v>
      </c>
      <c r="D36" s="284">
        <f>'[2]20'!D36</f>
        <v>-0.31412590633333332</v>
      </c>
      <c r="E36" s="284">
        <f>'[2]20'!E36</f>
        <v>4.6850905160666665</v>
      </c>
      <c r="F36" s="284">
        <f>'[2]20'!F36</f>
        <v>2.3011313037333334</v>
      </c>
      <c r="G36" s="1252">
        <f>'[2]20'!G36</f>
        <v>6.4886843160000005</v>
      </c>
      <c r="H36" s="282">
        <f>'[2]20'!H36</f>
        <v>0.97380595928888891</v>
      </c>
      <c r="I36" s="284">
        <f>'[2]20'!I36</f>
        <v>0.42635146516666672</v>
      </c>
      <c r="J36" s="284">
        <f>'[2]20'!J36</f>
        <v>0.10259246516666665</v>
      </c>
      <c r="K36" s="284">
        <f>'[2]20'!K36</f>
        <v>5.2918246977000001</v>
      </c>
      <c r="L36" s="284">
        <f>'[2]20'!L36</f>
        <v>3.2384771160333337</v>
      </c>
      <c r="M36" s="1254">
        <f>'[2]20'!M36</f>
        <v>0.94412273270000002</v>
      </c>
      <c r="N36" s="282">
        <f>'[2]20'!N36</f>
        <v>1.6161133037111115</v>
      </c>
      <c r="O36" s="284">
        <f>'[2]20'!O36</f>
        <v>3.8504228005333334</v>
      </c>
      <c r="P36" s="284">
        <f>'[2]20'!P36</f>
        <v>-0.79966976109999999</v>
      </c>
      <c r="Q36" s="284">
        <f>'[2]20'!Q36</f>
        <v>3.9781477134666665</v>
      </c>
      <c r="R36" s="284">
        <f>'[2]20'!R36</f>
        <v>1.2089728336666667</v>
      </c>
      <c r="S36" s="39">
        <f>'[2]20'!S36</f>
        <v>3.275094441446285</v>
      </c>
      <c r="T36" s="39">
        <f>'[2]20'!T36</f>
        <v>5.0177394830208044</v>
      </c>
      <c r="U36" s="39">
        <f>'[2]20'!U36</f>
        <v>2.0717534108135567</v>
      </c>
      <c r="V36" s="227"/>
    </row>
    <row r="37" spans="1:22" ht="12.75" customHeight="1">
      <c r="A37" s="316" t="str">
        <f>'[2]20'!$A37</f>
        <v>3º Trim 16</v>
      </c>
      <c r="B37" s="762">
        <f>'[2]20'!B37</f>
        <v>2.7915478654555561</v>
      </c>
      <c r="C37" s="492">
        <f>'[2]20'!C37</f>
        <v>8.1152059936333334</v>
      </c>
      <c r="D37" s="492">
        <f>'[2]20'!D37</f>
        <v>1.9270343415666666</v>
      </c>
      <c r="E37" s="492">
        <f>'[2]20'!E37</f>
        <v>3.9365861665666664</v>
      </c>
      <c r="F37" s="492">
        <f>'[2]20'!F37</f>
        <v>-1.1405727996666668</v>
      </c>
      <c r="G37" s="1253">
        <f>'[2]20'!G37</f>
        <v>4.1960237693000009</v>
      </c>
      <c r="H37" s="289">
        <f>'[2]20'!H37</f>
        <v>3.3223656992777779</v>
      </c>
      <c r="I37" s="492">
        <f>'[2]20'!I37</f>
        <v>9.2257718921666676</v>
      </c>
      <c r="J37" s="492">
        <f>'[2]20'!J37</f>
        <v>1.6861251352</v>
      </c>
      <c r="K37" s="492">
        <f>'[2]20'!K37</f>
        <v>4.8142155317333337</v>
      </c>
      <c r="L37" s="492">
        <f>'[2]20'!L37</f>
        <v>-0.75115186570000014</v>
      </c>
      <c r="M37" s="1253">
        <f>'[2]20'!M37</f>
        <v>-1.4444304301333333</v>
      </c>
      <c r="N37" s="289">
        <f>'[2]20'!N37</f>
        <v>2.1730598051666665</v>
      </c>
      <c r="O37" s="492">
        <f>'[2]20'!O37</f>
        <v>6.8212182926333327</v>
      </c>
      <c r="P37" s="492">
        <f>'[2]20'!P37</f>
        <v>2.2077322727333333</v>
      </c>
      <c r="Q37" s="492">
        <f>'[2]20'!Q37</f>
        <v>2.9140069516999998</v>
      </c>
      <c r="R37" s="492">
        <f>'[2]20'!R37</f>
        <v>-1.5943107541333335</v>
      </c>
      <c r="S37" s="42">
        <f>'[2]20'!S37</f>
        <v>3.2378948752506318</v>
      </c>
      <c r="T37" s="42">
        <f>'[2]20'!T37</f>
        <v>5.0212765957446663</v>
      </c>
      <c r="U37" s="42">
        <f>'[2]20'!U37</f>
        <v>1.997890017143618</v>
      </c>
      <c r="V37" s="291"/>
    </row>
    <row r="38" spans="1:22" ht="12.75" customHeight="1">
      <c r="A38" s="240" t="str">
        <f>'[2]20'!$A38</f>
        <v>4º Trim 16</v>
      </c>
      <c r="B38" s="756">
        <f>'[2]20'!B38</f>
        <v>1.4970645164444445</v>
      </c>
      <c r="C38" s="284">
        <f>'[2]20'!C38</f>
        <v>5.9275028142000004</v>
      </c>
      <c r="D38" s="284">
        <f>'[2]20'!D38</f>
        <v>1.5699016473666667</v>
      </c>
      <c r="E38" s="284">
        <f>'[2]20'!E38</f>
        <v>4.0908348982666665</v>
      </c>
      <c r="F38" s="284">
        <f>'[2]20'!F38</f>
        <v>1.5821571275333335</v>
      </c>
      <c r="G38" s="1252">
        <f>'[2]20'!G38</f>
        <v>2.6545256334</v>
      </c>
      <c r="H38" s="282">
        <f>'[2]20'!H38</f>
        <v>1.8771001616555558</v>
      </c>
      <c r="I38" s="284">
        <f>'[2]20'!I38</f>
        <v>6.6352965183333339</v>
      </c>
      <c r="J38" s="284">
        <f>'[2]20'!J38</f>
        <v>1.1337659109666667</v>
      </c>
      <c r="K38" s="284">
        <f>'[2]20'!K38</f>
        <v>3.6619333873666666</v>
      </c>
      <c r="L38" s="284">
        <f>'[2]20'!L38</f>
        <v>2.6338793343666667</v>
      </c>
      <c r="M38" s="1254">
        <f>'[2]20'!M38</f>
        <v>-1.4014037590999999</v>
      </c>
      <c r="N38" s="282">
        <f>'[2]20'!N38</f>
        <v>1.0542619313222221</v>
      </c>
      <c r="O38" s="284">
        <f>'[2]20'!O38</f>
        <v>5.1028094311333332</v>
      </c>
      <c r="P38" s="284">
        <f>'[2]20'!P38</f>
        <v>2.0780698520333334</v>
      </c>
      <c r="Q38" s="284">
        <f>'[2]20'!Q38</f>
        <v>4.5905740679999996</v>
      </c>
      <c r="R38" s="284">
        <f>'[2]20'!R38</f>
        <v>0.35673178153333335</v>
      </c>
      <c r="S38" s="39">
        <f>'[2]20'!S38</f>
        <v>2.8753785535185159</v>
      </c>
      <c r="T38" s="39">
        <f>'[2]20'!T38</f>
        <v>4.2270020500471759</v>
      </c>
      <c r="U38" s="39">
        <f>'[2]20'!U38</f>
        <v>1.9451322820278847</v>
      </c>
      <c r="V38" s="227"/>
    </row>
    <row r="39" spans="1:22" ht="12.75" customHeight="1">
      <c r="A39" s="240" t="str">
        <f>'[2]20'!$A39</f>
        <v>1º Trim 17</v>
      </c>
      <c r="B39" s="756">
        <f>'[2]20'!B39</f>
        <v>2.2417555657222228</v>
      </c>
      <c r="C39" s="284">
        <f>'[2]20'!C39</f>
        <v>6.9310221868666675</v>
      </c>
      <c r="D39" s="284">
        <f>'[2]20'!D39</f>
        <v>1.7479210961333331</v>
      </c>
      <c r="E39" s="284">
        <f>'[2]20'!E39</f>
        <v>5.2881529199666666</v>
      </c>
      <c r="F39" s="284">
        <f>'[2]20'!F39</f>
        <v>7.9176264705333326</v>
      </c>
      <c r="G39" s="1252">
        <f>'[2]20'!G39</f>
        <v>5.082397430266667</v>
      </c>
      <c r="H39" s="282">
        <f>'[2]20'!H39</f>
        <v>3.1255303067222222</v>
      </c>
      <c r="I39" s="284">
        <f>'[2]20'!I39</f>
        <v>8.2842919145999989</v>
      </c>
      <c r="J39" s="284">
        <f>'[2]20'!J39</f>
        <v>1.1263709027666666</v>
      </c>
      <c r="K39" s="284">
        <f>'[2]20'!K39</f>
        <v>5.0260408448666665</v>
      </c>
      <c r="L39" s="284">
        <f>'[2]20'!L39</f>
        <v>10.183356809199999</v>
      </c>
      <c r="M39" s="1254">
        <f>'[2]20'!M39</f>
        <v>1.1283897009999999</v>
      </c>
      <c r="N39" s="282">
        <f>'[2]20'!N39</f>
        <v>1.2120160006888885</v>
      </c>
      <c r="O39" s="284">
        <f>'[2]20'!O39</f>
        <v>5.3542455308333325</v>
      </c>
      <c r="P39" s="284">
        <f>'[2]20'!P39</f>
        <v>2.4721269329333331</v>
      </c>
      <c r="Q39" s="284">
        <f>'[2]20'!Q39</f>
        <v>5.5935555997666668</v>
      </c>
      <c r="R39" s="284">
        <f>'[2]20'!R39</f>
        <v>5.2776866022000002</v>
      </c>
      <c r="S39" s="39">
        <f>'[2]20'!S39</f>
        <v>2.9368867674356807</v>
      </c>
      <c r="T39" s="39">
        <f>'[2]20'!T39</f>
        <v>3.7919075144508696</v>
      </c>
      <c r="U39" s="39">
        <f>'[2]20'!U39</f>
        <v>2.345982587891271</v>
      </c>
      <c r="V39" s="227"/>
    </row>
    <row r="40" spans="1:22" ht="12.75" customHeight="1">
      <c r="A40" s="240" t="str">
        <f>'[2]20'!$A40</f>
        <v>2º Trim 17</v>
      </c>
      <c r="B40" s="756">
        <f>'[2]20'!B40</f>
        <v>4.8769059381222215</v>
      </c>
      <c r="C40" s="284">
        <f>'[2]20'!C40</f>
        <v>10.4882501225</v>
      </c>
      <c r="D40" s="284">
        <f>'[2]20'!D40</f>
        <v>2.4812845318333334</v>
      </c>
      <c r="E40" s="284">
        <f>'[2]20'!E40</f>
        <v>4.477433500500001</v>
      </c>
      <c r="F40" s="284">
        <f>'[2]20'!F40</f>
        <v>2.1698029020666669</v>
      </c>
      <c r="G40" s="1252">
        <f>'[2]20'!G40</f>
        <v>8.6199011923666671</v>
      </c>
      <c r="H40" s="282">
        <f>'[2]20'!H40</f>
        <v>6.7529734404444435</v>
      </c>
      <c r="I40" s="284">
        <f>'[2]20'!I40</f>
        <v>14.016090330333332</v>
      </c>
      <c r="J40" s="284">
        <f>'[2]20'!J40</f>
        <v>3.2382694739333338</v>
      </c>
      <c r="K40" s="284">
        <f>'[2]20'!K40</f>
        <v>3.2538092413333337</v>
      </c>
      <c r="L40" s="284">
        <f>'[2]20'!L40</f>
        <v>3.9227795497333333</v>
      </c>
      <c r="M40" s="1254">
        <f>'[2]20'!M40</f>
        <v>4.1705097442666661</v>
      </c>
      <c r="N40" s="282">
        <f>'[2]20'!N40</f>
        <v>2.6909858793666661</v>
      </c>
      <c r="O40" s="284">
        <f>'[2]20'!O40</f>
        <v>6.3777494797000003</v>
      </c>
      <c r="P40" s="284">
        <f>'[2]20'!P40</f>
        <v>1.5992754533</v>
      </c>
      <c r="Q40" s="284">
        <f>'[2]20'!Q40</f>
        <v>5.9031523561666672</v>
      </c>
      <c r="R40" s="284">
        <f>'[2]20'!R40</f>
        <v>0.12730346533333337</v>
      </c>
      <c r="S40" s="39">
        <f>'[2]20'!S40</f>
        <v>3.2594140892909564</v>
      </c>
      <c r="T40" s="39">
        <f>'[2]20'!T40</f>
        <v>3.3075933075932937</v>
      </c>
      <c r="U40" s="39">
        <f>'[2]20'!U40</f>
        <v>3.2310231023102318</v>
      </c>
      <c r="V40" s="228"/>
    </row>
    <row r="41" spans="1:22" ht="12.75" customHeight="1">
      <c r="A41" s="316" t="str">
        <f>'[2]20'!$A41</f>
        <v>3º Trim 17</v>
      </c>
      <c r="B41" s="762">
        <f>'[2]20'!B41</f>
        <v>4.5377596797888886</v>
      </c>
      <c r="C41" s="492">
        <f>'[2]20'!C41</f>
        <v>11.876121231733334</v>
      </c>
      <c r="D41" s="492">
        <f>'[2]20'!D41</f>
        <v>2.7526990474333335</v>
      </c>
      <c r="E41" s="492">
        <f>'[2]20'!E41</f>
        <v>3.9735806540333329</v>
      </c>
      <c r="F41" s="492">
        <f>'[2]20'!F41</f>
        <v>2.4029568461666666</v>
      </c>
      <c r="G41" s="1253">
        <f>'[2]20'!G41</f>
        <v>5.7107384616666659</v>
      </c>
      <c r="H41" s="289">
        <f>'[2]20'!H41</f>
        <v>6.2937594260777772</v>
      </c>
      <c r="I41" s="492">
        <f>'[2]20'!I41</f>
        <v>14.395451171933333</v>
      </c>
      <c r="J41" s="492">
        <f>'[2]20'!J41</f>
        <v>1.6255083813666669</v>
      </c>
      <c r="K41" s="492">
        <f>'[2]20'!K41</f>
        <v>3.2740743060999997</v>
      </c>
      <c r="L41" s="492">
        <f>'[2]20'!L41</f>
        <v>3.5952705461666667</v>
      </c>
      <c r="M41" s="1253">
        <f>'[2]20'!M41</f>
        <v>3.0855920581333334</v>
      </c>
      <c r="N41" s="289">
        <f>'[2]20'!N41</f>
        <v>2.4917378475222223</v>
      </c>
      <c r="O41" s="492">
        <f>'[2]20'!O41</f>
        <v>8.9406970830333332</v>
      </c>
      <c r="P41" s="492">
        <f>'[2]20'!P41</f>
        <v>4.0660572736333336</v>
      </c>
      <c r="Q41" s="492">
        <f>'[2]20'!Q41</f>
        <v>4.7886179356333329</v>
      </c>
      <c r="R41" s="492">
        <f>'[2]20'!R41</f>
        <v>1.0137198224999999</v>
      </c>
      <c r="S41" s="42">
        <f>'[2]20'!S41</f>
        <v>3.120422849137114</v>
      </c>
      <c r="T41" s="42">
        <f>'[2]20'!T41</f>
        <v>3.0794165316045508</v>
      </c>
      <c r="U41" s="42">
        <f>'[2]20'!U41</f>
        <v>3.1546964897537038</v>
      </c>
      <c r="V41" s="229"/>
    </row>
    <row r="42" spans="1:22" ht="12.75" customHeight="1">
      <c r="A42" s="240" t="str">
        <f>'[2]20'!$A42</f>
        <v>4º Trim 17</v>
      </c>
      <c r="B42" s="756">
        <f>'[2]20'!B42</f>
        <v>2.9452475332333332</v>
      </c>
      <c r="C42" s="284">
        <f>'[2]20'!C42</f>
        <v>8.7921386208999994</v>
      </c>
      <c r="D42" s="284">
        <f>'[2]20'!D42</f>
        <v>1.6753604139666667</v>
      </c>
      <c r="E42" s="284">
        <f>'[2]20'!E42</f>
        <v>4.5822022041333339</v>
      </c>
      <c r="F42" s="284">
        <f>'[2]20'!F42</f>
        <v>3.5180643215666669</v>
      </c>
      <c r="G42" s="1252">
        <f>'[2]20'!G42</f>
        <v>4.6258061829333341</v>
      </c>
      <c r="H42" s="282">
        <f>'[2]20'!H42</f>
        <v>4.1060456547888888</v>
      </c>
      <c r="I42" s="284">
        <f>'[2]20'!I42</f>
        <v>11.676250957766667</v>
      </c>
      <c r="J42" s="284">
        <f>'[2]20'!J42</f>
        <v>-4.3552059033333368E-2</v>
      </c>
      <c r="K42" s="284">
        <f>'[2]20'!K42</f>
        <v>4.0307467262000003</v>
      </c>
      <c r="L42" s="284">
        <f>'[2]20'!L42</f>
        <v>6.6538868280666676</v>
      </c>
      <c r="M42" s="1254">
        <f>'[2]20'!M42</f>
        <v>1.2035409286333334</v>
      </c>
      <c r="N42" s="282">
        <f>'[2]20'!N42</f>
        <v>1.5927312218999996</v>
      </c>
      <c r="O42" s="284">
        <f>'[2]20'!O42</f>
        <v>5.4316843723000003</v>
      </c>
      <c r="P42" s="284">
        <f>'[2]20'!P42</f>
        <v>3.6781696142999998</v>
      </c>
      <c r="Q42" s="284">
        <f>'[2]20'!Q42</f>
        <v>5.2247364355666663</v>
      </c>
      <c r="R42" s="284">
        <f>'[2]20'!R42</f>
        <v>-0.13567271573333334</v>
      </c>
      <c r="S42" s="39">
        <f>'[2]20'!S42</f>
        <v>3.3647758926310729</v>
      </c>
      <c r="T42" s="39">
        <f>'[2]20'!T42</f>
        <v>3.3031532937870764</v>
      </c>
      <c r="U42" s="39">
        <f>'[2]20'!U42</f>
        <v>3.4165361628687378</v>
      </c>
      <c r="V42" s="228"/>
    </row>
    <row r="43" spans="1:22" ht="12.75" customHeight="1">
      <c r="A43" s="240" t="str">
        <f>'[2]20'!$A43</f>
        <v>1º Trim 18</v>
      </c>
      <c r="B43" s="756">
        <f>'[2]20'!B43</f>
        <v>3.0488506181666666</v>
      </c>
      <c r="C43" s="284">
        <f>'[2]20'!C43</f>
        <v>8.3331986145000005</v>
      </c>
      <c r="D43" s="284">
        <f>'[2]20'!D43</f>
        <v>2.0554967623333336</v>
      </c>
      <c r="E43" s="284">
        <f>'[2]20'!E43</f>
        <v>4.7236350346</v>
      </c>
      <c r="F43" s="284">
        <f>'[2]20'!F43</f>
        <v>5.5946149132</v>
      </c>
      <c r="G43" s="1252">
        <f>'[2]20'!G43</f>
        <v>5.5369882746666663</v>
      </c>
      <c r="H43" s="282">
        <f>'[2]20'!H43</f>
        <v>3.7587137501000001</v>
      </c>
      <c r="I43" s="284">
        <f>'[2]20'!I43</f>
        <v>9.899597544433334</v>
      </c>
      <c r="J43" s="284">
        <f>'[2]20'!J43</f>
        <v>0.76062021550000003</v>
      </c>
      <c r="K43" s="284">
        <f>'[2]20'!K43</f>
        <v>4.5415323477666663</v>
      </c>
      <c r="L43" s="284">
        <f>'[2]20'!L43</f>
        <v>7.7654849645999997</v>
      </c>
      <c r="M43" s="1254">
        <f>'[2]20'!M43</f>
        <v>1.7537605309333333</v>
      </c>
      <c r="N43" s="282">
        <f>'[2]20'!N43</f>
        <v>2.2217460192333331</v>
      </c>
      <c r="O43" s="284">
        <f>'[2]20'!O43</f>
        <v>6.508092195533334</v>
      </c>
      <c r="P43" s="284">
        <f>'[2]20'!P43</f>
        <v>3.5642359809666662</v>
      </c>
      <c r="Q43" s="284">
        <f>'[2]20'!Q43</f>
        <v>4.935813922266667</v>
      </c>
      <c r="R43" s="284">
        <f>'[2]20'!R43</f>
        <v>3.0652025202666668</v>
      </c>
      <c r="S43" s="39">
        <f>'[2]20'!S43</f>
        <v>3.1686739228440786</v>
      </c>
      <c r="T43" s="39">
        <f>'[2]20'!T43</f>
        <v>3.3192247716640679</v>
      </c>
      <c r="U43" s="39">
        <f>'[2]20'!U43</f>
        <v>3.0616883116883145</v>
      </c>
      <c r="V43" s="228"/>
    </row>
    <row r="44" spans="1:22" ht="12.75" customHeight="1">
      <c r="A44" s="240" t="str">
        <f>'[2]20'!$A44</f>
        <v>2º Trim 18</v>
      </c>
      <c r="B44" s="756">
        <f>'[2]20'!B44</f>
        <v>4.0615908531666669</v>
      </c>
      <c r="C44" s="284">
        <f>'[2]20'!C44</f>
        <v>7.5009480703000007</v>
      </c>
      <c r="D44" s="284">
        <f>'[2]20'!D44</f>
        <v>0.95892694089999997</v>
      </c>
      <c r="E44" s="284">
        <f>'[2]20'!E44</f>
        <v>4.4438623597999998</v>
      </c>
      <c r="F44" s="284">
        <f>'[2]20'!F44</f>
        <v>4.3776289626333336</v>
      </c>
      <c r="G44" s="1252">
        <f>'[2]20'!G44</f>
        <v>9.1276868490666683</v>
      </c>
      <c r="H44" s="282">
        <f>'[2]20'!H44</f>
        <v>5.010303331566667</v>
      </c>
      <c r="I44" s="284">
        <f>'[2]20'!I44</f>
        <v>10.573290375166666</v>
      </c>
      <c r="J44" s="284">
        <f>'[2]20'!J44</f>
        <v>0.75110586000000001</v>
      </c>
      <c r="K44" s="284">
        <f>'[2]20'!K44</f>
        <v>4.9535325199000004</v>
      </c>
      <c r="L44" s="284">
        <f>'[2]20'!L44</f>
        <v>6.9504194871333338</v>
      </c>
      <c r="M44" s="1254">
        <f>'[2]20'!M44</f>
        <v>3.1724496155666664</v>
      </c>
      <c r="N44" s="282">
        <f>'[2]20'!N44</f>
        <v>2.9561883908333333</v>
      </c>
      <c r="O44" s="284">
        <f>'[2]20'!O44</f>
        <v>3.9211756669333333</v>
      </c>
      <c r="P44" s="284">
        <f>'[2]20'!P44</f>
        <v>1.2010718898333332</v>
      </c>
      <c r="Q44" s="284">
        <f>'[2]20'!Q44</f>
        <v>3.8500147370333337</v>
      </c>
      <c r="R44" s="284">
        <f>'[2]20'!R44</f>
        <v>1.3799146439666667</v>
      </c>
      <c r="S44" s="39">
        <f>'[2]20'!S44</f>
        <v>2.9477812569187734</v>
      </c>
      <c r="T44" s="39">
        <f>'[2]20'!T44</f>
        <v>2.9992525227357874</v>
      </c>
      <c r="U44" s="39">
        <f>'[2]20'!U44</f>
        <v>2.9093001694427585</v>
      </c>
      <c r="V44" s="228"/>
    </row>
    <row r="45" spans="1:22" ht="12.75" customHeight="1">
      <c r="A45" s="316" t="str">
        <f>'[2]20'!$A45</f>
        <v>3º Trim 18</v>
      </c>
      <c r="B45" s="762">
        <f>'[2]20'!B45</f>
        <v>3.9179510178666668</v>
      </c>
      <c r="C45" s="492">
        <f>'[2]20'!C45</f>
        <v>7.316729417166667</v>
      </c>
      <c r="D45" s="492">
        <f>'[2]20'!D45</f>
        <v>3.7216409036999996</v>
      </c>
      <c r="E45" s="492">
        <f>'[2]20'!E45</f>
        <v>3.3827731588000005</v>
      </c>
      <c r="F45" s="492">
        <f>'[2]20'!F45</f>
        <v>3.1292151335666669</v>
      </c>
      <c r="G45" s="1253">
        <f>'[2]20'!G45</f>
        <v>7.8198967953333325</v>
      </c>
      <c r="H45" s="289">
        <f>'[2]20'!H45</f>
        <v>5.8539036101000006</v>
      </c>
      <c r="I45" s="492">
        <f>'[2]20'!I45</f>
        <v>9.8255941825666664</v>
      </c>
      <c r="J45" s="492">
        <f>'[2]20'!J45</f>
        <v>3.0461295116666669</v>
      </c>
      <c r="K45" s="492">
        <f>'[2]20'!K45</f>
        <v>2.7914574779666665</v>
      </c>
      <c r="L45" s="492">
        <f>'[2]20'!L45</f>
        <v>5.2163422011333331</v>
      </c>
      <c r="M45" s="1253">
        <f>'[2]20'!M45</f>
        <v>5.4212789380000004</v>
      </c>
      <c r="N45" s="289">
        <f>'[2]20'!N45</f>
        <v>1.6622552079000001</v>
      </c>
      <c r="O45" s="492">
        <f>'[2]20'!O45</f>
        <v>4.3934988784666666</v>
      </c>
      <c r="P45" s="492">
        <f>'[2]20'!P45</f>
        <v>4.5087202064000005</v>
      </c>
      <c r="Q45" s="492">
        <f>'[2]20'!Q45</f>
        <v>4.0717509307333337</v>
      </c>
      <c r="R45" s="492">
        <f>'[2]20'!R45</f>
        <v>0.6973767714000001</v>
      </c>
      <c r="S45" s="42">
        <f>'[2]20'!S45</f>
        <v>2.5751868091150527</v>
      </c>
      <c r="T45" s="42">
        <f>'[2]20'!T45</f>
        <v>2.1710208030962832</v>
      </c>
      <c r="U45" s="42">
        <f>'[2]20'!U45</f>
        <v>2.8576800150404296</v>
      </c>
      <c r="V45" s="229"/>
    </row>
    <row r="46" spans="1:22" ht="12.75" customHeight="1">
      <c r="A46" s="240" t="str">
        <f>'[2]20'!$A46</f>
        <v>4º Trim 18</v>
      </c>
      <c r="B46" s="756">
        <f>'[2]20'!B46</f>
        <v>2.2638420764666667</v>
      </c>
      <c r="C46" s="284">
        <f>'[2]20'!C46</f>
        <v>5.2065292763000004</v>
      </c>
      <c r="D46" s="284">
        <f>'[2]20'!D46</f>
        <v>2.3492923593333335</v>
      </c>
      <c r="E46" s="284">
        <f>'[2]20'!E46</f>
        <v>4.8634396487</v>
      </c>
      <c r="F46" s="284">
        <f>'[2]20'!F46</f>
        <v>2.2243469000333334</v>
      </c>
      <c r="G46" s="1252">
        <f>'[2]20'!G46</f>
        <v>6.4484366018333334</v>
      </c>
      <c r="H46" s="282">
        <f>'[2]20'!H46</f>
        <v>3.2552246010000001</v>
      </c>
      <c r="I46" s="284">
        <f>'[2]20'!I46</f>
        <v>7.6405724030000002</v>
      </c>
      <c r="J46" s="284">
        <f>'[2]20'!J46</f>
        <v>2.0459199145666664</v>
      </c>
      <c r="K46" s="284">
        <f>'[2]20'!K46</f>
        <v>4.2741466889000002</v>
      </c>
      <c r="L46" s="284">
        <f>'[2]20'!L46</f>
        <v>3.3959682529999999</v>
      </c>
      <c r="M46" s="1254">
        <f>'[2]20'!M46</f>
        <v>2.6326347021000003</v>
      </c>
      <c r="N46" s="282">
        <f>'[2]20'!N46</f>
        <v>1.1087221547999999</v>
      </c>
      <c r="O46" s="284">
        <f>'[2]20'!O46</f>
        <v>2.3704779678999999</v>
      </c>
      <c r="P46" s="284">
        <f>'[2]20'!P46</f>
        <v>2.7027699988666671</v>
      </c>
      <c r="Q46" s="284">
        <f>'[2]20'!Q46</f>
        <v>5.5500606257333329</v>
      </c>
      <c r="R46" s="284">
        <f>'[2]20'!R46</f>
        <v>0.85921978519999997</v>
      </c>
      <c r="S46" s="39">
        <f>'[2]20'!S46</f>
        <v>2.2293676312968671</v>
      </c>
      <c r="T46" s="39">
        <f>'[2]20'!T46</f>
        <v>1.9795696324951706</v>
      </c>
      <c r="U46" s="39">
        <f>'[2]20'!U46</f>
        <v>2.4012608937511715</v>
      </c>
      <c r="V46" s="228"/>
    </row>
    <row r="47" spans="1:22" ht="12.75" customHeight="1">
      <c r="A47" s="240" t="str">
        <f>'[2]20'!$A47</f>
        <v>1º Trim 19</v>
      </c>
      <c r="B47" s="756">
        <f>'[2]20'!B47</f>
        <v>2.9983979985999998</v>
      </c>
      <c r="C47" s="284">
        <f>'[2]20'!C47</f>
        <v>6.1574564904666671</v>
      </c>
      <c r="D47" s="284">
        <f>'[2]20'!D47</f>
        <v>4.1633035680666666</v>
      </c>
      <c r="E47" s="284">
        <f>'[2]20'!E47</f>
        <v>4.0093993191999999</v>
      </c>
      <c r="F47" s="284">
        <f>'[2]20'!F47</f>
        <v>4.5971834201333328</v>
      </c>
      <c r="G47" s="1252">
        <f>'[2]20'!G47</f>
        <v>6.847136824633334</v>
      </c>
      <c r="H47" s="282">
        <f>'[2]20'!H47</f>
        <v>3.7765680362666667</v>
      </c>
      <c r="I47" s="284">
        <f>'[2]20'!I47</f>
        <v>7.0242558096333338</v>
      </c>
      <c r="J47" s="284">
        <f>'[2]20'!J47</f>
        <v>4.4229938467666665</v>
      </c>
      <c r="K47" s="284">
        <f>'[2]20'!K47</f>
        <v>3.7589229471666665</v>
      </c>
      <c r="L47" s="284">
        <f>'[2]20'!L47</f>
        <v>5.0805375487333331</v>
      </c>
      <c r="M47" s="1254">
        <f>'[2]20'!M47</f>
        <v>3.9773265777</v>
      </c>
      <c r="N47" s="282">
        <f>'[2]20'!N47</f>
        <v>2.0917048799666667</v>
      </c>
      <c r="O47" s="284">
        <f>'[2]20'!O47</f>
        <v>5.1474960192666668</v>
      </c>
      <c r="P47" s="284">
        <f>'[2]20'!P47</f>
        <v>3.8607226702333333</v>
      </c>
      <c r="Q47" s="284">
        <f>'[2]20'!Q47</f>
        <v>4.3012445354999995</v>
      </c>
      <c r="R47" s="284">
        <f>'[2]20'!R47</f>
        <v>4.0339982022666669</v>
      </c>
      <c r="S47" s="39">
        <f>'[2]20'!S47</f>
        <v>2.337848804544592</v>
      </c>
      <c r="T47" s="39">
        <f>'[2]20'!T47</f>
        <v>2.0144150803917711</v>
      </c>
      <c r="U47" s="39">
        <f>'[2]20'!U47</f>
        <v>2.564344894937463</v>
      </c>
      <c r="V47" s="228"/>
    </row>
    <row r="48" spans="1:22" ht="12.75" customHeight="1">
      <c r="A48" s="240" t="str">
        <f>'[2]20'!$A48</f>
        <v>2º Trim 19</v>
      </c>
      <c r="B48" s="756">
        <f>'[2]20'!B48</f>
        <v>3.5960600974666668</v>
      </c>
      <c r="C48" s="284">
        <f>'[2]20'!C48</f>
        <v>5.7377610492333337</v>
      </c>
      <c r="D48" s="284">
        <f>'[2]20'!D48</f>
        <v>2.8453322241000003</v>
      </c>
      <c r="E48" s="284">
        <f>'[2]20'!E48</f>
        <v>4.6501473935000002</v>
      </c>
      <c r="F48" s="284">
        <f>'[2]20'!F48</f>
        <v>2.8251498397999999</v>
      </c>
      <c r="G48" s="1252">
        <f>'[2]20'!G48</f>
        <v>9.7005666367999996</v>
      </c>
      <c r="H48" s="282">
        <f>'[2]20'!H48</f>
        <v>4.9210026060333334</v>
      </c>
      <c r="I48" s="284">
        <f>'[2]20'!I48</f>
        <v>7.8462244064333335</v>
      </c>
      <c r="J48" s="284">
        <f>'[2]20'!J48</f>
        <v>3.0197061423</v>
      </c>
      <c r="K48" s="284">
        <f>'[2]20'!K48</f>
        <v>4.7746930625333333</v>
      </c>
      <c r="L48" s="284">
        <f>'[2]20'!L48</f>
        <v>4.1332451405000006</v>
      </c>
      <c r="M48" s="1254">
        <f>'[2]20'!M48</f>
        <v>2.6444309980666665</v>
      </c>
      <c r="N48" s="282">
        <f>'[2]20'!N48</f>
        <v>2.0522892030000004</v>
      </c>
      <c r="O48" s="284">
        <f>'[2]20'!O48</f>
        <v>3.2810624816666665</v>
      </c>
      <c r="P48" s="284">
        <f>'[2]20'!P48</f>
        <v>2.6421585936333334</v>
      </c>
      <c r="Q48" s="284">
        <f>'[2]20'!Q48</f>
        <v>4.5050316789666667</v>
      </c>
      <c r="R48" s="284">
        <f>'[2]20'!R48</f>
        <v>1.3010086492666668</v>
      </c>
      <c r="S48" s="39">
        <f>'[2]20'!S48</f>
        <v>2.3226520015975751</v>
      </c>
      <c r="T48" s="39">
        <f>'[2]20'!T48</f>
        <v>2.8726074203985377</v>
      </c>
      <c r="U48" s="39">
        <f>'[2]20'!U48</f>
        <v>1.938550436484519</v>
      </c>
      <c r="V48" s="228"/>
    </row>
    <row r="49" spans="1:22" ht="12.75" customHeight="1">
      <c r="A49" s="316" t="str">
        <f>'[2]20'!$A49</f>
        <v>3º Trim 19</v>
      </c>
      <c r="B49" s="762">
        <f>'[2]20'!B49</f>
        <v>3.3533304587666666</v>
      </c>
      <c r="C49" s="492">
        <f>'[2]20'!C49</f>
        <v>8.6700723603666656</v>
      </c>
      <c r="D49" s="492">
        <f>'[2]20'!D49</f>
        <v>3.5983978809333337</v>
      </c>
      <c r="E49" s="492">
        <f>'[2]20'!E49</f>
        <v>3.6382507089999998</v>
      </c>
      <c r="F49" s="492">
        <f>'[2]20'!F49</f>
        <v>0.32811811156666665</v>
      </c>
      <c r="G49" s="1253">
        <f>'[2]20'!G49</f>
        <v>5.0281697249666664</v>
      </c>
      <c r="H49" s="289">
        <f>'[2]20'!H49</f>
        <v>4.8173015510666666</v>
      </c>
      <c r="I49" s="492">
        <f>'[2]20'!I49</f>
        <v>10.9707209496</v>
      </c>
      <c r="J49" s="492">
        <f>'[2]20'!J49</f>
        <v>3.442952677333333</v>
      </c>
      <c r="K49" s="492">
        <f>'[2]20'!K49</f>
        <v>3.7400779924666665</v>
      </c>
      <c r="L49" s="492">
        <f>'[2]20'!L49</f>
        <v>0.95582451163333326</v>
      </c>
      <c r="M49" s="1253">
        <f>'[2]20'!M49</f>
        <v>1.1490300375</v>
      </c>
      <c r="N49" s="289">
        <f>'[2]20'!N49</f>
        <v>1.6475689272</v>
      </c>
      <c r="O49" s="492">
        <f>'[2]20'!O49</f>
        <v>5.9894471199333337</v>
      </c>
      <c r="P49" s="492">
        <f>'[2]20'!P49</f>
        <v>3.7795165177666665</v>
      </c>
      <c r="Q49" s="492">
        <f>'[2]20'!Q49</f>
        <v>3.519605563666667</v>
      </c>
      <c r="R49" s="492">
        <f>'[2]20'!R49</f>
        <v>-0.40326069506666662</v>
      </c>
      <c r="S49" s="42">
        <f>'[2]20'!S49</f>
        <v>2.501505117399148</v>
      </c>
      <c r="T49" s="42">
        <f>'[2]20'!T49</f>
        <v>3.9005622965374158</v>
      </c>
      <c r="U49" s="42">
        <f>'[2]20'!U49</f>
        <v>1.5170901114969837</v>
      </c>
      <c r="V49" s="290"/>
    </row>
    <row r="50" spans="1:22" ht="12.75" customHeight="1">
      <c r="A50" s="240" t="str">
        <f>'[2]20'!$A50</f>
        <v>4º Trim 19</v>
      </c>
      <c r="B50" s="756">
        <f>'[2]20'!B50</f>
        <v>0.56616380089999996</v>
      </c>
      <c r="C50" s="284">
        <f>'[2]20'!C50</f>
        <v>2.9880020668666667</v>
      </c>
      <c r="D50" s="284">
        <f>'[2]20'!D50</f>
        <v>2.1976610780999999</v>
      </c>
      <c r="E50" s="284">
        <f>'[2]20'!E50</f>
        <v>4.5861457829666668</v>
      </c>
      <c r="F50" s="284">
        <f>'[2]20'!F50</f>
        <v>1.2528232378333335</v>
      </c>
      <c r="G50" s="1252">
        <f>'[2]20'!G50</f>
        <v>3.2966351187999994</v>
      </c>
      <c r="H50" s="282">
        <f>'[2]20'!H50</f>
        <v>0.22675650300000005</v>
      </c>
      <c r="I50" s="284">
        <f>'[2]20'!I50</f>
        <v>1.8824064966333334</v>
      </c>
      <c r="J50" s="284">
        <f>'[2]20'!J50</f>
        <v>0.11791145520000001</v>
      </c>
      <c r="K50" s="284">
        <f>'[2]20'!K50</f>
        <v>4.5412938729333332</v>
      </c>
      <c r="L50" s="284">
        <f>'[2]20'!L50</f>
        <v>2.5540197943000003</v>
      </c>
      <c r="M50" s="1254">
        <f>'[2]20'!M50</f>
        <v>-3.7457987769999996</v>
      </c>
      <c r="N50" s="282">
        <f>'[2]20'!N50</f>
        <v>0.96162783376666672</v>
      </c>
      <c r="O50" s="284">
        <f>'[2]20'!O50</f>
        <v>4.2761985368333333</v>
      </c>
      <c r="P50" s="284">
        <f>'[2]20'!P50</f>
        <v>4.6209035320666665</v>
      </c>
      <c r="Q50" s="284">
        <f>'[2]20'!Q50</f>
        <v>4.6384054643333341</v>
      </c>
      <c r="R50" s="284">
        <f>'[2]20'!R50</f>
        <v>-0.26327980726666667</v>
      </c>
      <c r="S50" s="39">
        <f>'[2]20'!S50</f>
        <v>2.543210616181895</v>
      </c>
      <c r="T50" s="39">
        <f>'[2]20'!T50</f>
        <v>3.0406306493198514</v>
      </c>
      <c r="U50" s="39">
        <f>'[2]20'!U50</f>
        <v>2.1970725818620735</v>
      </c>
      <c r="V50" s="228"/>
    </row>
    <row r="51" spans="1:22" ht="12.75" customHeight="1">
      <c r="A51" s="240" t="str">
        <f>'[2]20'!$A51</f>
        <v>1º Trim 20</v>
      </c>
      <c r="B51" s="756">
        <f>'[2]20'!B51</f>
        <v>-0.37948505016666667</v>
      </c>
      <c r="C51" s="284">
        <f>'[2]20'!C51</f>
        <v>2.3688472134333334</v>
      </c>
      <c r="D51" s="284">
        <f>'[2]20'!D51</f>
        <v>2.0548895452666667</v>
      </c>
      <c r="E51" s="284">
        <f>'[2]20'!E51</f>
        <v>3.9964797176333331</v>
      </c>
      <c r="F51" s="284">
        <f>'[2]20'!F51</f>
        <v>3.0738448965333327</v>
      </c>
      <c r="G51" s="1252">
        <f>'[2]20'!G51</f>
        <v>0.48917735373333365</v>
      </c>
      <c r="H51" s="282">
        <f>'[2]20'!H51</f>
        <v>-0.79220307276666668</v>
      </c>
      <c r="I51" s="284">
        <f>'[2]20'!I51</f>
        <v>1.5447151602</v>
      </c>
      <c r="J51" s="284">
        <f>'[2]20'!J51</f>
        <v>0.83366096750000007</v>
      </c>
      <c r="K51" s="284">
        <f>'[2]20'!K51</f>
        <v>4.9434245863333333</v>
      </c>
      <c r="L51" s="284">
        <f>'[2]20'!L51</f>
        <v>3.4345211073000002</v>
      </c>
      <c r="M51" s="1254">
        <f>'[2]20'!M51</f>
        <v>-2.1440155332666664</v>
      </c>
      <c r="N51" s="282">
        <f>'[2]20'!N51</f>
        <v>0.10139775556666682</v>
      </c>
      <c r="O51" s="284">
        <f>'[2]20'!O51</f>
        <v>3.3290934647333335</v>
      </c>
      <c r="P51" s="284">
        <f>'[2]20'!P51</f>
        <v>3.4778170471666665</v>
      </c>
      <c r="Q51" s="284">
        <f>'[2]20'!Q51</f>
        <v>2.893136804633333</v>
      </c>
      <c r="R51" s="284">
        <f>'[2]20'!R51</f>
        <v>2.6535991628999995</v>
      </c>
      <c r="S51" s="39">
        <f>'[2]20'!S51</f>
        <v>2.4186415347546131</v>
      </c>
      <c r="T51" s="39">
        <f>'[2]20'!T51</f>
        <v>2.9227053140096615</v>
      </c>
      <c r="U51" s="39">
        <f>'[2]20'!U51</f>
        <v>2.070215314678876</v>
      </c>
      <c r="V51" s="228"/>
    </row>
    <row r="52" spans="1:22" ht="12.75" customHeight="1">
      <c r="A52" s="240" t="str">
        <f>'[2]20'!$A52</f>
        <v>2º Trim 20</v>
      </c>
      <c r="B52" s="756">
        <f>'[2]20'!B52</f>
        <v>-25.421808802733334</v>
      </c>
      <c r="C52" s="284">
        <f>'[2]20'!C52</f>
        <v>-44.713644593400005</v>
      </c>
      <c r="D52" s="284">
        <f>'[2]20'!D52</f>
        <v>-36.237035292099996</v>
      </c>
      <c r="E52" s="284">
        <f>'[2]20'!E52</f>
        <v>6.3247985141666661</v>
      </c>
      <c r="F52" s="284">
        <f>'[2]20'!F52</f>
        <v>-9.3207872499000004</v>
      </c>
      <c r="G52" s="1252">
        <f>'[2]20'!G52</f>
        <v>-25.226983300666664</v>
      </c>
      <c r="H52" s="282">
        <f>'[2]20'!H52</f>
        <v>-23.747664590366668</v>
      </c>
      <c r="I52" s="284">
        <f>'[2]20'!I52</f>
        <v>-41.774472650500002</v>
      </c>
      <c r="J52" s="284">
        <f>'[2]20'!J52</f>
        <v>-29.749528364833335</v>
      </c>
      <c r="K52" s="284">
        <f>'[2]20'!K52</f>
        <v>4.5941496421666672</v>
      </c>
      <c r="L52" s="284">
        <f>'[2]20'!L52</f>
        <v>-10.315036604366666</v>
      </c>
      <c r="M52" s="1254">
        <f>'[2]20'!M52</f>
        <v>-32.891682082700001</v>
      </c>
      <c r="N52" s="282">
        <f>'[2]20'!N52</f>
        <v>-27.372455786666666</v>
      </c>
      <c r="O52" s="284">
        <f>'[2]20'!O52</f>
        <v>-48.138252129199998</v>
      </c>
      <c r="P52" s="284">
        <f>'[2]20'!P52</f>
        <v>-43.796023178300004</v>
      </c>
      <c r="Q52" s="284">
        <f>'[2]20'!Q52</f>
        <v>8.3412825049333321</v>
      </c>
      <c r="R52" s="284">
        <f>'[2]20'!R52</f>
        <v>-8.162327010766667</v>
      </c>
      <c r="S52" s="39">
        <f>'[2]20'!S52</f>
        <v>-2.9695240954811624</v>
      </c>
      <c r="T52" s="39">
        <f>'[2]20'!T52</f>
        <v>-0.66723494312338971</v>
      </c>
      <c r="U52" s="39">
        <f>'[2]20'!U52</f>
        <v>-4.6170725017523466</v>
      </c>
      <c r="V52" s="228"/>
    </row>
    <row r="53" spans="1:22" ht="12.75" customHeight="1">
      <c r="A53" s="316" t="str">
        <f>'[2]20'!$A53</f>
        <v>3º Trim 20</v>
      </c>
      <c r="B53" s="762">
        <f>'[2]20'!B53</f>
        <v>-9.009796485499999</v>
      </c>
      <c r="C53" s="492">
        <f>'[2]20'!C53</f>
        <v>-22.594587047433336</v>
      </c>
      <c r="D53" s="492">
        <f>'[2]20'!D53</f>
        <v>-26.091877072566664</v>
      </c>
      <c r="E53" s="492">
        <f>'[2]20'!E53</f>
        <v>3.2162156808333333</v>
      </c>
      <c r="F53" s="492">
        <f>'[2]20'!F53</f>
        <v>-3.9818811880666662</v>
      </c>
      <c r="G53" s="1253">
        <f>'[2]20'!G53</f>
        <v>-1.2185867283333334</v>
      </c>
      <c r="H53" s="289">
        <f>'[2]20'!H53</f>
        <v>-6.6264129011333326</v>
      </c>
      <c r="I53" s="492">
        <f>'[2]20'!I53</f>
        <v>-16.723079460899999</v>
      </c>
      <c r="J53" s="492">
        <f>'[2]20'!J53</f>
        <v>-20.180114059633333</v>
      </c>
      <c r="K53" s="492">
        <f>'[2]20'!K53</f>
        <v>1.9664768546</v>
      </c>
      <c r="L53" s="492">
        <f>'[2]20'!L53</f>
        <v>-2.7631151225333337</v>
      </c>
      <c r="M53" s="1253">
        <f>'[2]20'!M53</f>
        <v>-9.0955627754999995</v>
      </c>
      <c r="N53" s="289">
        <f>'[2]20'!N53</f>
        <v>-11.786821287833334</v>
      </c>
      <c r="O53" s="492">
        <f>'[2]20'!O53</f>
        <v>-29.435836732066665</v>
      </c>
      <c r="P53" s="492">
        <f>'[2]20'!P53</f>
        <v>-32.980030796633336</v>
      </c>
      <c r="Q53" s="492">
        <f>'[2]20'!Q53</f>
        <v>4.6723622028000005</v>
      </c>
      <c r="R53" s="492">
        <f>'[2]20'!R53</f>
        <v>-5.4019394676333334</v>
      </c>
      <c r="S53" s="42">
        <f>'[2]20'!S53</f>
        <v>-3.6210390296907491</v>
      </c>
      <c r="T53" s="42">
        <f>'[2]20'!T53</f>
        <v>-1.2732140822604379</v>
      </c>
      <c r="U53" s="42">
        <f>'[2]20'!U53</f>
        <v>-5.3204897371263939</v>
      </c>
      <c r="V53" s="229"/>
    </row>
    <row r="54" spans="1:22" ht="3" customHeight="1">
      <c r="A54" s="240"/>
      <c r="B54" s="756"/>
      <c r="C54" s="284"/>
      <c r="D54" s="284"/>
      <c r="E54" s="284"/>
      <c r="F54" s="284"/>
      <c r="G54" s="1252"/>
      <c r="H54" s="282"/>
      <c r="I54" s="284"/>
      <c r="J54" s="284"/>
      <c r="K54" s="284"/>
      <c r="L54" s="284"/>
      <c r="M54" s="1252"/>
      <c r="N54" s="282"/>
      <c r="O54" s="284"/>
      <c r="P54" s="284"/>
      <c r="Q54" s="284"/>
      <c r="R54" s="284"/>
      <c r="S54" s="39"/>
      <c r="T54" s="39"/>
      <c r="U54" s="39"/>
      <c r="V54" s="228"/>
    </row>
    <row r="55" spans="1:22" ht="12.75" customHeight="1">
      <c r="A55" s="1255">
        <f>'[2]20'!$A55</f>
        <v>43009</v>
      </c>
      <c r="B55" s="762">
        <f>'[2]20'!B55</f>
        <v>3.2193360628666667</v>
      </c>
      <c r="C55" s="492">
        <f>'[2]20'!C55</f>
        <v>8.1820136197999993</v>
      </c>
      <c r="D55" s="492">
        <f>'[2]20'!D55</f>
        <v>2.7664750887</v>
      </c>
      <c r="E55" s="492">
        <f>'[2]20'!E55</f>
        <v>3.8550754714000002</v>
      </c>
      <c r="F55" s="492">
        <f>'[2]20'!F55</f>
        <v>2.0056332128999999</v>
      </c>
      <c r="G55" s="1253">
        <f>'[2]20'!G55</f>
        <v>5.3310700402000002</v>
      </c>
      <c r="H55" s="289">
        <f>'[2]20'!H55</f>
        <v>4.4161476516000002</v>
      </c>
      <c r="I55" s="492">
        <f>'[2]20'!I55</f>
        <v>10.5169801034</v>
      </c>
      <c r="J55" s="492">
        <f>'[2]20'!J55</f>
        <v>1.689880013</v>
      </c>
      <c r="K55" s="492">
        <f>'[2]20'!K55</f>
        <v>2.9689043731</v>
      </c>
      <c r="L55" s="492">
        <f>'[2]20'!L55</f>
        <v>3.4086282229</v>
      </c>
      <c r="M55" s="1253">
        <f>'[2]20'!M55</f>
        <v>4.6818373564</v>
      </c>
      <c r="N55" s="289">
        <f>'[2]20'!N55</f>
        <v>1.8248582761333332</v>
      </c>
      <c r="O55" s="492">
        <f>'[2]20'!O55</f>
        <v>5.4614025187999999</v>
      </c>
      <c r="P55" s="492">
        <f>'[2]20'!P55</f>
        <v>4.0208813232000002</v>
      </c>
      <c r="Q55" s="492">
        <f>'[2]20'!Q55</f>
        <v>4.8876071776999996</v>
      </c>
      <c r="R55" s="492">
        <f>'[2]20'!R55</f>
        <v>0.37091861380000002</v>
      </c>
      <c r="S55" s="42">
        <f>'[2]20'!S55</f>
        <v>3.5741885625965892</v>
      </c>
      <c r="T55" s="42">
        <f>'[2]20'!T55</f>
        <v>3.68180083937429</v>
      </c>
      <c r="U55" s="42">
        <f>'[2]20'!U55</f>
        <v>3.5084299775850241</v>
      </c>
      <c r="V55" s="229"/>
    </row>
    <row r="56" spans="1:22" ht="12.75" customHeight="1">
      <c r="A56" s="1256">
        <f>'[2]20'!$A56</f>
        <v>43040</v>
      </c>
      <c r="B56" s="472">
        <f>'[2]20'!B56</f>
        <v>3.1930912461333327</v>
      </c>
      <c r="C56" s="471">
        <f>'[2]20'!C56</f>
        <v>8.1933723332999993</v>
      </c>
      <c r="D56" s="471">
        <f>'[2]20'!D56</f>
        <v>0.2002080866</v>
      </c>
      <c r="E56" s="471">
        <f>'[2]20'!E56</f>
        <v>5.6124050621999997</v>
      </c>
      <c r="F56" s="471">
        <f>'[2]20'!F56</f>
        <v>5.7515462005</v>
      </c>
      <c r="G56" s="1254">
        <f>'[2]20'!G56</f>
        <v>6.9983064672999999</v>
      </c>
      <c r="H56" s="262">
        <f>'[2]20'!H56</f>
        <v>4.4052495606333331</v>
      </c>
      <c r="I56" s="471">
        <f>'[2]20'!I56</f>
        <v>12.078227678499999</v>
      </c>
      <c r="J56" s="471">
        <f>'[2]20'!J56</f>
        <v>-1.5052685428000001</v>
      </c>
      <c r="K56" s="471">
        <f>'[2]20'!K56</f>
        <v>6.0011520860000003</v>
      </c>
      <c r="L56" s="471">
        <f>'[2]20'!L56</f>
        <v>10.7034679903</v>
      </c>
      <c r="M56" s="1254">
        <f>'[2]20'!M56</f>
        <v>-0.97277865050000001</v>
      </c>
      <c r="N56" s="262">
        <f>'[2]20'!N56</f>
        <v>1.7807320582333332</v>
      </c>
      <c r="O56" s="471">
        <f>'[2]20'!O56</f>
        <v>3.6668916954999999</v>
      </c>
      <c r="P56" s="471">
        <f>'[2]20'!P56</f>
        <v>2.1873623703999998</v>
      </c>
      <c r="Q56" s="471">
        <f>'[2]20'!Q56</f>
        <v>5.1594523213999999</v>
      </c>
      <c r="R56" s="471">
        <f>'[2]20'!R56</f>
        <v>-1.82382855E-2</v>
      </c>
      <c r="S56" s="41">
        <f>'[2]20'!S56</f>
        <v>3.6782690498588835</v>
      </c>
      <c r="T56" s="41">
        <f>'[2]20'!T56</f>
        <v>3.9900018515089783</v>
      </c>
      <c r="U56" s="41">
        <f>'[2]20'!U56</f>
        <v>3.4630387213395579</v>
      </c>
      <c r="V56" s="228"/>
    </row>
    <row r="57" spans="1:22" ht="12.75" customHeight="1">
      <c r="A57" s="1256">
        <f>'[2]20'!$A57</f>
        <v>43070</v>
      </c>
      <c r="B57" s="472">
        <f>'[2]20'!B57</f>
        <v>2.4233152907000002</v>
      </c>
      <c r="C57" s="471">
        <f>'[2]20'!C57</f>
        <v>10.0010299096</v>
      </c>
      <c r="D57" s="471">
        <f>'[2]20'!D57</f>
        <v>2.0593980666</v>
      </c>
      <c r="E57" s="471">
        <f>'[2]20'!E57</f>
        <v>4.2791260788000001</v>
      </c>
      <c r="F57" s="471">
        <f>'[2]20'!F57</f>
        <v>2.7970135513000001</v>
      </c>
      <c r="G57" s="1254">
        <f>'[2]20'!G57</f>
        <v>1.5480420413</v>
      </c>
      <c r="H57" s="262">
        <f>'[2]20'!H57</f>
        <v>3.4967397521333328</v>
      </c>
      <c r="I57" s="471">
        <f>'[2]20'!I57</f>
        <v>12.433545091399999</v>
      </c>
      <c r="J57" s="471">
        <f>'[2]20'!J57</f>
        <v>-0.31526764730000001</v>
      </c>
      <c r="K57" s="471">
        <f>'[2]20'!K57</f>
        <v>3.1221837195000002</v>
      </c>
      <c r="L57" s="471">
        <f>'[2]20'!L57</f>
        <v>5.8495642710000002</v>
      </c>
      <c r="M57" s="1254">
        <f>'[2]20'!M57</f>
        <v>-9.8435919999999996E-2</v>
      </c>
      <c r="N57" s="262">
        <f>'[2]20'!N57</f>
        <v>1.1726033313333328</v>
      </c>
      <c r="O57" s="471">
        <f>'[2]20'!O57</f>
        <v>7.1667589025999998</v>
      </c>
      <c r="P57" s="471">
        <f>'[2]20'!P57</f>
        <v>4.8262651493000002</v>
      </c>
      <c r="Q57" s="471">
        <f>'[2]20'!Q57</f>
        <v>5.6271498076000004</v>
      </c>
      <c r="R57" s="471">
        <f>'[2]20'!R57</f>
        <v>-0.75969847550000003</v>
      </c>
      <c r="S57" s="41">
        <f>'[2]20'!S57</f>
        <v>2.8463713477851087</v>
      </c>
      <c r="T57" s="41">
        <f>'[2]20'!T57</f>
        <v>2.2431124348473617</v>
      </c>
      <c r="U57" s="41">
        <f>'[2]20'!U57</f>
        <v>3.280403156793767</v>
      </c>
      <c r="V57" s="228"/>
    </row>
    <row r="58" spans="1:22" ht="12.75" customHeight="1">
      <c r="A58" s="1256">
        <f>'[2]20'!$A58</f>
        <v>43101</v>
      </c>
      <c r="B58" s="472">
        <f>'[2]20'!B58</f>
        <v>3.7053730590999998</v>
      </c>
      <c r="C58" s="471">
        <f>'[2]20'!C58</f>
        <v>12.5907488453</v>
      </c>
      <c r="D58" s="471">
        <f>'[2]20'!D58</f>
        <v>3.0437033515</v>
      </c>
      <c r="E58" s="471">
        <f>'[2]20'!E58</f>
        <v>5.0871186714999999</v>
      </c>
      <c r="F58" s="471">
        <f>'[2]20'!F58</f>
        <v>8.3559450675000004</v>
      </c>
      <c r="G58" s="1254">
        <f>'[2]20'!G58</f>
        <v>3.6124890035999999</v>
      </c>
      <c r="H58" s="262">
        <f>'[2]20'!H58</f>
        <v>3.5144115</v>
      </c>
      <c r="I58" s="471">
        <f>'[2]20'!I58</f>
        <v>10.858745535000001</v>
      </c>
      <c r="J58" s="471">
        <f>'[2]20'!J58</f>
        <v>-1.14231208E-2</v>
      </c>
      <c r="K58" s="471">
        <f>'[2]20'!K58</f>
        <v>4.3727468706000003</v>
      </c>
      <c r="L58" s="471">
        <f>'[2]20'!L58</f>
        <v>10.8895475088</v>
      </c>
      <c r="M58" s="1254">
        <f>'[2]20'!M58</f>
        <v>0.58839075949999997</v>
      </c>
      <c r="N58" s="262">
        <f>'[2]20'!N58</f>
        <v>3.9278739564</v>
      </c>
      <c r="O58" s="471">
        <f>'[2]20'!O58</f>
        <v>14.608810974300001</v>
      </c>
      <c r="P58" s="471">
        <f>'[2]20'!P58</f>
        <v>6.6034165440999999</v>
      </c>
      <c r="Q58" s="471">
        <f>'[2]20'!Q58</f>
        <v>5.9194765940999998</v>
      </c>
      <c r="R58" s="471">
        <f>'[2]20'!R58</f>
        <v>5.4038911618999999</v>
      </c>
      <c r="S58" s="41">
        <f>'[2]20'!S58</f>
        <v>3.1784368660032811</v>
      </c>
      <c r="T58" s="41">
        <f>'[2]20'!T58</f>
        <v>3.3999231655781728</v>
      </c>
      <c r="U58" s="41">
        <f>'[2]20'!U58</f>
        <v>3.0067895247332785</v>
      </c>
      <c r="V58" s="228"/>
    </row>
    <row r="59" spans="1:22" ht="12.75" customHeight="1">
      <c r="A59" s="1256">
        <f>'[2]20'!$A59</f>
        <v>43132</v>
      </c>
      <c r="B59" s="472">
        <f>'[2]20'!B59</f>
        <v>2.1907791561000001</v>
      </c>
      <c r="C59" s="471">
        <f>'[2]20'!C59</f>
        <v>7.7128847846999999</v>
      </c>
      <c r="D59" s="471">
        <f>'[2]20'!D59</f>
        <v>0.5263736993</v>
      </c>
      <c r="E59" s="471">
        <f>'[2]20'!E59</f>
        <v>4.4814966326999999</v>
      </c>
      <c r="F59" s="471">
        <f>'[2]20'!F59</f>
        <v>3.354683316</v>
      </c>
      <c r="G59" s="1254">
        <f>'[2]20'!G59</f>
        <v>3.3409493163000001</v>
      </c>
      <c r="H59" s="262">
        <f>'[2]20'!H59</f>
        <v>3.0597278499999998</v>
      </c>
      <c r="I59" s="471">
        <f>'[2]20'!I59</f>
        <v>9.6525785834000004</v>
      </c>
      <c r="J59" s="471">
        <f>'[2]20'!J59</f>
        <v>-0.86904352490000003</v>
      </c>
      <c r="K59" s="471">
        <f>'[2]20'!K59</f>
        <v>3.9133601606999999</v>
      </c>
      <c r="L59" s="471">
        <f>'[2]20'!L59</f>
        <v>4.7775814125</v>
      </c>
      <c r="M59" s="1254">
        <f>'[2]20'!M59</f>
        <v>1.1151083192</v>
      </c>
      <c r="N59" s="262">
        <f>'[2]20'!N59</f>
        <v>1.1783143179</v>
      </c>
      <c r="O59" s="471">
        <f>'[2]20'!O59</f>
        <v>5.4528298681000003</v>
      </c>
      <c r="P59" s="471">
        <f>'[2]20'!P59</f>
        <v>2.1522589605000002</v>
      </c>
      <c r="Q59" s="471">
        <f>'[2]20'!Q59</f>
        <v>5.1434669022000001</v>
      </c>
      <c r="R59" s="471">
        <f>'[2]20'!R59</f>
        <v>1.6967784235000001</v>
      </c>
      <c r="S59" s="41">
        <f>'[2]20'!S59</f>
        <v>3.1995346131471649</v>
      </c>
      <c r="T59" s="41">
        <f>'[2]20'!T59</f>
        <v>3.2816685801760457</v>
      </c>
      <c r="U59" s="41">
        <f>'[2]20'!U59</f>
        <v>3.1415149735760366</v>
      </c>
      <c r="V59" s="228"/>
    </row>
    <row r="60" spans="1:22" ht="12.75" customHeight="1">
      <c r="A60" s="1256">
        <f>'[2]20'!$A60</f>
        <v>43160</v>
      </c>
      <c r="B60" s="472">
        <f>'[2]20'!B60</f>
        <v>3.2503996392999999</v>
      </c>
      <c r="C60" s="471">
        <f>'[2]20'!C60</f>
        <v>4.6959622134999996</v>
      </c>
      <c r="D60" s="471">
        <f>'[2]20'!D60</f>
        <v>2.5964132362000001</v>
      </c>
      <c r="E60" s="471">
        <f>'[2]20'!E60</f>
        <v>4.6022897996000003</v>
      </c>
      <c r="F60" s="471">
        <f>'[2]20'!F60</f>
        <v>5.0732163560999997</v>
      </c>
      <c r="G60" s="1254">
        <f>'[2]20'!G60</f>
        <v>9.6575265040999998</v>
      </c>
      <c r="H60" s="262">
        <f>'[2]20'!H60</f>
        <v>4.7020019003</v>
      </c>
      <c r="I60" s="471">
        <f>'[2]20'!I60</f>
        <v>9.1874685149000008</v>
      </c>
      <c r="J60" s="471">
        <f>'[2]20'!J60</f>
        <v>3.1623272922000001</v>
      </c>
      <c r="K60" s="471">
        <f>'[2]20'!K60</f>
        <v>5.3384900120000003</v>
      </c>
      <c r="L60" s="471">
        <f>'[2]20'!L60</f>
        <v>7.6293259725000002</v>
      </c>
      <c r="M60" s="1254">
        <f>'[2]20'!M60</f>
        <v>3.5577825140999999</v>
      </c>
      <c r="N60" s="262">
        <f>'[2]20'!N60</f>
        <v>1.5590497834000001</v>
      </c>
      <c r="O60" s="471">
        <f>'[2]20'!O60</f>
        <v>-0.53736425580000002</v>
      </c>
      <c r="P60" s="471">
        <f>'[2]20'!P60</f>
        <v>1.9370324382999999</v>
      </c>
      <c r="Q60" s="471">
        <f>'[2]20'!Q60</f>
        <v>3.7444982704999998</v>
      </c>
      <c r="R60" s="471">
        <f>'[2]20'!R60</f>
        <v>2.0949379754000002</v>
      </c>
      <c r="S60" s="41">
        <f>'[2]20'!S60</f>
        <v>3.1283087881412968</v>
      </c>
      <c r="T60" s="41">
        <f>'[2]20'!T60</f>
        <v>3.2768254569561606</v>
      </c>
      <c r="U60" s="41">
        <f>'[2]20'!U60</f>
        <v>3.0373831775700921</v>
      </c>
      <c r="V60" s="228"/>
    </row>
    <row r="61" spans="1:22" ht="12.75" customHeight="1">
      <c r="A61" s="1256">
        <f>'[2]20'!$A61</f>
        <v>43191</v>
      </c>
      <c r="B61" s="472">
        <f>'[2]20'!B61</f>
        <v>2.8006971137000001</v>
      </c>
      <c r="C61" s="471">
        <f>'[2]20'!C61</f>
        <v>4.6544228167000004</v>
      </c>
      <c r="D61" s="471">
        <f>'[2]20'!D61</f>
        <v>2.0537817183999998</v>
      </c>
      <c r="E61" s="471">
        <f>'[2]20'!E61</f>
        <v>4.4533564329999997</v>
      </c>
      <c r="F61" s="471">
        <f>'[2]20'!F61</f>
        <v>6.350074652</v>
      </c>
      <c r="G61" s="1254">
        <f>'[2]20'!G61</f>
        <v>8.2010249575999996</v>
      </c>
      <c r="H61" s="262">
        <f>'[2]20'!H61</f>
        <v>3.1782894311000001</v>
      </c>
      <c r="I61" s="471">
        <f>'[2]20'!I61</f>
        <v>6.3467411661000002</v>
      </c>
      <c r="J61" s="471">
        <f>'[2]20'!J61</f>
        <v>3.5173698123000001</v>
      </c>
      <c r="K61" s="471">
        <f>'[2]20'!K61</f>
        <v>5.8728567771</v>
      </c>
      <c r="L61" s="471">
        <f>'[2]20'!L61</f>
        <v>10.322564611700001</v>
      </c>
      <c r="M61" s="1254">
        <f>'[2]20'!M61</f>
        <v>0.27913511489999998</v>
      </c>
      <c r="N61" s="262">
        <f>'[2]20'!N61</f>
        <v>2.3607413981000001</v>
      </c>
      <c r="O61" s="471">
        <f>'[2]20'!O61</f>
        <v>2.6826000430999999</v>
      </c>
      <c r="P61" s="471">
        <f>'[2]20'!P61</f>
        <v>0.3484664415</v>
      </c>
      <c r="Q61" s="471">
        <f>'[2]20'!Q61</f>
        <v>2.799410468</v>
      </c>
      <c r="R61" s="471">
        <f>'[2]20'!R61</f>
        <v>1.7214856085000001</v>
      </c>
      <c r="S61" s="41">
        <f>'[2]20'!S61</f>
        <v>2.992231706147507</v>
      </c>
      <c r="T61" s="41">
        <f>'[2]20'!T61</f>
        <v>3.3626145272504004</v>
      </c>
      <c r="U61" s="41">
        <f>'[2]20'!U61</f>
        <v>2.733352718813606</v>
      </c>
      <c r="V61" s="228"/>
    </row>
    <row r="62" spans="1:22" ht="12.75" customHeight="1">
      <c r="A62" s="1256">
        <f>'[2]20'!$A62</f>
        <v>43221</v>
      </c>
      <c r="B62" s="472">
        <f>'[2]20'!B62</f>
        <v>5.0214516534999998</v>
      </c>
      <c r="C62" s="471">
        <f>'[2]20'!C62</f>
        <v>7.8489318789000002</v>
      </c>
      <c r="D62" s="471">
        <f>'[2]20'!D62</f>
        <v>0.1601031571</v>
      </c>
      <c r="E62" s="471">
        <f>'[2]20'!E62</f>
        <v>3.5757717939</v>
      </c>
      <c r="F62" s="471">
        <f>'[2]20'!F62</f>
        <v>6.2004654197000004</v>
      </c>
      <c r="G62" s="1254">
        <f>'[2]20'!G62</f>
        <v>10.7911948755</v>
      </c>
      <c r="H62" s="262">
        <f>'[2]20'!H62</f>
        <v>6.4463426383</v>
      </c>
      <c r="I62" s="471">
        <f>'[2]20'!I62</f>
        <v>10.6844842877</v>
      </c>
      <c r="J62" s="471">
        <f>'[2]20'!J62</f>
        <v>-1.2502133230000001</v>
      </c>
      <c r="K62" s="471">
        <f>'[2]20'!K62</f>
        <v>3.4418463969999999</v>
      </c>
      <c r="L62" s="471">
        <f>'[2]20'!L62</f>
        <v>9.9214330455000006</v>
      </c>
      <c r="M62" s="1254">
        <f>'[2]20'!M62</f>
        <v>5.6298008359000002</v>
      </c>
      <c r="N62" s="262">
        <f>'[2]20'!N62</f>
        <v>3.3612247259000001</v>
      </c>
      <c r="O62" s="471">
        <f>'[2]20'!O62</f>
        <v>4.5450577482999996</v>
      </c>
      <c r="P62" s="471">
        <f>'[2]20'!P62</f>
        <v>1.8033484450999999</v>
      </c>
      <c r="Q62" s="471">
        <f>'[2]20'!Q62</f>
        <v>3.7318163982999999</v>
      </c>
      <c r="R62" s="471">
        <f>'[2]20'!R62</f>
        <v>1.864940306</v>
      </c>
      <c r="S62" s="41">
        <f>'[2]20'!S62</f>
        <v>3.017323434228075</v>
      </c>
      <c r="T62" s="41">
        <f>'[2]20'!T62</f>
        <v>3.0087168431905553</v>
      </c>
      <c r="U62" s="41">
        <f>'[2]20'!U62</f>
        <v>3.0113527034827854</v>
      </c>
      <c r="V62" s="228"/>
    </row>
    <row r="63" spans="1:22" ht="12.75" customHeight="1">
      <c r="A63" s="1256">
        <f>'[2]20'!$A63</f>
        <v>43252</v>
      </c>
      <c r="B63" s="472">
        <f>'[2]20'!B63</f>
        <v>4.3626237923</v>
      </c>
      <c r="C63" s="471">
        <f>'[2]20'!C63</f>
        <v>9.9994895153000005</v>
      </c>
      <c r="D63" s="471">
        <f>'[2]20'!D63</f>
        <v>0.6628959472</v>
      </c>
      <c r="E63" s="471">
        <f>'[2]20'!E63</f>
        <v>5.3024588525</v>
      </c>
      <c r="F63" s="471">
        <f>'[2]20'!F63</f>
        <v>0.58234681619999995</v>
      </c>
      <c r="G63" s="1254">
        <f>'[2]20'!G63</f>
        <v>8.3908407140999994</v>
      </c>
      <c r="H63" s="262">
        <f>'[2]20'!H63</f>
        <v>5.4062779253000004</v>
      </c>
      <c r="I63" s="471">
        <f>'[2]20'!I63</f>
        <v>14.6886456717</v>
      </c>
      <c r="J63" s="471">
        <f>'[2]20'!J63</f>
        <v>-1.38389093E-2</v>
      </c>
      <c r="K63" s="471">
        <f>'[2]20'!K63</f>
        <v>5.5458943855999996</v>
      </c>
      <c r="L63" s="471">
        <f>'[2]20'!L63</f>
        <v>0.60726080419999995</v>
      </c>
      <c r="M63" s="1254">
        <f>'[2]20'!M63</f>
        <v>3.6084128958999999</v>
      </c>
      <c r="N63" s="262">
        <f>'[2]20'!N63</f>
        <v>3.1465990485000002</v>
      </c>
      <c r="O63" s="471">
        <f>'[2]20'!O63</f>
        <v>4.5358692094000004</v>
      </c>
      <c r="P63" s="471">
        <f>'[2]20'!P63</f>
        <v>1.4514007829</v>
      </c>
      <c r="Q63" s="471">
        <f>'[2]20'!Q63</f>
        <v>5.0188173448000004</v>
      </c>
      <c r="R63" s="471">
        <f>'[2]20'!R63</f>
        <v>0.55331801739999997</v>
      </c>
      <c r="S63" s="41">
        <f>'[2]20'!S63</f>
        <v>2.8360164732309983</v>
      </c>
      <c r="T63" s="41">
        <f>'[2]20'!T63</f>
        <v>2.6354589015849683</v>
      </c>
      <c r="U63" s="41">
        <f>'[2]20'!U63</f>
        <v>2.9806964420893109</v>
      </c>
      <c r="V63" s="228"/>
    </row>
    <row r="64" spans="1:22" ht="12.75" customHeight="1">
      <c r="A64" s="1256">
        <f>'[2]20'!$A64</f>
        <v>43282</v>
      </c>
      <c r="B64" s="472">
        <f>'[2]20'!B64</f>
        <v>3.2531620770999998</v>
      </c>
      <c r="C64" s="471">
        <f>'[2]20'!C64</f>
        <v>5.7693305114999998</v>
      </c>
      <c r="D64" s="471">
        <f>'[2]20'!D64</f>
        <v>3.7033066026000001</v>
      </c>
      <c r="E64" s="471">
        <f>'[2]20'!E64</f>
        <v>3.1737049308</v>
      </c>
      <c r="F64" s="471">
        <f>'[2]20'!F64</f>
        <v>3.6899933451</v>
      </c>
      <c r="G64" s="1254">
        <f>'[2]20'!G64</f>
        <v>7.1638606507000002</v>
      </c>
      <c r="H64" s="262">
        <f>'[2]20'!H64</f>
        <v>4.5449374719</v>
      </c>
      <c r="I64" s="471">
        <f>'[2]20'!I64</f>
        <v>6.2370358937999999</v>
      </c>
      <c r="J64" s="471">
        <f>'[2]20'!J64</f>
        <v>3.6703989564000001</v>
      </c>
      <c r="K64" s="471">
        <f>'[2]20'!K64</f>
        <v>2.271753677</v>
      </c>
      <c r="L64" s="471">
        <f>'[2]20'!L64</f>
        <v>7.8624392444</v>
      </c>
      <c r="M64" s="1254">
        <f>'[2]20'!M64</f>
        <v>4.0133526683999996</v>
      </c>
      <c r="N64" s="262">
        <f>'[2]20'!N64</f>
        <v>1.7480361988999999</v>
      </c>
      <c r="O64" s="471">
        <f>'[2]20'!O64</f>
        <v>5.2243785972000003</v>
      </c>
      <c r="P64" s="471">
        <f>'[2]20'!P64</f>
        <v>3.7416492974</v>
      </c>
      <c r="Q64" s="471">
        <f>'[2]20'!Q64</f>
        <v>4.2246230536000002</v>
      </c>
      <c r="R64" s="471">
        <f>'[2]20'!R64</f>
        <v>-1.1715764938</v>
      </c>
      <c r="S64" s="41">
        <f>'[2]20'!S64</f>
        <v>2.7690603655159691</v>
      </c>
      <c r="T64" s="41">
        <f>'[2]20'!T64</f>
        <v>2.3921285430583197</v>
      </c>
      <c r="U64" s="41">
        <f>'[2]20'!U64</f>
        <v>3.0280303740508145</v>
      </c>
      <c r="V64" s="228"/>
    </row>
    <row r="65" spans="1:23" ht="12.75" customHeight="1">
      <c r="A65" s="1256">
        <f>'[2]20'!$A65</f>
        <v>43313</v>
      </c>
      <c r="B65" s="472">
        <f>'[2]20'!B65</f>
        <v>4.2906782284</v>
      </c>
      <c r="C65" s="471">
        <f>'[2]20'!C65</f>
        <v>7.7917280079999998</v>
      </c>
      <c r="D65" s="471">
        <f>'[2]20'!D65</f>
        <v>3.8788144056</v>
      </c>
      <c r="E65" s="471">
        <f>'[2]20'!E65</f>
        <v>3.0679619727</v>
      </c>
      <c r="F65" s="471">
        <f>'[2]20'!F65</f>
        <v>2.3355661515000001</v>
      </c>
      <c r="G65" s="1254">
        <f>'[2]20'!G65</f>
        <v>8.1482686501000003</v>
      </c>
      <c r="H65" s="262">
        <f>'[2]20'!H65</f>
        <v>5.7188666260999996</v>
      </c>
      <c r="I65" s="471">
        <f>'[2]20'!I65</f>
        <v>10.6805421631</v>
      </c>
      <c r="J65" s="471">
        <f>'[2]20'!J65</f>
        <v>3.0180192631999998</v>
      </c>
      <c r="K65" s="471">
        <f>'[2]20'!K65</f>
        <v>2.7756299544999998</v>
      </c>
      <c r="L65" s="471">
        <f>'[2]20'!L65</f>
        <v>3.2075518848</v>
      </c>
      <c r="M65" s="1254">
        <f>'[2]20'!M65</f>
        <v>6.1945377666999999</v>
      </c>
      <c r="N65" s="262">
        <f>'[2]20'!N65</f>
        <v>2.6266092850999998</v>
      </c>
      <c r="O65" s="471">
        <f>'[2]20'!O65</f>
        <v>4.4257953856999999</v>
      </c>
      <c r="P65" s="471">
        <f>'[2]20'!P65</f>
        <v>4.8817790461000001</v>
      </c>
      <c r="Q65" s="471">
        <f>'[2]20'!Q65</f>
        <v>3.4085757413</v>
      </c>
      <c r="R65" s="471">
        <f>'[2]20'!R65</f>
        <v>1.3195626744</v>
      </c>
      <c r="S65" s="41">
        <f>'[2]20'!S65</f>
        <v>2.6249884055282564</v>
      </c>
      <c r="T65" s="41">
        <f>'[2]20'!T65</f>
        <v>1.9867549668874034</v>
      </c>
      <c r="U65" s="41">
        <f>'[2]20'!U65</f>
        <v>3.0808366308648942</v>
      </c>
      <c r="V65" s="228"/>
    </row>
    <row r="66" spans="1:23" ht="12.75" customHeight="1">
      <c r="A66" s="1256">
        <f>'[2]20'!$A66</f>
        <v>43344</v>
      </c>
      <c r="B66" s="472">
        <f>'[2]20'!B66</f>
        <v>4.2100127480999996</v>
      </c>
      <c r="C66" s="471">
        <f>'[2]20'!C66</f>
        <v>8.3891297320000007</v>
      </c>
      <c r="D66" s="471">
        <f>'[2]20'!D66</f>
        <v>3.5828017028999999</v>
      </c>
      <c r="E66" s="471">
        <f>'[2]20'!E66</f>
        <v>3.9066525729000001</v>
      </c>
      <c r="F66" s="471">
        <f>'[2]20'!F66</f>
        <v>3.3620859041000002</v>
      </c>
      <c r="G66" s="1254">
        <f>'[2]20'!G66</f>
        <v>8.1475610851999996</v>
      </c>
      <c r="H66" s="262">
        <f>'[2]20'!H66</f>
        <v>7.2979067323000004</v>
      </c>
      <c r="I66" s="471">
        <f>'[2]20'!I66</f>
        <v>12.559204490799999</v>
      </c>
      <c r="J66" s="471">
        <f>'[2]20'!J66</f>
        <v>2.4499703153999999</v>
      </c>
      <c r="K66" s="471">
        <f>'[2]20'!K66</f>
        <v>3.3269888023999998</v>
      </c>
      <c r="L66" s="471">
        <f>'[2]20'!L66</f>
        <v>4.5790354742000003</v>
      </c>
      <c r="M66" s="1254">
        <f>'[2]20'!M66</f>
        <v>6.0559463788999999</v>
      </c>
      <c r="N66" s="262">
        <f>'[2]20'!N66</f>
        <v>0.61212013970000001</v>
      </c>
      <c r="O66" s="471">
        <f>'[2]20'!O66</f>
        <v>3.5303226525000002</v>
      </c>
      <c r="P66" s="471">
        <f>'[2]20'!P66</f>
        <v>4.9027322757</v>
      </c>
      <c r="Q66" s="471">
        <f>'[2]20'!Q66</f>
        <v>4.5820539973000001</v>
      </c>
      <c r="R66" s="471">
        <f>'[2]20'!R66</f>
        <v>1.9441441336</v>
      </c>
      <c r="S66" s="41">
        <f>'[2]20'!S66</f>
        <v>2.3303314455482393</v>
      </c>
      <c r="T66" s="41">
        <f>'[2]20'!T66</f>
        <v>2.1328958162428364</v>
      </c>
      <c r="U66" s="41">
        <f>'[2]20'!U66</f>
        <v>2.4640270854885813</v>
      </c>
      <c r="V66" s="228"/>
    </row>
    <row r="67" spans="1:23" ht="12.75" customHeight="1">
      <c r="A67" s="1255">
        <f>'[2]20'!$A67</f>
        <v>43374</v>
      </c>
      <c r="B67" s="762">
        <f>'[2]20'!B67</f>
        <v>3.8839317845000001</v>
      </c>
      <c r="C67" s="492">
        <f>'[2]20'!C67</f>
        <v>7.1671895342000003</v>
      </c>
      <c r="D67" s="492">
        <f>'[2]20'!D67</f>
        <v>1.2401686475</v>
      </c>
      <c r="E67" s="492">
        <f>'[2]20'!E67</f>
        <v>4.6202627607000002</v>
      </c>
      <c r="F67" s="492">
        <f>'[2]20'!F67</f>
        <v>4.4587904930000004</v>
      </c>
      <c r="G67" s="1253">
        <f>'[2]20'!G67</f>
        <v>9.1048685799999998</v>
      </c>
      <c r="H67" s="289">
        <f>'[2]20'!H67</f>
        <v>5.6574757510999998</v>
      </c>
      <c r="I67" s="492">
        <f>'[2]20'!I67</f>
        <v>10.573801507200001</v>
      </c>
      <c r="J67" s="492">
        <f>'[2]20'!J67</f>
        <v>2.1444871021999998</v>
      </c>
      <c r="K67" s="492">
        <f>'[2]20'!K67</f>
        <v>3.8811729325000002</v>
      </c>
      <c r="L67" s="492">
        <f>'[2]20'!L67</f>
        <v>6.172586989</v>
      </c>
      <c r="M67" s="1253">
        <f>'[2]20'!M67</f>
        <v>4.3624570212</v>
      </c>
      <c r="N67" s="289">
        <f>'[2]20'!N67</f>
        <v>1.8174681168</v>
      </c>
      <c r="O67" s="492">
        <f>'[2]20'!O67</f>
        <v>3.1979392619999998</v>
      </c>
      <c r="P67" s="492">
        <f>'[2]20'!P67</f>
        <v>0.18649235550000001</v>
      </c>
      <c r="Q67" s="492">
        <f>'[2]20'!Q67</f>
        <v>5.4814211564999997</v>
      </c>
      <c r="R67" s="492">
        <f>'[2]20'!R67</f>
        <v>2.4619422277999998</v>
      </c>
      <c r="S67" s="42">
        <f>'[2]20'!S67</f>
        <v>2.3036746875582992</v>
      </c>
      <c r="T67" s="42">
        <f>'[2]20'!T67</f>
        <v>2.327506899724014</v>
      </c>
      <c r="U67" s="42">
        <f>'[2]20'!U67</f>
        <v>2.2690895395913913</v>
      </c>
      <c r="V67" s="229"/>
    </row>
    <row r="68" spans="1:23" ht="12.75" customHeight="1">
      <c r="A68" s="1257">
        <f>'[2]20'!$A68</f>
        <v>43405</v>
      </c>
      <c r="B68" s="472">
        <f>'[2]20'!B68</f>
        <v>1.7641430794999999</v>
      </c>
      <c r="C68" s="471">
        <f>'[2]20'!C68</f>
        <v>2.9846520435000001</v>
      </c>
      <c r="D68" s="471">
        <f>'[2]20'!D68</f>
        <v>3.1689825514000001</v>
      </c>
      <c r="E68" s="471">
        <f>'[2]20'!E68</f>
        <v>4.6517639694000001</v>
      </c>
      <c r="F68" s="471">
        <f>'[2]20'!F68</f>
        <v>0.34026965180000002</v>
      </c>
      <c r="G68" s="1254">
        <f>'[2]20'!G68</f>
        <v>6.9595411645</v>
      </c>
      <c r="H68" s="262">
        <f>'[2]20'!H68</f>
        <v>2.3188929706999999</v>
      </c>
      <c r="I68" s="471">
        <f>'[2]20'!I68</f>
        <v>5.3165257966999997</v>
      </c>
      <c r="J68" s="471">
        <f>'[2]20'!J68</f>
        <v>2.8435714863000001</v>
      </c>
      <c r="K68" s="471">
        <f>'[2]20'!K68</f>
        <v>4.3540247804999996</v>
      </c>
      <c r="L68" s="471">
        <f>'[2]20'!L68</f>
        <v>0.66470348980000005</v>
      </c>
      <c r="M68" s="1254">
        <f>'[2]20'!M68</f>
        <v>3.6265716750000001</v>
      </c>
      <c r="N68" s="262">
        <f>'[2]20'!N68</f>
        <v>1.1177703272999999</v>
      </c>
      <c r="O68" s="471">
        <f>'[2]20'!O68</f>
        <v>0.2676444704</v>
      </c>
      <c r="P68" s="471">
        <f>'[2]20'!P68</f>
        <v>3.5481387244000002</v>
      </c>
      <c r="Q68" s="471">
        <f>'[2]20'!Q68</f>
        <v>4.9986779609000003</v>
      </c>
      <c r="R68" s="471">
        <f>'[2]20'!R68</f>
        <v>-3.7747894499999997E-2</v>
      </c>
      <c r="S68" s="41">
        <f>'[2]20'!S68</f>
        <v>2.1595136557481283</v>
      </c>
      <c r="T68" s="41">
        <f>'[2]20'!T68</f>
        <v>1.7359565565743935</v>
      </c>
      <c r="U68" s="41">
        <f>'[2]20'!U68</f>
        <v>2.4643678160919649</v>
      </c>
      <c r="V68" s="483"/>
      <c r="W68" s="12"/>
    </row>
    <row r="69" spans="1:23" ht="12.75" customHeight="1">
      <c r="A69" s="1257">
        <f>'[2]20'!$A69</f>
        <v>43435</v>
      </c>
      <c r="B69" s="472">
        <f>'[2]20'!B69</f>
        <v>1.1434513654</v>
      </c>
      <c r="C69" s="471">
        <f>'[2]20'!C69</f>
        <v>5.4677462512000004</v>
      </c>
      <c r="D69" s="471">
        <f>'[2]20'!D69</f>
        <v>2.6387258790999999</v>
      </c>
      <c r="E69" s="471">
        <f>'[2]20'!E69</f>
        <v>5.3182922159999997</v>
      </c>
      <c r="F69" s="471">
        <f>'[2]20'!F69</f>
        <v>1.8739805553</v>
      </c>
      <c r="G69" s="1254">
        <f>'[2]20'!G69</f>
        <v>3.2809000610000001</v>
      </c>
      <c r="H69" s="262">
        <f>'[2]20'!H69</f>
        <v>1.7893050812</v>
      </c>
      <c r="I69" s="471">
        <f>'[2]20'!I69</f>
        <v>7.0313899051000002</v>
      </c>
      <c r="J69" s="471">
        <f>'[2]20'!J69</f>
        <v>1.1497011552</v>
      </c>
      <c r="K69" s="471">
        <f>'[2]20'!K69</f>
        <v>4.5872423536999998</v>
      </c>
      <c r="L69" s="471">
        <f>'[2]20'!L69</f>
        <v>3.3506142801999999</v>
      </c>
      <c r="M69" s="1254">
        <f>'[2]20'!M69</f>
        <v>-9.1124589899999997E-2</v>
      </c>
      <c r="N69" s="262">
        <f>'[2]20'!N69</f>
        <v>0.39092802030000001</v>
      </c>
      <c r="O69" s="471">
        <f>'[2]20'!O69</f>
        <v>3.6458501713000002</v>
      </c>
      <c r="P69" s="471">
        <f>'[2]20'!P69</f>
        <v>4.3736789167000003</v>
      </c>
      <c r="Q69" s="471">
        <f>'[2]20'!Q69</f>
        <v>6.1700827597999996</v>
      </c>
      <c r="R69" s="471">
        <f>'[2]20'!R69</f>
        <v>0.1534650223</v>
      </c>
      <c r="S69" s="41">
        <f>'[2]20'!S69</f>
        <v>2.2269061583577638</v>
      </c>
      <c r="T69" s="41">
        <f>'[2]20'!T69</f>
        <v>1.8843878015475752</v>
      </c>
      <c r="U69" s="41">
        <f>'[2]20'!U69</f>
        <v>2.467317252807959</v>
      </c>
      <c r="V69" s="483"/>
      <c r="W69" s="12"/>
    </row>
    <row r="70" spans="1:23" ht="12.75" customHeight="1">
      <c r="A70" s="1257">
        <f>'[2]20'!$A70</f>
        <v>43466</v>
      </c>
      <c r="B70" s="472">
        <f>'[2]20'!B70</f>
        <v>3.4579947982000001</v>
      </c>
      <c r="C70" s="471">
        <f>'[2]20'!C70</f>
        <v>10.9501150224</v>
      </c>
      <c r="D70" s="471">
        <f>'[2]20'!D70</f>
        <v>3.7505067658</v>
      </c>
      <c r="E70" s="471">
        <f>'[2]20'!E70</f>
        <v>4.4221696161999997</v>
      </c>
      <c r="F70" s="471">
        <f>'[2]20'!F70</f>
        <v>7.0986051830000001</v>
      </c>
      <c r="G70" s="1254">
        <f>'[2]20'!G70</f>
        <v>3.8460389886000002</v>
      </c>
      <c r="H70" s="262">
        <f>'[2]20'!H70</f>
        <v>3.5847217789000001</v>
      </c>
      <c r="I70" s="471">
        <f>'[2]20'!I70</f>
        <v>11.6151509497</v>
      </c>
      <c r="J70" s="471">
        <f>'[2]20'!J70</f>
        <v>2.7960770887000002</v>
      </c>
      <c r="K70" s="471">
        <f>'[2]20'!K70</f>
        <v>4.9137743611999998</v>
      </c>
      <c r="L70" s="471">
        <f>'[2]20'!L70</f>
        <v>9.0828729325000008</v>
      </c>
      <c r="M70" s="1254">
        <f>'[2]20'!M70</f>
        <v>1.1595891636</v>
      </c>
      <c r="N70" s="262">
        <f>'[2]20'!N70</f>
        <v>3.3103375052000001</v>
      </c>
      <c r="O70" s="471">
        <f>'[2]20'!O70</f>
        <v>10.1752413191</v>
      </c>
      <c r="P70" s="471">
        <f>'[2]20'!P70</f>
        <v>4.8625706832000004</v>
      </c>
      <c r="Q70" s="471">
        <f>'[2]20'!Q70</f>
        <v>3.8493711046999999</v>
      </c>
      <c r="R70" s="471">
        <f>'[2]20'!R70</f>
        <v>4.7866144524000003</v>
      </c>
      <c r="S70" s="41">
        <f>'[2]20'!S70</f>
        <v>2.4625468164794171</v>
      </c>
      <c r="T70" s="41">
        <f>'[2]20'!T70</f>
        <v>1.894854170536874</v>
      </c>
      <c r="U70" s="41">
        <f>'[2]20'!U70</f>
        <v>2.8719397363465191</v>
      </c>
      <c r="V70" s="483"/>
      <c r="W70" s="12"/>
    </row>
    <row r="71" spans="1:23" ht="12.75" customHeight="1">
      <c r="A71" s="1257">
        <f>'[2]20'!$A71</f>
        <v>43497</v>
      </c>
      <c r="B71" s="472">
        <f>'[2]20'!B71</f>
        <v>4.2537805863999996</v>
      </c>
      <c r="C71" s="471">
        <f>'[2]20'!C71</f>
        <v>8.4499706016000005</v>
      </c>
      <c r="D71" s="471">
        <f>'[2]20'!D71</f>
        <v>4.4621527681000002</v>
      </c>
      <c r="E71" s="471">
        <f>'[2]20'!E71</f>
        <v>3.5705207958999998</v>
      </c>
      <c r="F71" s="471">
        <f>'[2]20'!F71</f>
        <v>4.9755502735999997</v>
      </c>
      <c r="G71" s="1254">
        <f>'[2]20'!G71</f>
        <v>7.8818919535000003</v>
      </c>
      <c r="H71" s="262">
        <f>'[2]20'!H71</f>
        <v>5.8842378233000003</v>
      </c>
      <c r="I71" s="471">
        <f>'[2]20'!I71</f>
        <v>10.8532987634</v>
      </c>
      <c r="J71" s="471">
        <f>'[2]20'!J71</f>
        <v>5.6358370484</v>
      </c>
      <c r="K71" s="471">
        <f>'[2]20'!K71</f>
        <v>2.6946975704999998</v>
      </c>
      <c r="L71" s="471">
        <f>'[2]20'!L71</f>
        <v>5.0864797467000002</v>
      </c>
      <c r="M71" s="1254">
        <f>'[2]20'!M71</f>
        <v>6.7863138683999997</v>
      </c>
      <c r="N71" s="262">
        <f>'[2]20'!N71</f>
        <v>2.3540359477999999</v>
      </c>
      <c r="O71" s="471">
        <f>'[2]20'!O71</f>
        <v>5.6497071621000003</v>
      </c>
      <c r="P71" s="471">
        <f>'[2]20'!P71</f>
        <v>3.0946220113999998</v>
      </c>
      <c r="Q71" s="471">
        <f>'[2]20'!Q71</f>
        <v>4.5909955677000003</v>
      </c>
      <c r="R71" s="471">
        <f>'[2]20'!R71</f>
        <v>4.8462996151000004</v>
      </c>
      <c r="S71" s="41">
        <f>'[2]20'!S71</f>
        <v>2.367531003382183</v>
      </c>
      <c r="T71" s="41">
        <f>'[2]20'!T71</f>
        <v>2.1491431218156407</v>
      </c>
      <c r="U71" s="41">
        <f>'[2]20'!U71</f>
        <v>2.5239586298510233</v>
      </c>
      <c r="V71" s="483"/>
      <c r="W71" s="12"/>
    </row>
    <row r="72" spans="1:23" ht="12.75" customHeight="1">
      <c r="A72" s="1257">
        <f>'[2]20'!$A72</f>
        <v>43525</v>
      </c>
      <c r="B72" s="472">
        <f>'[2]20'!B72</f>
        <v>1.2834186111999999</v>
      </c>
      <c r="C72" s="471">
        <f>'[2]20'!C72</f>
        <v>-0.92771615259999995</v>
      </c>
      <c r="D72" s="471">
        <f>'[2]20'!D72</f>
        <v>4.2772511702999996</v>
      </c>
      <c r="E72" s="471">
        <f>'[2]20'!E72</f>
        <v>4.0355075454999998</v>
      </c>
      <c r="F72" s="471">
        <f>'[2]20'!F72</f>
        <v>1.7173948038</v>
      </c>
      <c r="G72" s="1254">
        <f>'[2]20'!G72</f>
        <v>8.8134795318000005</v>
      </c>
      <c r="H72" s="262">
        <f>'[2]20'!H72</f>
        <v>1.8607445065999999</v>
      </c>
      <c r="I72" s="471">
        <f>'[2]20'!I72</f>
        <v>-1.3956822842000001</v>
      </c>
      <c r="J72" s="471">
        <f>'[2]20'!J72</f>
        <v>4.8370674031999998</v>
      </c>
      <c r="K72" s="471">
        <f>'[2]20'!K72</f>
        <v>3.6682969098</v>
      </c>
      <c r="L72" s="471">
        <f>'[2]20'!L72</f>
        <v>1.0722599669999999</v>
      </c>
      <c r="M72" s="1254">
        <f>'[2]20'!M72</f>
        <v>3.9860767011</v>
      </c>
      <c r="N72" s="262">
        <f>'[2]20'!N72</f>
        <v>0.61074118690000001</v>
      </c>
      <c r="O72" s="471">
        <f>'[2]20'!O72</f>
        <v>-0.38246042340000003</v>
      </c>
      <c r="P72" s="471">
        <f>'[2]20'!P72</f>
        <v>3.6249753161</v>
      </c>
      <c r="Q72" s="471">
        <f>'[2]20'!Q72</f>
        <v>4.4633669340999997</v>
      </c>
      <c r="R72" s="471">
        <f>'[2]20'!R72</f>
        <v>2.4690805393000002</v>
      </c>
      <c r="S72" s="41">
        <f>'[2]20'!S72</f>
        <v>2.1840582415531173</v>
      </c>
      <c r="T72" s="41">
        <f>'[2]20'!T72</f>
        <v>1.9990829894543936</v>
      </c>
      <c r="U72" s="41">
        <f>'[2]20'!U72</f>
        <v>2.2959183673469283</v>
      </c>
      <c r="V72" s="483"/>
      <c r="W72" s="12"/>
    </row>
    <row r="73" spans="1:23" ht="12.75" customHeight="1">
      <c r="A73" s="1257">
        <f>'[2]20'!$A73</f>
        <v>43556</v>
      </c>
      <c r="B73" s="472">
        <f>'[2]20'!B73</f>
        <v>2.6249267510999998</v>
      </c>
      <c r="C73" s="471">
        <f>'[2]20'!C73</f>
        <v>2.7240453435999998</v>
      </c>
      <c r="D73" s="471">
        <f>'[2]20'!D73</f>
        <v>1.1668129053</v>
      </c>
      <c r="E73" s="471">
        <f>'[2]20'!E73</f>
        <v>5.1362609208999999</v>
      </c>
      <c r="F73" s="471">
        <f>'[2]20'!F73</f>
        <v>3.2181154038000002</v>
      </c>
      <c r="G73" s="1254">
        <f>'[2]20'!G73</f>
        <v>10.2869958307</v>
      </c>
      <c r="H73" s="262">
        <f>'[2]20'!H73</f>
        <v>3.2851693748000002</v>
      </c>
      <c r="I73" s="471">
        <f>'[2]20'!I73</f>
        <v>3.4779169219999999</v>
      </c>
      <c r="J73" s="471">
        <f>'[2]20'!J73</f>
        <v>-0.2397994594</v>
      </c>
      <c r="K73" s="471">
        <f>'[2]20'!K73</f>
        <v>5.0823376689000002</v>
      </c>
      <c r="L73" s="471">
        <f>'[2]20'!L73</f>
        <v>5.4771997136000001</v>
      </c>
      <c r="M73" s="1254">
        <f>'[2]20'!M73</f>
        <v>1.9835142458999999</v>
      </c>
      <c r="N73" s="262">
        <f>'[2]20'!N73</f>
        <v>1.8556380164999999</v>
      </c>
      <c r="O73" s="471">
        <f>'[2]20'!O73</f>
        <v>1.8456638339</v>
      </c>
      <c r="P73" s="471">
        <f>'[2]20'!P73</f>
        <v>2.8057423037000002</v>
      </c>
      <c r="Q73" s="471">
        <f>'[2]20'!Q73</f>
        <v>5.1990901731000001</v>
      </c>
      <c r="R73" s="471">
        <f>'[2]20'!R73</f>
        <v>0.58591922679999997</v>
      </c>
      <c r="S73" s="41">
        <f>'[2]20'!S73</f>
        <v>2.44901759940403</v>
      </c>
      <c r="T73" s="41">
        <f>'[2]20'!T73</f>
        <v>2.5495750708215184</v>
      </c>
      <c r="U73" s="41">
        <f>'[2]20'!U73</f>
        <v>2.3775827908293365</v>
      </c>
      <c r="V73" s="483"/>
      <c r="W73" s="12"/>
    </row>
    <row r="74" spans="1:23" ht="12.75" customHeight="1">
      <c r="A74" s="1257">
        <f>'[2]20'!$A74</f>
        <v>43586</v>
      </c>
      <c r="B74" s="472">
        <f>'[2]20'!B74</f>
        <v>4.2471338876000004</v>
      </c>
      <c r="C74" s="471">
        <f>'[2]20'!C74</f>
        <v>6.3169028432000003</v>
      </c>
      <c r="D74" s="471">
        <f>'[2]20'!D74</f>
        <v>2.7358168475000002</v>
      </c>
      <c r="E74" s="471">
        <f>'[2]20'!E74</f>
        <v>4.6569134846000004</v>
      </c>
      <c r="F74" s="471">
        <f>'[2]20'!F74</f>
        <v>3.5079929759000001</v>
      </c>
      <c r="G74" s="1254">
        <f>'[2]20'!G74</f>
        <v>11.081412304300001</v>
      </c>
      <c r="H74" s="262">
        <f>'[2]20'!H74</f>
        <v>5.7324266103000001</v>
      </c>
      <c r="I74" s="471">
        <f>'[2]20'!I74</f>
        <v>8.8737121053999992</v>
      </c>
      <c r="J74" s="471">
        <f>'[2]20'!J74</f>
        <v>3.4374197800999999</v>
      </c>
      <c r="K74" s="471">
        <f>'[2]20'!K74</f>
        <v>5.6254619919</v>
      </c>
      <c r="L74" s="471">
        <f>'[2]20'!L74</f>
        <v>3.3032995326000001</v>
      </c>
      <c r="M74" s="1254">
        <f>'[2]20'!M74</f>
        <v>-0.25030324529999998</v>
      </c>
      <c r="N74" s="262">
        <f>'[2]20'!N74</f>
        <v>2.5165292309999998</v>
      </c>
      <c r="O74" s="471">
        <f>'[2]20'!O74</f>
        <v>3.3378092627</v>
      </c>
      <c r="P74" s="471">
        <f>'[2]20'!P74</f>
        <v>1.918336708</v>
      </c>
      <c r="Q74" s="471">
        <f>'[2]20'!Q74</f>
        <v>3.5283988615999999</v>
      </c>
      <c r="R74" s="471">
        <f>'[2]20'!R74</f>
        <v>3.7464937245000001</v>
      </c>
      <c r="S74" s="41">
        <f>'[2]20'!S74</f>
        <v>2.2544580984939415</v>
      </c>
      <c r="T74" s="41">
        <f>'[2]20'!T74</f>
        <v>2.8753412192902488</v>
      </c>
      <c r="U74" s="41">
        <f>'[2]20'!U74</f>
        <v>1.821238442140654</v>
      </c>
      <c r="V74" s="483"/>
      <c r="W74" s="12"/>
    </row>
    <row r="75" spans="1:23" ht="12.75" customHeight="1">
      <c r="A75" s="1257">
        <f>'[2]20'!$A75</f>
        <v>43617</v>
      </c>
      <c r="B75" s="472">
        <f>'[2]20'!B75</f>
        <v>3.9161196537</v>
      </c>
      <c r="C75" s="471">
        <f>'[2]20'!C75</f>
        <v>8.1723349609000007</v>
      </c>
      <c r="D75" s="471">
        <f>'[2]20'!D75</f>
        <v>4.6333669195000002</v>
      </c>
      <c r="E75" s="471">
        <f>'[2]20'!E75</f>
        <v>4.1572677750000002</v>
      </c>
      <c r="F75" s="471">
        <f>'[2]20'!F75</f>
        <v>1.7493411397</v>
      </c>
      <c r="G75" s="1254">
        <f>'[2]20'!G75</f>
        <v>7.7332917753999997</v>
      </c>
      <c r="H75" s="262">
        <f>'[2]20'!H75</f>
        <v>5.7454118330000004</v>
      </c>
      <c r="I75" s="471">
        <f>'[2]20'!I75</f>
        <v>11.1870441919</v>
      </c>
      <c r="J75" s="471">
        <f>'[2]20'!J75</f>
        <v>5.8614981062</v>
      </c>
      <c r="K75" s="471">
        <f>'[2]20'!K75</f>
        <v>3.6162795268000001</v>
      </c>
      <c r="L75" s="471">
        <f>'[2]20'!L75</f>
        <v>3.6192361753000002</v>
      </c>
      <c r="M75" s="1254">
        <f>'[2]20'!M75</f>
        <v>6.2000819935999996</v>
      </c>
      <c r="N75" s="262">
        <f>'[2]20'!N75</f>
        <v>1.7847003615000001</v>
      </c>
      <c r="O75" s="471">
        <f>'[2]20'!O75</f>
        <v>4.6597143483999997</v>
      </c>
      <c r="P75" s="471">
        <f>'[2]20'!P75</f>
        <v>3.2023967691999999</v>
      </c>
      <c r="Q75" s="471">
        <f>'[2]20'!Q75</f>
        <v>4.7876060022000004</v>
      </c>
      <c r="R75" s="471">
        <f>'[2]20'!R75</f>
        <v>-0.42938700349999998</v>
      </c>
      <c r="S75" s="41">
        <f>'[2]20'!S75</f>
        <v>2.2663147355966231</v>
      </c>
      <c r="T75" s="41">
        <f>'[2]20'!T75</f>
        <v>3.1872867660262187</v>
      </c>
      <c r="U75" s="41">
        <f>'[2]20'!U75</f>
        <v>1.626389782229154</v>
      </c>
      <c r="V75" s="483"/>
      <c r="W75" s="12"/>
    </row>
    <row r="76" spans="1:23" ht="12.75" customHeight="1">
      <c r="A76" s="1257">
        <f>'[2]20'!$A76</f>
        <v>43647</v>
      </c>
      <c r="B76" s="472">
        <f>'[2]20'!B76</f>
        <v>4.134631776</v>
      </c>
      <c r="C76" s="471">
        <f>'[2]20'!C76</f>
        <v>10.0192446833</v>
      </c>
      <c r="D76" s="471">
        <f>'[2]20'!D76</f>
        <v>4.3244824088999998</v>
      </c>
      <c r="E76" s="471">
        <f>'[2]20'!E76</f>
        <v>4.1362811991999999</v>
      </c>
      <c r="F76" s="471">
        <f>'[2]20'!F76</f>
        <v>-6.8498062700000001E-2</v>
      </c>
      <c r="G76" s="1254">
        <f>'[2]20'!G76</f>
        <v>6.5209318439999997</v>
      </c>
      <c r="H76" s="262">
        <f>'[2]20'!H76</f>
        <v>6.2651100367000003</v>
      </c>
      <c r="I76" s="471">
        <f>'[2]20'!I76</f>
        <v>13.1145810123</v>
      </c>
      <c r="J76" s="471">
        <f>'[2]20'!J76</f>
        <v>5.3037284093999997</v>
      </c>
      <c r="K76" s="471">
        <f>'[2]20'!K76</f>
        <v>4.6609657128000004</v>
      </c>
      <c r="L76" s="471">
        <f>'[2]20'!L76</f>
        <v>0.41878550580000001</v>
      </c>
      <c r="M76" s="1254">
        <f>'[2]20'!M76</f>
        <v>4.6713450613000003</v>
      </c>
      <c r="N76" s="262">
        <f>'[2]20'!N76</f>
        <v>1.6522823088</v>
      </c>
      <c r="O76" s="471">
        <f>'[2]20'!O76</f>
        <v>6.4126805473999999</v>
      </c>
      <c r="P76" s="471">
        <f>'[2]20'!P76</f>
        <v>3.1835034876999999</v>
      </c>
      <c r="Q76" s="471">
        <f>'[2]20'!Q76</f>
        <v>3.5249394424</v>
      </c>
      <c r="R76" s="471">
        <f>'[2]20'!R76</f>
        <v>-0.63626170969999996</v>
      </c>
      <c r="S76" s="41">
        <f>'[2]20'!S76</f>
        <v>2.4160229926351633</v>
      </c>
      <c r="T76" s="41">
        <f>'[2]20'!T76</f>
        <v>3.5352199594463514</v>
      </c>
      <c r="U76" s="41">
        <f>'[2]20'!U76</f>
        <v>1.619654231119199</v>
      </c>
      <c r="V76" s="483"/>
      <c r="W76" s="12"/>
    </row>
    <row r="77" spans="1:23" ht="12.75" customHeight="1">
      <c r="A77" s="1257">
        <f>'[2]20'!$A77</f>
        <v>43678</v>
      </c>
      <c r="B77" s="472">
        <f>'[2]20'!B77</f>
        <v>2.5530274354000002</v>
      </c>
      <c r="C77" s="471">
        <f>'[2]20'!C77</f>
        <v>9.3873998159000003</v>
      </c>
      <c r="D77" s="471">
        <f>'[2]20'!D77</f>
        <v>3.4367560351000002</v>
      </c>
      <c r="E77" s="471">
        <f>'[2]20'!E77</f>
        <v>3.7403805772999998</v>
      </c>
      <c r="F77" s="471">
        <f>'[2]20'!F77</f>
        <v>0.32283491800000003</v>
      </c>
      <c r="G77" s="1254">
        <f>'[2]20'!G77</f>
        <v>2.0120630676000002</v>
      </c>
      <c r="H77" s="262">
        <f>'[2]20'!H77</f>
        <v>3.375381967</v>
      </c>
      <c r="I77" s="471">
        <f>'[2]20'!I77</f>
        <v>11.032499037099999</v>
      </c>
      <c r="J77" s="471">
        <f>'[2]20'!J77</f>
        <v>3.5308505621999999</v>
      </c>
      <c r="K77" s="471">
        <f>'[2]20'!K77</f>
        <v>3.7783564271999999</v>
      </c>
      <c r="L77" s="471">
        <f>'[2]20'!L77</f>
        <v>2.7198404403000001</v>
      </c>
      <c r="M77" s="1254">
        <f>'[2]20'!M77</f>
        <v>-1.8306018683</v>
      </c>
      <c r="N77" s="262">
        <f>'[2]20'!N77</f>
        <v>1.5948522825</v>
      </c>
      <c r="O77" s="471">
        <f>'[2]20'!O77</f>
        <v>7.4705949132000002</v>
      </c>
      <c r="P77" s="471">
        <f>'[2]20'!P77</f>
        <v>3.3271207933000002</v>
      </c>
      <c r="Q77" s="471">
        <f>'[2]20'!Q77</f>
        <v>3.6961326106999999</v>
      </c>
      <c r="R77" s="471">
        <f>'[2]20'!R77</f>
        <v>-2.4700616306000001</v>
      </c>
      <c r="S77" s="41">
        <f>'[2]20'!S77</f>
        <v>2.4493853940708448</v>
      </c>
      <c r="T77" s="41">
        <f>'[2]20'!T77</f>
        <v>3.9850560398505479</v>
      </c>
      <c r="U77" s="41">
        <f>'[2]20'!U77</f>
        <v>1.3801297870395786</v>
      </c>
      <c r="V77" s="483"/>
      <c r="W77" s="12"/>
    </row>
    <row r="78" spans="1:23" ht="12.75" customHeight="1">
      <c r="A78" s="1257">
        <f>'[2]20'!$A78</f>
        <v>43709</v>
      </c>
      <c r="B78" s="472">
        <f>'[2]20'!B78</f>
        <v>3.3723321649</v>
      </c>
      <c r="C78" s="471">
        <f>'[2]20'!C78</f>
        <v>6.6035725819</v>
      </c>
      <c r="D78" s="471">
        <f>'[2]20'!D78</f>
        <v>3.0339551988000002</v>
      </c>
      <c r="E78" s="471">
        <f>'[2]20'!E78</f>
        <v>3.0380903505000001</v>
      </c>
      <c r="F78" s="471">
        <f>'[2]20'!F78</f>
        <v>0.73001747939999995</v>
      </c>
      <c r="G78" s="1254">
        <f>'[2]20'!G78</f>
        <v>6.5515142632999996</v>
      </c>
      <c r="H78" s="262">
        <f>'[2]20'!H78</f>
        <v>4.8114126495000002</v>
      </c>
      <c r="I78" s="471">
        <f>'[2]20'!I78</f>
        <v>8.7650827994</v>
      </c>
      <c r="J78" s="471">
        <f>'[2]20'!J78</f>
        <v>1.4942790604</v>
      </c>
      <c r="K78" s="471">
        <f>'[2]20'!K78</f>
        <v>2.7809118374000001</v>
      </c>
      <c r="L78" s="471">
        <f>'[2]20'!L78</f>
        <v>-0.2711524112</v>
      </c>
      <c r="M78" s="1254">
        <f>'[2]20'!M78</f>
        <v>0.60634691949999997</v>
      </c>
      <c r="N78" s="262">
        <f>'[2]20'!N78</f>
        <v>1.6955721903000001</v>
      </c>
      <c r="O78" s="471">
        <f>'[2]20'!O78</f>
        <v>4.0850658992</v>
      </c>
      <c r="P78" s="471">
        <f>'[2]20'!P78</f>
        <v>4.8279252722999999</v>
      </c>
      <c r="Q78" s="471">
        <f>'[2]20'!Q78</f>
        <v>3.3377446379000002</v>
      </c>
      <c r="R78" s="471">
        <f>'[2]20'!R78</f>
        <v>1.8965412551</v>
      </c>
      <c r="S78" s="41">
        <f>'[2]20'!S78</f>
        <v>2.6401741970604178</v>
      </c>
      <c r="T78" s="41">
        <f>'[2]20'!T78</f>
        <v>4.185631414547089</v>
      </c>
      <c r="U78" s="41">
        <f>'[2]20'!U78</f>
        <v>1.5511702615878846</v>
      </c>
      <c r="V78" s="483"/>
      <c r="W78" s="12"/>
    </row>
    <row r="79" spans="1:23" ht="12.75" customHeight="1">
      <c r="A79" s="1258">
        <f>'[2]20'!$A79</f>
        <v>43739</v>
      </c>
      <c r="B79" s="762">
        <f>'[2]20'!B79</f>
        <v>0.54284685170000002</v>
      </c>
      <c r="C79" s="492">
        <f>'[2]20'!C79</f>
        <v>2.6528366125999998</v>
      </c>
      <c r="D79" s="492">
        <f>'[2]20'!D79</f>
        <v>2.5594971411</v>
      </c>
      <c r="E79" s="492">
        <f>'[2]20'!E79</f>
        <v>5.0233696565999999</v>
      </c>
      <c r="F79" s="492">
        <f>'[2]20'!F79</f>
        <v>0.45663962499999999</v>
      </c>
      <c r="G79" s="1253">
        <f>'[2]20'!G79</f>
        <v>3.9990735990999999</v>
      </c>
      <c r="H79" s="289">
        <f>'[2]20'!H79</f>
        <v>0.1406422618</v>
      </c>
      <c r="I79" s="492">
        <f>'[2]20'!I79</f>
        <v>1.8443733977000001</v>
      </c>
      <c r="J79" s="492">
        <f>'[2]20'!J79</f>
        <v>0.50665292630000003</v>
      </c>
      <c r="K79" s="492">
        <f>'[2]20'!K79</f>
        <v>5.4375162358000004</v>
      </c>
      <c r="L79" s="492">
        <f>'[2]20'!L79</f>
        <v>0.78099477250000005</v>
      </c>
      <c r="M79" s="1253">
        <f>'[2]20'!M79</f>
        <v>-4.2270466093000003</v>
      </c>
      <c r="N79" s="289">
        <f>'[2]20'!N79</f>
        <v>1.0114798191000001</v>
      </c>
      <c r="O79" s="492">
        <f>'[2]20'!O79</f>
        <v>3.5948261497999998</v>
      </c>
      <c r="P79" s="492">
        <f>'[2]20'!P79</f>
        <v>4.9513904717999999</v>
      </c>
      <c r="Q79" s="492">
        <f>'[2]20'!Q79</f>
        <v>4.5408223530000003</v>
      </c>
      <c r="R79" s="492">
        <f>'[2]20'!R79</f>
        <v>7.8713765599999999E-2</v>
      </c>
      <c r="S79" s="42">
        <f>'[2]20'!S79</f>
        <v>2.4888321633695085</v>
      </c>
      <c r="T79" s="42">
        <f>'[2]20'!T79</f>
        <v>3.1915850040456633</v>
      </c>
      <c r="U79" s="42">
        <f>'[2]20'!U79</f>
        <v>2.0069968698213927</v>
      </c>
      <c r="V79" s="229"/>
    </row>
    <row r="80" spans="1:23" ht="12.75" customHeight="1">
      <c r="A80" s="1257">
        <f>'[2]20'!$A80</f>
        <v>43770</v>
      </c>
      <c r="B80" s="472">
        <f>'[2]20'!B80</f>
        <v>1.5778835748</v>
      </c>
      <c r="C80" s="471">
        <f>'[2]20'!C80</f>
        <v>4.5252077400999999</v>
      </c>
      <c r="D80" s="471">
        <f>'[2]20'!D80</f>
        <v>1.0127323018000001</v>
      </c>
      <c r="E80" s="471">
        <f>'[2]20'!E80</f>
        <v>4.1099406026</v>
      </c>
      <c r="F80" s="471">
        <f>'[2]20'!F80</f>
        <v>0.52312822250000002</v>
      </c>
      <c r="G80" s="1254">
        <f>'[2]20'!G80</f>
        <v>4.3183835870999996</v>
      </c>
      <c r="H80" s="262">
        <f>'[2]20'!H80</f>
        <v>1.7313815039</v>
      </c>
      <c r="I80" s="471">
        <f>'[2]20'!I80</f>
        <v>3.6289480341</v>
      </c>
      <c r="J80" s="471">
        <f>'[2]20'!J80</f>
        <v>-0.4819174302</v>
      </c>
      <c r="K80" s="471">
        <f>'[2]20'!K80</f>
        <v>3.8920235059000001</v>
      </c>
      <c r="L80" s="471">
        <f>'[2]20'!L80</f>
        <v>1.9013576853</v>
      </c>
      <c r="M80" s="1254">
        <f>'[2]20'!M80</f>
        <v>-3.4227179775000001</v>
      </c>
      <c r="N80" s="262">
        <f>'[2]20'!N80</f>
        <v>1.3990338255999999</v>
      </c>
      <c r="O80" s="471">
        <f>'[2]20'!O80</f>
        <v>5.5694942952000002</v>
      </c>
      <c r="P80" s="471">
        <f>'[2]20'!P80</f>
        <v>2.7542393777999998</v>
      </c>
      <c r="Q80" s="471">
        <f>'[2]20'!Q80</f>
        <v>4.3638490319000001</v>
      </c>
      <c r="R80" s="471">
        <f>'[2]20'!R80</f>
        <v>-1.0827305348</v>
      </c>
      <c r="S80" s="41">
        <f>'[2]20'!S80</f>
        <v>2.6023625544009121</v>
      </c>
      <c r="T80" s="41">
        <f>'[2]20'!T80</f>
        <v>3.0539026951347523</v>
      </c>
      <c r="U80" s="41">
        <f>'[2]20'!U80</f>
        <v>2.2794579556672261</v>
      </c>
      <c r="V80" s="483"/>
      <c r="W80" s="12"/>
    </row>
    <row r="81" spans="1:23" ht="12.75" customHeight="1">
      <c r="A81" s="1257">
        <f>'[2]20'!$A81</f>
        <v>43800</v>
      </c>
      <c r="B81" s="472">
        <f>'[2]20'!B81</f>
        <v>-0.4222390238</v>
      </c>
      <c r="C81" s="471">
        <f>'[2]20'!C81</f>
        <v>1.7859618478999999</v>
      </c>
      <c r="D81" s="471">
        <f>'[2]20'!D81</f>
        <v>3.0207537914000002</v>
      </c>
      <c r="E81" s="471">
        <f>'[2]20'!E81</f>
        <v>4.6251270897000003</v>
      </c>
      <c r="F81" s="471">
        <f>'[2]20'!F81</f>
        <v>2.778701866</v>
      </c>
      <c r="G81" s="1254">
        <f>'[2]20'!G81</f>
        <v>1.5724481701999999</v>
      </c>
      <c r="H81" s="262">
        <f>'[2]20'!H81</f>
        <v>-1.1917542566999999</v>
      </c>
      <c r="I81" s="471">
        <f>'[2]20'!I81</f>
        <v>0.1738980581</v>
      </c>
      <c r="J81" s="471">
        <f>'[2]20'!J81</f>
        <v>0.32899886950000001</v>
      </c>
      <c r="K81" s="471">
        <f>'[2]20'!K81</f>
        <v>4.2943418770999999</v>
      </c>
      <c r="L81" s="471">
        <f>'[2]20'!L81</f>
        <v>4.9797069251000003</v>
      </c>
      <c r="M81" s="1254">
        <f>'[2]20'!M81</f>
        <v>-3.5876317441999999</v>
      </c>
      <c r="N81" s="262">
        <f>'[2]20'!N81</f>
        <v>0.47436985659999997</v>
      </c>
      <c r="O81" s="471">
        <f>'[2]20'!O81</f>
        <v>3.6642751654999999</v>
      </c>
      <c r="P81" s="471">
        <f>'[2]20'!P81</f>
        <v>6.1570807466000002</v>
      </c>
      <c r="Q81" s="471">
        <f>'[2]20'!Q81</f>
        <v>5.0105450081000003</v>
      </c>
      <c r="R81" s="471">
        <f>'[2]20'!R81</f>
        <v>0.2141773474</v>
      </c>
      <c r="S81" s="41">
        <f>'[2]20'!S81</f>
        <v>2.5369789332138026</v>
      </c>
      <c r="T81" s="41">
        <f>'[2]20'!T81</f>
        <v>2.8770550393137881</v>
      </c>
      <c r="U81" s="41">
        <f>'[2]20'!U81</f>
        <v>2.3000898472596703</v>
      </c>
      <c r="V81" s="483"/>
      <c r="W81" s="12"/>
    </row>
    <row r="82" spans="1:23" ht="12.75" customHeight="1">
      <c r="A82" s="1257">
        <f>'[2]20'!$A82</f>
        <v>43831</v>
      </c>
      <c r="B82" s="472">
        <f>'[2]20'!B82</f>
        <v>2.2362310671999999</v>
      </c>
      <c r="C82" s="471">
        <f>'[2]20'!C82</f>
        <v>9.2333130978</v>
      </c>
      <c r="D82" s="471">
        <f>'[2]20'!D82</f>
        <v>3.4735917589</v>
      </c>
      <c r="E82" s="471">
        <f>'[2]20'!E82</f>
        <v>4.2377624562999996</v>
      </c>
      <c r="F82" s="471">
        <f>'[2]20'!F82</f>
        <v>7.8561605852999996</v>
      </c>
      <c r="G82" s="1254">
        <f>'[2]20'!G82</f>
        <v>1.7131425602000001</v>
      </c>
      <c r="H82" s="262">
        <f>'[2]20'!H82</f>
        <v>3.2849196672000001</v>
      </c>
      <c r="I82" s="471">
        <f>'[2]20'!I82</f>
        <v>12.1565307086</v>
      </c>
      <c r="J82" s="471">
        <f>'[2]20'!J82</f>
        <v>1.8175328823000001</v>
      </c>
      <c r="K82" s="471">
        <f>'[2]20'!K82</f>
        <v>5.0682443911000004</v>
      </c>
      <c r="L82" s="471">
        <f>'[2]20'!L82</f>
        <v>10.2412770844</v>
      </c>
      <c r="M82" s="1254">
        <f>'[2]20'!M82</f>
        <v>-3.6525840991999998</v>
      </c>
      <c r="N82" s="262">
        <f>'[2]20'!N82</f>
        <v>1.0143403605000001</v>
      </c>
      <c r="O82" s="471">
        <f>'[2]20'!O82</f>
        <v>5.8272949223000001</v>
      </c>
      <c r="P82" s="471">
        <f>'[2]20'!P82</f>
        <v>5.4031664209999999</v>
      </c>
      <c r="Q82" s="471">
        <f>'[2]20'!Q82</f>
        <v>3.2701175727999998</v>
      </c>
      <c r="R82" s="471">
        <f>'[2]20'!R82</f>
        <v>5.0771166589999996</v>
      </c>
      <c r="S82" s="41">
        <f>'[2]20'!S82</f>
        <v>2.6044046422370286</v>
      </c>
      <c r="T82" s="41">
        <f>'[2]20'!T82</f>
        <v>3.1631722880583339</v>
      </c>
      <c r="U82" s="41">
        <f>'[2]20'!U82</f>
        <v>2.2151029748283833</v>
      </c>
      <c r="V82" s="483"/>
      <c r="W82" s="12"/>
    </row>
    <row r="83" spans="1:23" ht="12.75" customHeight="1">
      <c r="A83" s="1257">
        <f>'[2]20'!$A83</f>
        <v>43862</v>
      </c>
      <c r="B83" s="472">
        <f>'[2]20'!B83</f>
        <v>0.70701420250000002</v>
      </c>
      <c r="C83" s="471">
        <f>'[2]20'!C83</f>
        <v>1.3932863593</v>
      </c>
      <c r="D83" s="471">
        <f>'[2]20'!D83</f>
        <v>4.4787980571999997</v>
      </c>
      <c r="E83" s="471">
        <f>'[2]20'!E83</f>
        <v>3.9667694445000001</v>
      </c>
      <c r="F83" s="471">
        <f>'[2]20'!F83</f>
        <v>1.8315986415000001</v>
      </c>
      <c r="G83" s="1254">
        <f>'[2]20'!G83</f>
        <v>4.6945256927000001</v>
      </c>
      <c r="H83" s="262">
        <f>'[2]20'!H83</f>
        <v>-0.93440797229999994</v>
      </c>
      <c r="I83" s="471">
        <f>'[2]20'!I83</f>
        <v>-0.99708892329999999</v>
      </c>
      <c r="J83" s="471">
        <f>'[2]20'!J83</f>
        <v>3.2030588308999999</v>
      </c>
      <c r="K83" s="471">
        <f>'[2]20'!K83</f>
        <v>4.9253487752999998</v>
      </c>
      <c r="L83" s="471">
        <f>'[2]20'!L83</f>
        <v>1.0321646450999999</v>
      </c>
      <c r="M83" s="1254">
        <f>'[2]20'!M83</f>
        <v>2.7500216087</v>
      </c>
      <c r="N83" s="262">
        <f>'[2]20'!N83</f>
        <v>2.6195347555000001</v>
      </c>
      <c r="O83" s="471">
        <f>'[2]20'!O83</f>
        <v>4.1784576134</v>
      </c>
      <c r="P83" s="471">
        <f>'[2]20'!P83</f>
        <v>5.9652392226000002</v>
      </c>
      <c r="Q83" s="471">
        <f>'[2]20'!Q83</f>
        <v>2.8498705138</v>
      </c>
      <c r="R83" s="471">
        <f>'[2]20'!R83</f>
        <v>2.7630676884000001</v>
      </c>
      <c r="S83" s="41">
        <f>'[2]20'!S83</f>
        <v>2.7533039647577056</v>
      </c>
      <c r="T83" s="41">
        <f>'[2]20'!T83</f>
        <v>2.901967896980139</v>
      </c>
      <c r="U83" s="41">
        <f>'[2]20'!U83</f>
        <v>2.6561776955113459</v>
      </c>
      <c r="V83" s="483"/>
      <c r="W83" s="12"/>
    </row>
    <row r="84" spans="1:23" ht="12.75" customHeight="1">
      <c r="A84" s="1257">
        <f>'[2]20'!$A84</f>
        <v>43891</v>
      </c>
      <c r="B84" s="472">
        <f>'[2]20'!B84</f>
        <v>-4.0817004201999998</v>
      </c>
      <c r="C84" s="471">
        <f>'[2]20'!C84</f>
        <v>-3.5200578168000001</v>
      </c>
      <c r="D84" s="471">
        <f>'[2]20'!D84</f>
        <v>-1.7877211802999999</v>
      </c>
      <c r="E84" s="471">
        <f>'[2]20'!E84</f>
        <v>3.7849072521</v>
      </c>
      <c r="F84" s="471">
        <f>'[2]20'!F84</f>
        <v>-0.46622453720000001</v>
      </c>
      <c r="G84" s="1254">
        <f>'[2]20'!G84</f>
        <v>-4.9401361916999997</v>
      </c>
      <c r="H84" s="262">
        <f>'[2]20'!H84</f>
        <v>-4.7271209132000003</v>
      </c>
      <c r="I84" s="471">
        <f>'[2]20'!I84</f>
        <v>-6.5252963047000003</v>
      </c>
      <c r="J84" s="471">
        <f>'[2]20'!J84</f>
        <v>-2.5196088106999999</v>
      </c>
      <c r="K84" s="471">
        <f>'[2]20'!K84</f>
        <v>4.8366805925999996</v>
      </c>
      <c r="L84" s="471">
        <f>'[2]20'!L84</f>
        <v>-0.96987840759999999</v>
      </c>
      <c r="M84" s="1254">
        <f>'[2]20'!M84</f>
        <v>-5.5294841093000002</v>
      </c>
      <c r="N84" s="262">
        <f>'[2]20'!N84</f>
        <v>-3.3296818493</v>
      </c>
      <c r="O84" s="471">
        <f>'[2]20'!O84</f>
        <v>-1.8472141500000001E-2</v>
      </c>
      <c r="P84" s="471">
        <f>'[2]20'!P84</f>
        <v>-0.93495450209999997</v>
      </c>
      <c r="Q84" s="471">
        <f>'[2]20'!Q84</f>
        <v>2.5594223273000001</v>
      </c>
      <c r="R84" s="471">
        <f>'[2]20'!R84</f>
        <v>0.1206131413</v>
      </c>
      <c r="S84" s="41">
        <f>'[2]20'!S84</f>
        <v>1.8998903909389924</v>
      </c>
      <c r="T84" s="41">
        <f>'[2]20'!T84</f>
        <v>2.7061044682189959</v>
      </c>
      <c r="U84" s="41">
        <f>'[2]20'!U84</f>
        <v>1.339244481389116</v>
      </c>
      <c r="V84" s="483"/>
      <c r="W84" s="12"/>
    </row>
    <row r="85" spans="1:23" ht="12.75" customHeight="1">
      <c r="A85" s="1257">
        <f>'[2]20'!$A85</f>
        <v>43922</v>
      </c>
      <c r="B85" s="472">
        <f>'[2]20'!B85</f>
        <v>-30.302704175700001</v>
      </c>
      <c r="C85" s="471">
        <f>'[2]20'!C85</f>
        <v>-33.637670072500001</v>
      </c>
      <c r="D85" s="471">
        <f>'[2]20'!D85</f>
        <v>-31.081628157499999</v>
      </c>
      <c r="E85" s="471">
        <f>'[2]20'!E85</f>
        <v>8.0510043720999995</v>
      </c>
      <c r="F85" s="471">
        <f>'[2]20'!F85</f>
        <v>-12.162939594199999</v>
      </c>
      <c r="G85" s="1254">
        <f>'[2]20'!G85</f>
        <v>-49.219438082700002</v>
      </c>
      <c r="H85" s="262">
        <f>'[2]20'!H85</f>
        <v>-28.103526421400002</v>
      </c>
      <c r="I85" s="471">
        <f>'[2]20'!I85</f>
        <v>-29.156301791699999</v>
      </c>
      <c r="J85" s="471">
        <f>'[2]20'!J85</f>
        <v>-23.864928170900001</v>
      </c>
      <c r="K85" s="471">
        <f>'[2]20'!K85</f>
        <v>8.8732831496000006</v>
      </c>
      <c r="L85" s="471">
        <f>'[2]20'!L85</f>
        <v>-12.736510511800001</v>
      </c>
      <c r="M85" s="1254">
        <f>'[2]20'!M85</f>
        <v>-43.180436756100001</v>
      </c>
      <c r="N85" s="262">
        <f>'[2]20'!N85</f>
        <v>-32.865099590600003</v>
      </c>
      <c r="O85" s="471">
        <f>'[2]20'!O85</f>
        <v>-38.8591841191</v>
      </c>
      <c r="P85" s="471">
        <f>'[2]20'!P85</f>
        <v>-39.490243113699997</v>
      </c>
      <c r="Q85" s="471">
        <f>'[2]20'!Q85</f>
        <v>7.0929174848000001</v>
      </c>
      <c r="R85" s="471">
        <f>'[2]20'!R85</f>
        <v>-11.494637322299999</v>
      </c>
      <c r="S85" s="41">
        <f>'[2]20'!S85</f>
        <v>-2.281403381203404</v>
      </c>
      <c r="T85" s="41">
        <f>'[2]20'!T85</f>
        <v>-0.59704152557476675</v>
      </c>
      <c r="U85" s="41">
        <f>'[2]20'!U85</f>
        <v>-3.4835499032347315</v>
      </c>
      <c r="V85" s="483"/>
      <c r="W85" s="12"/>
    </row>
    <row r="86" spans="1:23" ht="12.75" customHeight="1">
      <c r="A86" s="1257">
        <f>'[2]20'!$A86</f>
        <v>43952</v>
      </c>
      <c r="B86" s="472">
        <f>'[2]20'!B86</f>
        <v>-27.2542532704</v>
      </c>
      <c r="C86" s="471">
        <f>'[2]20'!C86</f>
        <v>-49.886963732700004</v>
      </c>
      <c r="D86" s="471">
        <f>'[2]20'!D86</f>
        <v>-40.777390638</v>
      </c>
      <c r="E86" s="471">
        <f>'[2]20'!E86</f>
        <v>6.7689480535</v>
      </c>
      <c r="F86" s="471">
        <f>'[2]20'!F86</f>
        <v>-11.052945726000001</v>
      </c>
      <c r="G86" s="1254">
        <f>'[2]20'!G86</f>
        <v>-25.1068480249</v>
      </c>
      <c r="H86" s="262">
        <f>'[2]20'!H86</f>
        <v>-26.498887581000002</v>
      </c>
      <c r="I86" s="471">
        <f>'[2]20'!I86</f>
        <v>-46.569229978899997</v>
      </c>
      <c r="J86" s="471">
        <f>'[2]20'!J86</f>
        <v>-34.898357129399997</v>
      </c>
      <c r="K86" s="471">
        <f>'[2]20'!K86</f>
        <v>5.4313283159000001</v>
      </c>
      <c r="L86" s="471">
        <f>'[2]20'!L86</f>
        <v>-11.494993883499999</v>
      </c>
      <c r="M86" s="1254">
        <f>'[2]20'!M86</f>
        <v>-37.611829687700002</v>
      </c>
      <c r="N86" s="262">
        <f>'[2]20'!N86</f>
        <v>-28.1343756594</v>
      </c>
      <c r="O86" s="471">
        <f>'[2]20'!O86</f>
        <v>-53.7526565999</v>
      </c>
      <c r="P86" s="471">
        <f>'[2]20'!P86</f>
        <v>-47.6274092309</v>
      </c>
      <c r="Q86" s="471">
        <f>'[2]20'!Q86</f>
        <v>8.3274899565999991</v>
      </c>
      <c r="R86" s="471">
        <f>'[2]20'!R86</f>
        <v>-10.537888600700001</v>
      </c>
      <c r="S86" s="41">
        <f>'[2]20'!S86</f>
        <v>-3.4245956447094983</v>
      </c>
      <c r="T86" s="41">
        <f>'[2]20'!T86</f>
        <v>-0.84026180788961824</v>
      </c>
      <c r="U86" s="41">
        <f>'[2]20'!U86</f>
        <v>-5.2650889745000882</v>
      </c>
      <c r="V86" s="483"/>
      <c r="W86" s="12"/>
    </row>
    <row r="87" spans="1:23" ht="12.75" customHeight="1">
      <c r="A87" s="1257">
        <f>'[2]20'!$A87</f>
        <v>43983</v>
      </c>
      <c r="B87" s="472">
        <f>'[2]20'!B87</f>
        <v>-18.7084689621</v>
      </c>
      <c r="C87" s="471">
        <f>'[2]20'!C87</f>
        <v>-50.616299974999997</v>
      </c>
      <c r="D87" s="471">
        <f>'[2]20'!D87</f>
        <v>-36.852087080799997</v>
      </c>
      <c r="E87" s="471">
        <f>'[2]20'!E87</f>
        <v>4.1544431168999996</v>
      </c>
      <c r="F87" s="471">
        <f>'[2]20'!F87</f>
        <v>-4.7464764295000004</v>
      </c>
      <c r="G87" s="1254">
        <f>'[2]20'!G87</f>
        <v>-1.3546637944</v>
      </c>
      <c r="H87" s="262">
        <f>'[2]20'!H87</f>
        <v>-16.6405797687</v>
      </c>
      <c r="I87" s="471">
        <f>'[2]20'!I87</f>
        <v>-49.597886180899998</v>
      </c>
      <c r="J87" s="471">
        <f>'[2]20'!J87</f>
        <v>-30.485299794199999</v>
      </c>
      <c r="K87" s="471">
        <f>'[2]20'!K87</f>
        <v>-0.52216253899999998</v>
      </c>
      <c r="L87" s="471">
        <f>'[2]20'!L87</f>
        <v>-6.7136054178000002</v>
      </c>
      <c r="M87" s="1254">
        <f>'[2]20'!M87</f>
        <v>-17.8827798043</v>
      </c>
      <c r="N87" s="262">
        <f>'[2]20'!N87</f>
        <v>-21.11789211</v>
      </c>
      <c r="O87" s="471">
        <f>'[2]20'!O87</f>
        <v>-51.802915668600001</v>
      </c>
      <c r="P87" s="471">
        <f>'[2]20'!P87</f>
        <v>-44.270417190300002</v>
      </c>
      <c r="Q87" s="471">
        <f>'[2]20'!Q87</f>
        <v>9.6034400733999998</v>
      </c>
      <c r="R87" s="471">
        <f>'[2]20'!R87</f>
        <v>-2.4544551093</v>
      </c>
      <c r="S87" s="41">
        <f>'[2]20'!S87</f>
        <v>-3.1950872196511284</v>
      </c>
      <c r="T87" s="41">
        <f>'[2]20'!T87</f>
        <v>-0.56556164621945015</v>
      </c>
      <c r="U87" s="41">
        <f>'[2]20'!U87</f>
        <v>-5.0904159132007152</v>
      </c>
      <c r="V87" s="483"/>
      <c r="W87" s="12"/>
    </row>
    <row r="88" spans="1:23" ht="12.75" customHeight="1">
      <c r="A88" s="1257">
        <f>'[2]20'!$A88</f>
        <v>44013</v>
      </c>
      <c r="B88" s="472">
        <f>'[2]20'!B88</f>
        <v>-12.9900727617</v>
      </c>
      <c r="C88" s="471">
        <f>'[2]20'!C88</f>
        <v>-35.238852407899998</v>
      </c>
      <c r="D88" s="471">
        <f>'[2]20'!D88</f>
        <v>-31.6018316581</v>
      </c>
      <c r="E88" s="471">
        <f>'[2]20'!E88</f>
        <v>4.2040050114999996</v>
      </c>
      <c r="F88" s="471">
        <f>'[2]20'!F88</f>
        <v>-5.4329762675</v>
      </c>
      <c r="G88" s="1254">
        <f>'[2]20'!G88</f>
        <v>0.47263913410000002</v>
      </c>
      <c r="H88" s="262">
        <f>'[2]20'!H88</f>
        <v>-9.6968952374999997</v>
      </c>
      <c r="I88" s="471">
        <f>'[2]20'!I88</f>
        <v>-28.465429338500002</v>
      </c>
      <c r="J88" s="471">
        <f>'[2]20'!J88</f>
        <v>-23.5299955634</v>
      </c>
      <c r="K88" s="471">
        <f>'[2]20'!K88</f>
        <v>2.6819361313000001</v>
      </c>
      <c r="L88" s="471">
        <f>'[2]20'!L88</f>
        <v>-4.7424878126000003</v>
      </c>
      <c r="M88" s="1254">
        <f>'[2]20'!M88</f>
        <v>-10.7394829414</v>
      </c>
      <c r="N88" s="262">
        <f>'[2]20'!N88</f>
        <v>-16.827153675999998</v>
      </c>
      <c r="O88" s="471">
        <f>'[2]20'!O88</f>
        <v>-43.130978536400001</v>
      </c>
      <c r="P88" s="471">
        <f>'[2]20'!P88</f>
        <v>-41.006817570800003</v>
      </c>
      <c r="Q88" s="471">
        <f>'[2]20'!Q88</f>
        <v>5.9774598002000001</v>
      </c>
      <c r="R88" s="471">
        <f>'[2]20'!R88</f>
        <v>-6.2375062548000004</v>
      </c>
      <c r="S88" s="41">
        <f>'[2]20'!S88</f>
        <v>-3.7884767166535198</v>
      </c>
      <c r="T88" s="41">
        <f>'[2]20'!T88</f>
        <v>-1.5497275204359653</v>
      </c>
      <c r="U88" s="41">
        <f>'[2]20'!U88</f>
        <v>-5.4083094555873998</v>
      </c>
      <c r="V88" s="483"/>
      <c r="W88" s="12"/>
    </row>
    <row r="89" spans="1:23" ht="12.75" customHeight="1">
      <c r="A89" s="1257">
        <f>'[2]20'!$A89</f>
        <v>44044</v>
      </c>
      <c r="B89" s="472">
        <f>'[2]20'!B89</f>
        <v>-6.5553017168999999</v>
      </c>
      <c r="C89" s="471">
        <f>'[2]20'!C89</f>
        <v>-17.179966608200001</v>
      </c>
      <c r="D89" s="471">
        <f>'[2]20'!D89</f>
        <v>-24.0916851872</v>
      </c>
      <c r="E89" s="471">
        <f>'[2]20'!E89</f>
        <v>1.8070119790000001</v>
      </c>
      <c r="F89" s="471">
        <f>'[2]20'!F89</f>
        <v>-4.6475789538000001</v>
      </c>
      <c r="G89" s="1254">
        <f>'[2]20'!G89</f>
        <v>-0.67892656360000003</v>
      </c>
      <c r="H89" s="262">
        <f>'[2]20'!H89</f>
        <v>-4.1035783826000003</v>
      </c>
      <c r="I89" s="471">
        <f>'[2]20'!I89</f>
        <v>-10.492698581399999</v>
      </c>
      <c r="J89" s="471">
        <f>'[2]20'!J89</f>
        <v>-19.2626962324</v>
      </c>
      <c r="K89" s="471">
        <f>'[2]20'!K89</f>
        <v>-0.3624796857</v>
      </c>
      <c r="L89" s="471">
        <f>'[2]20'!L89</f>
        <v>-3.5240942047999999</v>
      </c>
      <c r="M89" s="1254">
        <f>'[2]20'!M89</f>
        <v>-6.8517150890999998</v>
      </c>
      <c r="N89" s="262">
        <f>'[2]20'!N89</f>
        <v>-9.4119533077999993</v>
      </c>
      <c r="O89" s="471">
        <f>'[2]20'!O89</f>
        <v>-24.971708269899999</v>
      </c>
      <c r="P89" s="471">
        <f>'[2]20'!P89</f>
        <v>-29.718233169499999</v>
      </c>
      <c r="Q89" s="471">
        <f>'[2]20'!Q89</f>
        <v>4.3348183301000001</v>
      </c>
      <c r="R89" s="471">
        <f>'[2]20'!R89</f>
        <v>-5.9566191912999997</v>
      </c>
      <c r="S89" s="41">
        <f>'[2]20'!S89</f>
        <v>-3.4847816497573803</v>
      </c>
      <c r="T89" s="41">
        <f>'[2]20'!T89</f>
        <v>-1.171941830624462</v>
      </c>
      <c r="U89" s="41">
        <f>'[2]20'!U89</f>
        <v>-5.1658853227551305</v>
      </c>
      <c r="V89" s="483"/>
      <c r="W89" s="12"/>
    </row>
    <row r="90" spans="1:23" ht="12.75" customHeight="1">
      <c r="A90" s="1257">
        <f>'[2]20'!$A90</f>
        <v>44075</v>
      </c>
      <c r="B90" s="472">
        <f>'[2]20'!B90</f>
        <v>-7.4840149779000003</v>
      </c>
      <c r="C90" s="471">
        <f>'[2]20'!C90</f>
        <v>-15.364942126200001</v>
      </c>
      <c r="D90" s="471">
        <f>'[2]20'!D90</f>
        <v>-22.5821143724</v>
      </c>
      <c r="E90" s="471">
        <f>'[2]20'!E90</f>
        <v>3.637630052</v>
      </c>
      <c r="F90" s="471">
        <f>'[2]20'!F90</f>
        <v>-1.8650883429</v>
      </c>
      <c r="G90" s="1254">
        <f>'[2]20'!G90</f>
        <v>-3.4494727555</v>
      </c>
      <c r="H90" s="262">
        <f>'[2]20'!H90</f>
        <v>-6.0787650833000004</v>
      </c>
      <c r="I90" s="471">
        <f>'[2]20'!I90</f>
        <v>-11.211110462800001</v>
      </c>
      <c r="J90" s="471">
        <f>'[2]20'!J90</f>
        <v>-17.747650383100002</v>
      </c>
      <c r="K90" s="471">
        <f>'[2]20'!K90</f>
        <v>3.5799741182</v>
      </c>
      <c r="L90" s="471">
        <f>'[2]20'!L90</f>
        <v>-2.2763350200000001E-2</v>
      </c>
      <c r="M90" s="1254">
        <f>'[2]20'!M90</f>
        <v>-9.6954902959999991</v>
      </c>
      <c r="N90" s="262">
        <f>'[2]20'!N90</f>
        <v>-9.1213568797000004</v>
      </c>
      <c r="O90" s="471">
        <f>'[2]20'!O90</f>
        <v>-20.2048233899</v>
      </c>
      <c r="P90" s="471">
        <f>'[2]20'!P90</f>
        <v>-28.2150416496</v>
      </c>
      <c r="Q90" s="471">
        <f>'[2]20'!Q90</f>
        <v>3.7048084780999999</v>
      </c>
      <c r="R90" s="471">
        <f>'[2]20'!R90</f>
        <v>-4.0116929568000002</v>
      </c>
      <c r="S90" s="41">
        <f>'[2]20'!S90</f>
        <v>-3.5887916556174275</v>
      </c>
      <c r="T90" s="41">
        <f>'[2]20'!T90</f>
        <v>-1.0964536577008772</v>
      </c>
      <c r="U90" s="41">
        <f>'[2]20'!U90</f>
        <v>-5.3868402024584157</v>
      </c>
      <c r="V90" s="483"/>
      <c r="W90" s="12"/>
    </row>
    <row r="91" spans="1:23" ht="12.75" customHeight="1">
      <c r="A91" s="1258">
        <f>'[2]20'!$A91</f>
        <v>44105</v>
      </c>
      <c r="B91" s="762">
        <f>'[2]20'!B91</f>
        <v>-5.2483381416999997</v>
      </c>
      <c r="C91" s="492">
        <f>'[2]20'!C91</f>
        <v>-10.473171391799999</v>
      </c>
      <c r="D91" s="492">
        <f>'[2]20'!D91</f>
        <v>-18.449657551800001</v>
      </c>
      <c r="E91" s="492">
        <f>'[2]20'!E91</f>
        <v>2.5475888523000001</v>
      </c>
      <c r="F91" s="492">
        <f>'[2]20'!F91</f>
        <v>-2.6024862232000001</v>
      </c>
      <c r="G91" s="1253">
        <f>'[2]20'!G91</f>
        <v>-2.7242541809</v>
      </c>
      <c r="H91" s="289">
        <f>'[2]20'!H91</f>
        <v>-4.7239570214000004</v>
      </c>
      <c r="I91" s="492">
        <f>'[2]20'!I91</f>
        <v>-10.9381861501</v>
      </c>
      <c r="J91" s="492">
        <f>'[2]20'!J91</f>
        <v>-14.567174624</v>
      </c>
      <c r="K91" s="492">
        <f>'[2]20'!K91</f>
        <v>2.9380189215999999</v>
      </c>
      <c r="L91" s="492">
        <f>'[2]20'!L91</f>
        <v>-3.1566335410000002</v>
      </c>
      <c r="M91" s="1253">
        <f>'[2]20'!M91</f>
        <v>-11.1849181324</v>
      </c>
      <c r="N91" s="289">
        <f>'[2]20'!N91</f>
        <v>-5.8593263965000002</v>
      </c>
      <c r="O91" s="492">
        <f>'[2]20'!O91</f>
        <v>-9.9313544867000001</v>
      </c>
      <c r="P91" s="492">
        <f>'[2]20'!P91</f>
        <v>-22.973373942199999</v>
      </c>
      <c r="Q91" s="492">
        <f>'[2]20'!Q91</f>
        <v>2.092675093</v>
      </c>
      <c r="R91" s="492">
        <f>'[2]20'!R91</f>
        <v>-1.9568155657999999</v>
      </c>
      <c r="S91" s="42" t="str">
        <f>'[2]20'!S91</f>
        <v/>
      </c>
      <c r="T91" s="42" t="str">
        <f>'[2]20'!T91</f>
        <v/>
      </c>
      <c r="U91" s="42" t="str">
        <f>'[2]20'!U91</f>
        <v/>
      </c>
      <c r="V91" s="229"/>
    </row>
    <row r="92" spans="1:23" ht="3" customHeight="1" thickBot="1">
      <c r="A92" s="484"/>
      <c r="B92" s="796"/>
      <c r="C92" s="485"/>
      <c r="D92" s="485"/>
      <c r="E92" s="485"/>
      <c r="F92" s="485"/>
      <c r="G92" s="486"/>
      <c r="H92" s="487"/>
      <c r="I92" s="485"/>
      <c r="J92" s="485"/>
      <c r="K92" s="485"/>
      <c r="L92" s="485"/>
      <c r="M92" s="631"/>
      <c r="N92" s="487"/>
      <c r="O92" s="488"/>
      <c r="P92" s="488"/>
      <c r="Q92" s="488"/>
      <c r="R92" s="488"/>
      <c r="S92" s="488"/>
      <c r="T92" s="488"/>
      <c r="U92" s="488"/>
      <c r="V92" s="319"/>
    </row>
    <row r="93" spans="1:23" ht="12" customHeight="1">
      <c r="A93" s="313"/>
      <c r="V93" s="315"/>
    </row>
    <row r="94" spans="1:23" ht="9.9499999999999993" customHeight="1">
      <c r="A94" s="18" t="s">
        <v>300</v>
      </c>
      <c r="V94" s="14"/>
    </row>
    <row r="95" spans="1:23" ht="9.9499999999999993" customHeight="1"/>
  </sheetData>
  <sheetProtection password="CA77" sheet="1" objects="1" scenarios="1" insertHyperlinks="0" autoFilter="0"/>
  <mergeCells count="14">
    <mergeCell ref="A1:V1"/>
    <mergeCell ref="T5:U5"/>
    <mergeCell ref="N7:R7"/>
    <mergeCell ref="B7:G7"/>
    <mergeCell ref="R5:S5"/>
    <mergeCell ref="A7:A9"/>
    <mergeCell ref="D8:F8"/>
    <mergeCell ref="B8:B9"/>
    <mergeCell ref="H7:M7"/>
    <mergeCell ref="J8:L8"/>
    <mergeCell ref="P8:R8"/>
    <mergeCell ref="H8:H9"/>
    <mergeCell ref="N8:N9"/>
    <mergeCell ref="S7:U8"/>
  </mergeCells>
  <phoneticPr fontId="0" type="noConversion"/>
  <hyperlinks>
    <hyperlink ref="W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9" fitToHeight="0" orientation="landscape" r:id="rId1"/>
  <headerFooter alignWithMargins="0">
    <oddHeader>&amp;L&amp;G&amp;R&amp;G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pageSetUpPr fitToPage="1"/>
  </sheetPr>
  <dimension ref="A1:P95"/>
  <sheetViews>
    <sheetView showGridLines="0" zoomScale="90" zoomScaleNormal="90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7109375" style="1" customWidth="1"/>
    <col min="2" max="11" width="8.7109375" style="1" customWidth="1"/>
    <col min="12" max="12" width="0.5703125" style="1" customWidth="1"/>
    <col min="13" max="16384" width="9.140625" style="1"/>
  </cols>
  <sheetData>
    <row r="1" spans="1:13" ht="18" customHeight="1">
      <c r="A1" s="1750" t="s">
        <v>480</v>
      </c>
      <c r="B1" s="1750"/>
      <c r="C1" s="1750"/>
      <c r="D1" s="1750"/>
      <c r="E1" s="1750"/>
      <c r="F1" s="1750"/>
      <c r="G1" s="1750"/>
      <c r="H1" s="1750"/>
      <c r="I1" s="1750"/>
      <c r="J1" s="1750"/>
      <c r="K1" s="1750"/>
      <c r="L1" s="1750"/>
    </row>
    <row r="2" spans="1:13" s="3" customFormat="1" ht="14.1" customHeight="1">
      <c r="D2" s="5"/>
      <c r="E2" s="5"/>
      <c r="F2" s="5"/>
      <c r="G2" s="5"/>
      <c r="H2" s="5"/>
      <c r="I2" s="5"/>
      <c r="J2" s="5"/>
      <c r="K2" s="5"/>
      <c r="L2" s="5"/>
    </row>
    <row r="3" spans="1:13" s="3" customFormat="1" ht="20.100000000000001" customHeight="1">
      <c r="A3" s="669" t="s">
        <v>312</v>
      </c>
      <c r="B3" s="669"/>
      <c r="C3" s="669"/>
      <c r="D3" s="746"/>
      <c r="E3" s="742"/>
      <c r="F3" s="798"/>
      <c r="G3" s="799"/>
      <c r="H3" s="742"/>
      <c r="I3" s="742"/>
      <c r="J3" s="742"/>
      <c r="K3" s="742"/>
      <c r="L3" s="746"/>
      <c r="M3" s="1236" t="s">
        <v>428</v>
      </c>
    </row>
    <row r="4" spans="1:13" s="3" customFormat="1" ht="6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</row>
    <row r="5" spans="1:13" s="3" customFormat="1" ht="20.100000000000001" customHeight="1">
      <c r="A5" s="137" t="s">
        <v>314</v>
      </c>
      <c r="B5" s="137"/>
      <c r="C5" s="137"/>
      <c r="D5" s="137"/>
      <c r="H5" s="1608" t="s">
        <v>486</v>
      </c>
      <c r="I5" s="1609"/>
      <c r="J5" s="1653">
        <f>'[2]21'!$J$5:$K$5</f>
        <v>44133</v>
      </c>
      <c r="K5" s="1654"/>
      <c r="L5" s="5"/>
    </row>
    <row r="6" spans="1:13" s="3" customFormat="1" ht="9.9499999999999993" customHeight="1" thickBot="1">
      <c r="A6" s="4"/>
      <c r="B6" s="4"/>
      <c r="C6" s="4"/>
      <c r="D6" s="24"/>
      <c r="E6" s="5"/>
      <c r="F6" s="5"/>
      <c r="G6" s="5"/>
      <c r="H6" s="5"/>
      <c r="I6" s="5"/>
      <c r="J6" s="5"/>
      <c r="K6" s="5"/>
      <c r="L6" s="5"/>
    </row>
    <row r="7" spans="1:13" s="3" customFormat="1" ht="31.5" customHeight="1">
      <c r="A7" s="1640" t="s">
        <v>221</v>
      </c>
      <c r="B7" s="1763" t="s">
        <v>421</v>
      </c>
      <c r="C7" s="1765" t="s">
        <v>231</v>
      </c>
      <c r="D7" s="1766"/>
      <c r="E7" s="1772" t="s">
        <v>454</v>
      </c>
      <c r="F7" s="1773"/>
      <c r="G7" s="1671" t="s">
        <v>569</v>
      </c>
      <c r="H7" s="1672"/>
      <c r="I7" s="1672"/>
      <c r="J7" s="1673"/>
      <c r="K7" s="1743" t="s">
        <v>296</v>
      </c>
      <c r="L7" s="626"/>
    </row>
    <row r="8" spans="1:13" s="3" customFormat="1" ht="20.25" customHeight="1">
      <c r="A8" s="1641"/>
      <c r="B8" s="1764"/>
      <c r="C8" s="1767"/>
      <c r="D8" s="1768"/>
      <c r="E8" s="1648" t="s">
        <v>170</v>
      </c>
      <c r="F8" s="1771" t="s">
        <v>294</v>
      </c>
      <c r="G8" s="1775" t="s">
        <v>506</v>
      </c>
      <c r="H8" s="1753" t="s">
        <v>298</v>
      </c>
      <c r="I8" s="1755"/>
      <c r="J8" s="628" t="s">
        <v>313</v>
      </c>
      <c r="K8" s="1774"/>
      <c r="L8" s="797"/>
    </row>
    <row r="9" spans="1:13" ht="54.95" customHeight="1">
      <c r="A9" s="1752"/>
      <c r="B9" s="1757"/>
      <c r="C9" s="1769"/>
      <c r="D9" s="1770"/>
      <c r="E9" s="1758"/>
      <c r="F9" s="1770"/>
      <c r="G9" s="1744"/>
      <c r="H9" s="440" t="s">
        <v>295</v>
      </c>
      <c r="I9" s="440" t="s">
        <v>507</v>
      </c>
      <c r="J9" s="440" t="s">
        <v>508</v>
      </c>
      <c r="K9" s="1744"/>
      <c r="L9" s="625"/>
    </row>
    <row r="10" spans="1:13" ht="20.100000000000001" customHeight="1">
      <c r="A10" s="305" t="s">
        <v>53</v>
      </c>
      <c r="B10" s="1084" t="s">
        <v>8</v>
      </c>
      <c r="C10" s="206" t="s">
        <v>4</v>
      </c>
      <c r="D10" s="260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1624" t="s">
        <v>4</v>
      </c>
      <c r="L10" s="1627"/>
    </row>
    <row r="11" spans="1:13" s="16" customFormat="1" ht="20.100000000000001" customHeight="1" thickBot="1">
      <c r="A11" s="307" t="s">
        <v>121</v>
      </c>
      <c r="B11" s="817" t="s">
        <v>422</v>
      </c>
      <c r="C11" s="215" t="s">
        <v>422</v>
      </c>
      <c r="D11" s="632" t="s">
        <v>3</v>
      </c>
      <c r="E11" s="215" t="s">
        <v>232</v>
      </c>
      <c r="F11" s="215" t="s">
        <v>12</v>
      </c>
      <c r="G11" s="215" t="s">
        <v>3</v>
      </c>
      <c r="H11" s="215" t="s">
        <v>3</v>
      </c>
      <c r="I11" s="215" t="s">
        <v>3</v>
      </c>
      <c r="J11" s="215" t="s">
        <v>3</v>
      </c>
      <c r="K11" s="1696" t="s">
        <v>12</v>
      </c>
      <c r="L11" s="1697"/>
    </row>
    <row r="12" spans="1:13" ht="6" customHeight="1">
      <c r="A12" s="156"/>
      <c r="B12" s="1081"/>
      <c r="C12" s="526"/>
      <c r="D12" s="1082"/>
      <c r="E12" s="238"/>
      <c r="F12" s="238"/>
      <c r="G12" s="238"/>
      <c r="H12" s="238"/>
      <c r="I12" s="238"/>
      <c r="J12" s="238"/>
      <c r="K12" s="238"/>
      <c r="L12" s="165"/>
    </row>
    <row r="13" spans="1:13" ht="12.75" customHeight="1">
      <c r="A13" s="240">
        <f>'[2]21'!$A13</f>
        <v>2001</v>
      </c>
      <c r="B13" s="756" t="str">
        <f>'[2]21'!B13</f>
        <v/>
      </c>
      <c r="C13" s="39" t="str">
        <f>'[2]21'!C13</f>
        <v/>
      </c>
      <c r="D13" s="39" t="str">
        <f>'[2]21'!D13</f>
        <v/>
      </c>
      <c r="E13" s="39" t="str">
        <f>'[2]21'!E13</f>
        <v/>
      </c>
      <c r="F13" s="39" t="str">
        <f>'[2]21'!F13</f>
        <v/>
      </c>
      <c r="G13" s="284" t="str">
        <f>'[2]21'!G13</f>
        <v/>
      </c>
      <c r="H13" s="284" t="str">
        <f>'[2]21'!H13</f>
        <v/>
      </c>
      <c r="I13" s="284" t="str">
        <f>'[2]21'!I13</f>
        <v/>
      </c>
      <c r="J13" s="284" t="str">
        <f>'[2]21'!J13</f>
        <v/>
      </c>
      <c r="K13" s="39" t="str">
        <f>'[2]21'!K13</f>
        <v/>
      </c>
      <c r="L13" s="1113"/>
    </row>
    <row r="14" spans="1:13" ht="12.75" customHeight="1">
      <c r="A14" s="240">
        <f>'[2]21'!$A14</f>
        <v>2002</v>
      </c>
      <c r="B14" s="756" t="str">
        <f>'[2]21'!B14</f>
        <v/>
      </c>
      <c r="C14" s="39">
        <f>'[2]21'!C14</f>
        <v>6.1390681658333355</v>
      </c>
      <c r="D14" s="39">
        <f>'[2]21'!D14</f>
        <v>6.1475694444444473</v>
      </c>
      <c r="E14" s="39" t="str">
        <f>'[2]21'!E14</f>
        <v/>
      </c>
      <c r="F14" s="39" t="str">
        <f>'[2]21'!F14</f>
        <v/>
      </c>
      <c r="G14" s="284">
        <f>'[2]21'!G14</f>
        <v>5.7096475833333322</v>
      </c>
      <c r="H14" s="284">
        <f>'[2]21'!H14</f>
        <v>-0.63956624999999756</v>
      </c>
      <c r="I14" s="284">
        <f>'[2]21'!I14</f>
        <v>8.2552087500000031</v>
      </c>
      <c r="J14" s="284">
        <f>'[2]21'!J14</f>
        <v>10.827065833333331</v>
      </c>
      <c r="K14" s="39" t="str">
        <f>'[2]21'!K14</f>
        <v/>
      </c>
      <c r="L14" s="1113"/>
    </row>
    <row r="15" spans="1:13" ht="12.75" customHeight="1">
      <c r="A15" s="240">
        <f>'[2]21'!$A15</f>
        <v>2003</v>
      </c>
      <c r="B15" s="756">
        <f>'[2]21'!B15</f>
        <v>-9.6749999999999989</v>
      </c>
      <c r="C15" s="39">
        <f>'[2]21'!C15</f>
        <v>-4.7031491426666667</v>
      </c>
      <c r="D15" s="39">
        <f>'[2]21'!D15</f>
        <v>-4.6605280555555542</v>
      </c>
      <c r="E15" s="39" t="str">
        <f>'[2]21'!E15</f>
        <v/>
      </c>
      <c r="F15" s="39" t="str">
        <f>'[2]21'!F15</f>
        <v/>
      </c>
      <c r="G15" s="284">
        <f>'[2]21'!G15</f>
        <v>-2.3648643333333346</v>
      </c>
      <c r="H15" s="284">
        <f>'[2]21'!H15</f>
        <v>-11.8917305</v>
      </c>
      <c r="I15" s="284">
        <f>'[2]21'!I15</f>
        <v>-6.9923714999999964</v>
      </c>
      <c r="J15" s="284">
        <f>'[2]21'!J15</f>
        <v>4.9025178333333317</v>
      </c>
      <c r="K15" s="39" t="str">
        <f>'[2]21'!K15</f>
        <v/>
      </c>
      <c r="L15" s="1113"/>
    </row>
    <row r="16" spans="1:13" ht="12.75" customHeight="1">
      <c r="A16" s="240">
        <f>'[2]21'!$A16</f>
        <v>2004</v>
      </c>
      <c r="B16" s="756">
        <f>'[2]21'!B16</f>
        <v>1.9916666666666665</v>
      </c>
      <c r="C16" s="39">
        <f>'[2]21'!C16</f>
        <v>6.3474997058333349</v>
      </c>
      <c r="D16" s="39">
        <f>'[2]21'!D16</f>
        <v>6.4182108888888898</v>
      </c>
      <c r="E16" s="39" t="str">
        <f>'[2]21'!E16</f>
        <v/>
      </c>
      <c r="F16" s="39" t="str">
        <f>'[2]21'!F16</f>
        <v/>
      </c>
      <c r="G16" s="284">
        <f>'[2]21'!G16</f>
        <v>4.6039504999999989</v>
      </c>
      <c r="H16" s="284">
        <f>'[2]21'!H16</f>
        <v>7.6504595833333342</v>
      </c>
      <c r="I16" s="284">
        <f>'[2]21'!I16</f>
        <v>-8.7382249999999217E-2</v>
      </c>
      <c r="J16" s="284">
        <f>'[2]21'!J16</f>
        <v>11.691555333333334</v>
      </c>
      <c r="K16" s="39" t="str">
        <f>'[2]21'!K16</f>
        <v/>
      </c>
      <c r="L16" s="1113"/>
    </row>
    <row r="17" spans="1:12" ht="12.75" customHeight="1">
      <c r="A17" s="240">
        <f>'[2]21'!$A17</f>
        <v>2005</v>
      </c>
      <c r="B17" s="756">
        <f>'[2]21'!B17</f>
        <v>-3.6333333333333342</v>
      </c>
      <c r="C17" s="39">
        <f>'[2]21'!C17</f>
        <v>0.53477312758333417</v>
      </c>
      <c r="D17" s="39">
        <f>'[2]21'!D17</f>
        <v>0.63864477777777839</v>
      </c>
      <c r="E17" s="39" t="str">
        <f>'[2]21'!E17</f>
        <v/>
      </c>
      <c r="F17" s="39" t="str">
        <f>'[2]21'!F17</f>
        <v/>
      </c>
      <c r="G17" s="284">
        <f>'[2]21'!G17</f>
        <v>4.1271784166666663</v>
      </c>
      <c r="H17" s="284">
        <f>'[2]21'!H17</f>
        <v>-1.3269665833333313</v>
      </c>
      <c r="I17" s="284">
        <f>'[2]21'!I17</f>
        <v>-6.0800157499999985</v>
      </c>
      <c r="J17" s="284">
        <f>'[2]21'!J17</f>
        <v>9.3229166666666661</v>
      </c>
      <c r="K17" s="39" t="str">
        <f>'[2]21'!K17</f>
        <v/>
      </c>
      <c r="L17" s="1113"/>
    </row>
    <row r="18" spans="1:12" ht="12.75" customHeight="1">
      <c r="A18" s="240">
        <f>'[2]21'!$A18</f>
        <v>2006</v>
      </c>
      <c r="B18" s="756">
        <f>'[2]21'!B18</f>
        <v>2.4</v>
      </c>
      <c r="C18" s="39">
        <f>'[2]21'!C18</f>
        <v>5.2154704469444466</v>
      </c>
      <c r="D18" s="39">
        <f>'[2]21'!D18</f>
        <v>5.3197496111111127</v>
      </c>
      <c r="E18" s="39" t="str">
        <f>'[2]21'!E18</f>
        <v/>
      </c>
      <c r="F18" s="39" t="str">
        <f>'[2]21'!F18</f>
        <v/>
      </c>
      <c r="G18" s="284">
        <f>'[2]21'!G18</f>
        <v>4.4703765833333318</v>
      </c>
      <c r="H18" s="284">
        <f>'[2]21'!H18</f>
        <v>5.3286512500000027</v>
      </c>
      <c r="I18" s="284">
        <f>'[2]21'!I18</f>
        <v>5.6461416666668374E-2</v>
      </c>
      <c r="J18" s="284">
        <f>'[2]21'!J18</f>
        <v>10.574136166666667</v>
      </c>
      <c r="K18" s="39">
        <f>'[2]21'!K18</f>
        <v>-2.5491396120069822</v>
      </c>
      <c r="L18" s="1113"/>
    </row>
    <row r="19" spans="1:12" ht="12.75" customHeight="1">
      <c r="A19" s="240">
        <f>'[2]21'!$A19</f>
        <v>2007</v>
      </c>
      <c r="B19" s="756">
        <f>'[2]21'!B19</f>
        <v>10.4</v>
      </c>
      <c r="C19" s="39">
        <f>'[2]21'!C19</f>
        <v>10.070197651361113</v>
      </c>
      <c r="D19" s="39">
        <f>'[2]21'!D19</f>
        <v>10.165245694444446</v>
      </c>
      <c r="E19" s="39" t="str">
        <f>'[2]21'!E19</f>
        <v/>
      </c>
      <c r="F19" s="39" t="str">
        <f>'[2]21'!F19</f>
        <v/>
      </c>
      <c r="G19" s="284">
        <f>'[2]21'!G19</f>
        <v>4.2600406666666659</v>
      </c>
      <c r="H19" s="284">
        <f>'[2]21'!H19</f>
        <v>12.121338083333336</v>
      </c>
      <c r="I19" s="284">
        <f>'[2]21'!I19</f>
        <v>6.1614548333333339</v>
      </c>
      <c r="J19" s="284">
        <f>'[2]21'!J19</f>
        <v>12.212944166666668</v>
      </c>
      <c r="K19" s="39">
        <f>'[2]21'!K19</f>
        <v>-1.1633171700648717</v>
      </c>
      <c r="L19" s="1113"/>
    </row>
    <row r="20" spans="1:12" ht="12.75" customHeight="1">
      <c r="A20" s="240">
        <f>'[2]21'!$A20</f>
        <v>2008</v>
      </c>
      <c r="B20" s="756">
        <f>'[2]21'!B20</f>
        <v>5.4666666666666659</v>
      </c>
      <c r="C20" s="39">
        <f>'[2]21'!C20</f>
        <v>4.9150458442500016</v>
      </c>
      <c r="D20" s="39">
        <f>'[2]21'!D20</f>
        <v>4.963592833333335</v>
      </c>
      <c r="E20" s="39" t="str">
        <f>'[2]21'!E20</f>
        <v/>
      </c>
      <c r="F20" s="39" t="str">
        <f>'[2]21'!F20</f>
        <v/>
      </c>
      <c r="G20" s="284">
        <f>'[2]21'!G20</f>
        <v>3.0777084999999986</v>
      </c>
      <c r="H20" s="284">
        <f>'[2]21'!H20</f>
        <v>5.4654265833333371</v>
      </c>
      <c r="I20" s="284">
        <f>'[2]21'!I20</f>
        <v>1.5728259166666676</v>
      </c>
      <c r="J20" s="284">
        <f>'[2]21'!J20</f>
        <v>7.852526000000001</v>
      </c>
      <c r="K20" s="39">
        <f>'[2]21'!K20</f>
        <v>1.3558144861573993</v>
      </c>
      <c r="L20" s="1113"/>
    </row>
    <row r="21" spans="1:12" ht="12.75" customHeight="1">
      <c r="A21" s="240">
        <f>'[2]21'!$A21</f>
        <v>2009</v>
      </c>
      <c r="B21" s="756">
        <f>'[2]21'!B21</f>
        <v>-12.383333333333333</v>
      </c>
      <c r="C21" s="39">
        <f>'[2]21'!C21</f>
        <v>-10.519646488425925</v>
      </c>
      <c r="D21" s="39">
        <f>'[2]21'!D21</f>
        <v>-10.516598620370372</v>
      </c>
      <c r="E21" s="39" t="str">
        <f>'[2]21'!E21</f>
        <v/>
      </c>
      <c r="F21" s="39" t="str">
        <f>'[2]21'!F21</f>
        <v/>
      </c>
      <c r="G21" s="284">
        <f>'[2]21'!G21</f>
        <v>-9.8743108888888873</v>
      </c>
      <c r="H21" s="284">
        <f>'[2]21'!H21</f>
        <v>-15.506669166666663</v>
      </c>
      <c r="I21" s="284">
        <f>'[2]21'!I21</f>
        <v>-13.928836611111111</v>
      </c>
      <c r="J21" s="284">
        <f>'[2]21'!J21</f>
        <v>-2.1142900833333322</v>
      </c>
      <c r="K21" s="39">
        <f>'[2]21'!K21</f>
        <v>-2.5594483080377302</v>
      </c>
      <c r="L21" s="1113"/>
    </row>
    <row r="22" spans="1:12" ht="12.75" customHeight="1">
      <c r="A22" s="240">
        <f>'[2]21'!$A22</f>
        <v>2010</v>
      </c>
      <c r="B22" s="756">
        <f>'[2]21'!B22</f>
        <v>-1.8666666666666669</v>
      </c>
      <c r="C22" s="39">
        <f>'[2]21'!C22</f>
        <v>-2.2220800122222215</v>
      </c>
      <c r="D22" s="39">
        <f>'[2]21'!D22</f>
        <v>-2.258685805555555</v>
      </c>
      <c r="E22" s="39" t="str">
        <f>'[2]21'!E22</f>
        <v/>
      </c>
      <c r="F22" s="39" t="str">
        <f>'[2]21'!F22</f>
        <v/>
      </c>
      <c r="G22" s="284">
        <f>'[2]21'!G22</f>
        <v>-9.5330500000000207E-2</v>
      </c>
      <c r="H22" s="284">
        <f>'[2]21'!H22</f>
        <v>-2.2072029999999989</v>
      </c>
      <c r="I22" s="284">
        <f>'[2]21'!I22</f>
        <v>-9.7788107500000034</v>
      </c>
      <c r="J22" s="284">
        <f>'[2]21'!J22</f>
        <v>5.2099563333333343</v>
      </c>
      <c r="K22" s="39">
        <f>'[2]21'!K22</f>
        <v>-0.92992286802275714</v>
      </c>
      <c r="L22" s="1113"/>
    </row>
    <row r="23" spans="1:12" ht="12.75" customHeight="1">
      <c r="A23" s="240">
        <f>'[2]21'!$A23</f>
        <v>2011</v>
      </c>
      <c r="B23" s="756">
        <f>'[2]21'!B23</f>
        <v>-11.541666666666666</v>
      </c>
      <c r="C23" s="39">
        <f>'[2]21'!C23</f>
        <v>-12.626894115805554</v>
      </c>
      <c r="D23" s="39">
        <f>'[2]21'!D23</f>
        <v>-12.663262166666664</v>
      </c>
      <c r="E23" s="39">
        <f>'[2]21'!E23</f>
        <v>-7.1460315800481027</v>
      </c>
      <c r="F23" s="39">
        <f>'[2]21'!F23</f>
        <v>-2.9294979922676418</v>
      </c>
      <c r="G23" s="284">
        <f>'[2]21'!G23</f>
        <v>-11.868346000000001</v>
      </c>
      <c r="H23" s="284">
        <f>'[2]21'!H23</f>
        <v>-14.115754833333332</v>
      </c>
      <c r="I23" s="284">
        <f>'[2]21'!I23</f>
        <v>-15.402306250000001</v>
      </c>
      <c r="J23" s="284">
        <f>'[2]21'!J23</f>
        <v>-8.4717254166666649</v>
      </c>
      <c r="K23" s="39">
        <f>'[2]21'!K23</f>
        <v>-1.8470972029239618</v>
      </c>
      <c r="L23" s="1113"/>
    </row>
    <row r="24" spans="1:12" ht="12.75" customHeight="1">
      <c r="A24" s="240">
        <f>'[2]21'!$A24</f>
        <v>2012</v>
      </c>
      <c r="B24" s="756">
        <f>'[2]21'!B24</f>
        <v>-25.599999999999998</v>
      </c>
      <c r="C24" s="39">
        <f>'[2]21'!C24</f>
        <v>-24.94705983916667</v>
      </c>
      <c r="D24" s="39">
        <f>'[2]21'!D24</f>
        <v>-24.967209333333329</v>
      </c>
      <c r="E24" s="39">
        <f>'[2]21'!E24</f>
        <v>-9.575291749370038</v>
      </c>
      <c r="F24" s="39">
        <f>'[2]21'!F24</f>
        <v>-14.177629808468595</v>
      </c>
      <c r="G24" s="284">
        <f>'[2]21'!G24</f>
        <v>-21.867478666666667</v>
      </c>
      <c r="H24" s="284">
        <f>'[2]21'!H24</f>
        <v>-28.200102416666667</v>
      </c>
      <c r="I24" s="284">
        <f>'[2]21'!I24</f>
        <v>-30.553664249999997</v>
      </c>
      <c r="J24" s="284">
        <f>'[2]21'!J24</f>
        <v>-16.147861333333335</v>
      </c>
      <c r="K24" s="39">
        <f>'[2]21'!K24</f>
        <v>-6.2926033636461511</v>
      </c>
      <c r="L24" s="1113"/>
    </row>
    <row r="25" spans="1:12" ht="12.75" customHeight="1">
      <c r="A25" s="240">
        <f>'[2]21'!$A25</f>
        <v>2013</v>
      </c>
      <c r="B25" s="756">
        <f>'[2]21'!B25</f>
        <v>-16.391666666666662</v>
      </c>
      <c r="C25" s="39">
        <f>'[2]21'!C25</f>
        <v>-15.624659675666663</v>
      </c>
      <c r="D25" s="39">
        <f>'[2]21'!D25</f>
        <v>-15.621578777777776</v>
      </c>
      <c r="E25" s="39">
        <f>'[2]21'!E25</f>
        <v>-3.8709426325212064</v>
      </c>
      <c r="F25" s="39">
        <f>'[2]21'!F25</f>
        <v>-2.978910211614604</v>
      </c>
      <c r="G25" s="284">
        <f>'[2]21'!G25</f>
        <v>-13.50389225</v>
      </c>
      <c r="H25" s="284">
        <f>'[2]21'!H25</f>
        <v>-17.947241999999999</v>
      </c>
      <c r="I25" s="284">
        <f>'[2]21'!I25</f>
        <v>-21.548255333333334</v>
      </c>
      <c r="J25" s="284">
        <f>'[2]21'!J25</f>
        <v>-7.3692389999999994</v>
      </c>
      <c r="K25" s="39">
        <f>'[2]21'!K25</f>
        <v>-3.1223573264148428</v>
      </c>
      <c r="L25" s="1113"/>
    </row>
    <row r="26" spans="1:12" ht="12.75" customHeight="1">
      <c r="A26" s="240">
        <f>'[2]21'!$A26</f>
        <v>2014</v>
      </c>
      <c r="B26" s="756">
        <f>'[2]21'!B26</f>
        <v>5.9666666666666677</v>
      </c>
      <c r="C26" s="39">
        <f>'[2]21'!C26</f>
        <v>4.4207350563888888</v>
      </c>
      <c r="D26" s="39">
        <f>'[2]21'!D26</f>
        <v>4.4338468333333338</v>
      </c>
      <c r="E26" s="39">
        <f>'[2]21'!E26</f>
        <v>-2.6680810060163367</v>
      </c>
      <c r="F26" s="39">
        <f>'[2]21'!F26</f>
        <v>4.9938592522139231</v>
      </c>
      <c r="G26" s="284">
        <f>'[2]21'!G26</f>
        <v>-0.7856285833333333</v>
      </c>
      <c r="H26" s="284">
        <f>'[2]21'!H26</f>
        <v>2.112622500000001</v>
      </c>
      <c r="I26" s="284">
        <f>'[2]21'!I26</f>
        <v>3.8865801666666662</v>
      </c>
      <c r="J26" s="284">
        <f>'[2]21'!J26</f>
        <v>7.3023378333333353</v>
      </c>
      <c r="K26" s="39">
        <f>'[2]21'!K26</f>
        <v>0.42967558222312618</v>
      </c>
      <c r="L26" s="227">
        <v>0</v>
      </c>
    </row>
    <row r="27" spans="1:12" ht="12.75" customHeight="1">
      <c r="A27" s="240">
        <f>'[2]21'!$A27</f>
        <v>2015</v>
      </c>
      <c r="B27" s="756">
        <f>'[2]21'!B27</f>
        <v>8.6749999999999989</v>
      </c>
      <c r="C27" s="39">
        <f>'[2]21'!C27</f>
        <v>8.4213205736666676</v>
      </c>
      <c r="D27" s="39">
        <f>'[2]21'!D27</f>
        <v>8.4304051388888901</v>
      </c>
      <c r="E27" s="39">
        <f>'[2]21'!E27</f>
        <v>-0.16638658258598582</v>
      </c>
      <c r="F27" s="39">
        <f>'[2]21'!F27</f>
        <v>5.5408483654497189</v>
      </c>
      <c r="G27" s="284">
        <f>'[2]21'!G27</f>
        <v>4.6420819166666671</v>
      </c>
      <c r="H27" s="284">
        <f>'[2]21'!H27</f>
        <v>4.9911270000000005</v>
      </c>
      <c r="I27" s="284">
        <f>'[2]21'!I27</f>
        <v>7.8534186388888889</v>
      </c>
      <c r="J27" s="284">
        <f>'[2]21'!J27</f>
        <v>12.446669777777778</v>
      </c>
      <c r="K27" s="39">
        <f>'[2]21'!K27</f>
        <v>1.2632591579960035</v>
      </c>
      <c r="L27" s="223"/>
    </row>
    <row r="28" spans="1:12" ht="12.75" customHeight="1">
      <c r="A28" s="240">
        <f>'[2]21'!$A28</f>
        <v>2016</v>
      </c>
      <c r="B28" s="756">
        <f>'[2]21'!B28</f>
        <v>6.4166666666666679</v>
      </c>
      <c r="C28" s="39">
        <f>'[2]21'!C28</f>
        <v>7.2585066699444454</v>
      </c>
      <c r="D28" s="39">
        <f>'[2]21'!D28</f>
        <v>7.2613327777777785</v>
      </c>
      <c r="E28" s="39">
        <f>'[2]21'!E28</f>
        <v>2.2299628339527828</v>
      </c>
      <c r="F28" s="39">
        <f>'[2]21'!F28</f>
        <v>10.456579528503923</v>
      </c>
      <c r="G28" s="284">
        <f>'[2]21'!G28</f>
        <v>5.3021244166666675</v>
      </c>
      <c r="H28" s="284">
        <f>'[2]21'!H28</f>
        <v>3.723120750000001</v>
      </c>
      <c r="I28" s="284">
        <f>'[2]21'!I28</f>
        <v>4.8775485000000005</v>
      </c>
      <c r="J28" s="284">
        <f>'[2]21'!J28</f>
        <v>13.183329083333334</v>
      </c>
      <c r="K28" s="39">
        <f>'[2]21'!K28</f>
        <v>2.389166666666668</v>
      </c>
      <c r="L28" s="226"/>
    </row>
    <row r="29" spans="1:12" ht="12.75" customHeight="1">
      <c r="A29" s="240">
        <f>'[2]21'!$A29</f>
        <v>2017</v>
      </c>
      <c r="B29" s="756">
        <f>'[2]21'!B29</f>
        <v>13.516666666666666</v>
      </c>
      <c r="C29" s="39">
        <f>'[2]21'!C29</f>
        <v>13.853608182361112</v>
      </c>
      <c r="D29" s="39">
        <f>'[2]21'!D29</f>
        <v>13.841626833333331</v>
      </c>
      <c r="E29" s="39">
        <f>'[2]21'!E29</f>
        <v>6.5700451588711815</v>
      </c>
      <c r="F29" s="39">
        <f>'[2]21'!F29</f>
        <v>9.6786848637107994</v>
      </c>
      <c r="G29" s="284">
        <f>'[2]21'!G29</f>
        <v>11.644617250000001</v>
      </c>
      <c r="H29" s="284">
        <f>'[2]21'!H29</f>
        <v>12.070705249999998</v>
      </c>
      <c r="I29" s="284">
        <f>'[2]21'!I29</f>
        <v>12.728090000000002</v>
      </c>
      <c r="J29" s="284">
        <f>'[2]21'!J29</f>
        <v>16.726085250000001</v>
      </c>
      <c r="K29" s="39">
        <f>'[2]21'!K29</f>
        <v>3.6226163249693002</v>
      </c>
      <c r="L29" s="223"/>
    </row>
    <row r="30" spans="1:12" ht="12.75" customHeight="1">
      <c r="A30" s="240">
        <f>'[2]21'!$A30</f>
        <v>2018</v>
      </c>
      <c r="B30" s="756">
        <f>'[2]21'!B30</f>
        <v>14.491666666666667</v>
      </c>
      <c r="C30" s="39">
        <f>'[2]21'!C30</f>
        <v>14.053659365138889</v>
      </c>
      <c r="D30" s="39">
        <f>'[2]21'!D30</f>
        <v>14.047038333333333</v>
      </c>
      <c r="E30" s="39">
        <f>'[2]21'!E30</f>
        <v>4.9388854043966006</v>
      </c>
      <c r="F30" s="39">
        <f>'[2]21'!F30</f>
        <v>3.4805816560965326</v>
      </c>
      <c r="G30" s="284">
        <f>'[2]21'!G30</f>
        <v>13.228049916666665</v>
      </c>
      <c r="H30" s="284">
        <f>'[2]21'!H30</f>
        <v>11.879444666666666</v>
      </c>
      <c r="I30" s="284">
        <f>'[2]21'!I30</f>
        <v>14.357668333333335</v>
      </c>
      <c r="J30" s="284">
        <f>'[2]21'!J30</f>
        <v>15.904002</v>
      </c>
      <c r="K30" s="39">
        <f>'[2]21'!K30</f>
        <v>2.6492719018520461</v>
      </c>
      <c r="L30" s="223"/>
    </row>
    <row r="31" spans="1:12" ht="12.75" customHeight="1">
      <c r="A31" s="240">
        <f>'[2]21'!$A31</f>
        <v>2019</v>
      </c>
      <c r="B31" s="756">
        <f>'[2]21'!B31</f>
        <v>12.383333333333333</v>
      </c>
      <c r="C31" s="39">
        <f>'[2]21'!C31</f>
        <v>12.308551606111111</v>
      </c>
      <c r="D31" s="39">
        <f>'[2]21'!D31</f>
        <v>12.304179138888889</v>
      </c>
      <c r="E31" s="39">
        <f>'[2]21'!E31</f>
        <v>2.7355224315754612</v>
      </c>
      <c r="F31" s="39">
        <f>'[2]21'!F31</f>
        <v>4.3785479732514574</v>
      </c>
      <c r="G31" s="284">
        <f>'[2]21'!G31</f>
        <v>9.6853127499999996</v>
      </c>
      <c r="H31" s="284">
        <f>'[2]21'!H31</f>
        <v>9.5150321666666677</v>
      </c>
      <c r="I31" s="284">
        <f>'[2]21'!I31</f>
        <v>10.992900833333332</v>
      </c>
      <c r="J31" s="284">
        <f>'[2]21'!J31</f>
        <v>16.404604416666668</v>
      </c>
      <c r="K31" s="39">
        <f>'[2]21'!K31</f>
        <v>1.4232043522507212</v>
      </c>
      <c r="L31" s="223"/>
    </row>
    <row r="32" spans="1:12" ht="3" customHeight="1">
      <c r="A32" s="1251"/>
      <c r="B32" s="756"/>
      <c r="C32" s="39"/>
      <c r="D32" s="39"/>
      <c r="E32" s="1248"/>
      <c r="F32" s="1248"/>
      <c r="G32" s="1248"/>
      <c r="H32" s="1248"/>
      <c r="I32" s="1248"/>
      <c r="J32" s="1248"/>
      <c r="K32" s="1248"/>
      <c r="L32" s="226"/>
    </row>
    <row r="33" spans="1:12" ht="12.75" customHeight="1">
      <c r="A33" s="316" t="str">
        <f>'[2]21'!$A33</f>
        <v>3º Trim 15</v>
      </c>
      <c r="B33" s="762">
        <f>'[2]21'!B33</f>
        <v>10.566666666666666</v>
      </c>
      <c r="C33" s="42">
        <f>'[2]21'!C33</f>
        <v>9.1694050386666675</v>
      </c>
      <c r="D33" s="42">
        <f>'[2]21'!D33</f>
        <v>12.732657000000001</v>
      </c>
      <c r="E33" s="42">
        <f>'[2]21'!E33</f>
        <v>1.4066784965316828</v>
      </c>
      <c r="F33" s="42">
        <f>'[2]21'!F33</f>
        <v>2.9152108393566891</v>
      </c>
      <c r="G33" s="492">
        <f>'[2]21'!G33</f>
        <v>11.898108999999998</v>
      </c>
      <c r="H33" s="492">
        <f>'[2]21'!H33</f>
        <v>13.971679666666667</v>
      </c>
      <c r="I33" s="492">
        <f>'[2]21'!I33</f>
        <v>16.601996666666668</v>
      </c>
      <c r="J33" s="492">
        <f>'[2]21'!J33</f>
        <v>7.6242946666666667</v>
      </c>
      <c r="K33" s="42">
        <f>'[2]21'!K33</f>
        <v>0.30289063014419071</v>
      </c>
      <c r="L33" s="291">
        <v>0</v>
      </c>
    </row>
    <row r="34" spans="1:12" ht="12.75" customHeight="1">
      <c r="A34" s="240" t="str">
        <f>'[2]21'!$A34</f>
        <v>4º Trim 15</v>
      </c>
      <c r="B34" s="756">
        <f>'[2]21'!B34</f>
        <v>7.166666666666667</v>
      </c>
      <c r="C34" s="39">
        <f>'[2]21'!C34</f>
        <v>7.3986718640000007</v>
      </c>
      <c r="D34" s="39">
        <f>'[2]21'!D34</f>
        <v>2.0546217777777778</v>
      </c>
      <c r="E34" s="39">
        <f>'[2]21'!E34</f>
        <v>-2.4025457438345228</v>
      </c>
      <c r="F34" s="39">
        <f>'[2]21'!F34</f>
        <v>4.2029477175920675</v>
      </c>
      <c r="G34" s="284">
        <f>'[2]21'!G34</f>
        <v>-5.8500516666666664</v>
      </c>
      <c r="H34" s="284">
        <f>'[2]21'!H34</f>
        <v>-0.58896599999999977</v>
      </c>
      <c r="I34" s="284">
        <f>'[2]21'!I34</f>
        <v>4.6798459999999995</v>
      </c>
      <c r="J34" s="284">
        <f>'[2]21'!J34</f>
        <v>2.0729853333333335</v>
      </c>
      <c r="K34" s="39">
        <f>'[2]21'!K34</f>
        <v>1.6116035455277853</v>
      </c>
      <c r="L34" s="227"/>
    </row>
    <row r="35" spans="1:12" ht="12.75" customHeight="1">
      <c r="A35" s="240" t="str">
        <f>'[2]21'!$A35</f>
        <v>1º Trim 16</v>
      </c>
      <c r="B35" s="756">
        <f>'[2]21'!B35</f>
        <v>4.3</v>
      </c>
      <c r="C35" s="39">
        <f>'[2]21'!C35</f>
        <v>5.7557996675555545</v>
      </c>
      <c r="D35" s="39">
        <f>'[2]21'!D35</f>
        <v>2.1103743333333327</v>
      </c>
      <c r="E35" s="39">
        <f>'[2]21'!E35</f>
        <v>0.19613540607295477</v>
      </c>
      <c r="F35" s="39">
        <f>'[2]21'!F35</f>
        <v>10.532498042286591</v>
      </c>
      <c r="G35" s="284">
        <f>'[2]21'!G35</f>
        <v>-2.6837633333333328</v>
      </c>
      <c r="H35" s="284">
        <f>'[2]21'!H35</f>
        <v>-5.9002589999999993</v>
      </c>
      <c r="I35" s="284">
        <f>'[2]21'!I35</f>
        <v>-1.7501353333333334</v>
      </c>
      <c r="J35" s="284">
        <f>'[2]21'!J35</f>
        <v>13.981517333333334</v>
      </c>
      <c r="K35" s="39">
        <f>'[2]21'!K35</f>
        <v>1.6416942557766561</v>
      </c>
      <c r="L35" s="227"/>
    </row>
    <row r="36" spans="1:12" ht="12.75" customHeight="1">
      <c r="A36" s="240" t="str">
        <f>'[2]21'!$A36</f>
        <v>2º Trim 16</v>
      </c>
      <c r="B36" s="756">
        <f>'[2]21'!B36</f>
        <v>6.7666666666666657</v>
      </c>
      <c r="C36" s="39">
        <f>'[2]21'!C36</f>
        <v>8.1513717642222225</v>
      </c>
      <c r="D36" s="39">
        <f>'[2]21'!D36</f>
        <v>13.427901111111112</v>
      </c>
      <c r="E36" s="39">
        <f>'[2]21'!E36</f>
        <v>0.4609964108136495</v>
      </c>
      <c r="F36" s="39">
        <f>'[2]21'!F36</f>
        <v>5.9964268312489679</v>
      </c>
      <c r="G36" s="284">
        <f>'[2]21'!G36</f>
        <v>13.403805</v>
      </c>
      <c r="H36" s="284">
        <f>'[2]21'!H36</f>
        <v>6.8629163333333336</v>
      </c>
      <c r="I36" s="284">
        <f>'[2]21'!I36</f>
        <v>7.7292473333333334</v>
      </c>
      <c r="J36" s="284">
        <f>'[2]21'!J36</f>
        <v>25.691539666666667</v>
      </c>
      <c r="K36" s="39">
        <f>'[2]21'!K36</f>
        <v>2.5124286810583669</v>
      </c>
      <c r="L36" s="227"/>
    </row>
    <row r="37" spans="1:12" ht="12.75" customHeight="1">
      <c r="A37" s="316" t="str">
        <f>'[2]21'!$A37</f>
        <v>3º Trim 16</v>
      </c>
      <c r="B37" s="762">
        <f>'[2]21'!B37</f>
        <v>7.5666666666666664</v>
      </c>
      <c r="C37" s="42">
        <f>'[2]21'!C37</f>
        <v>7.1914069112222228</v>
      </c>
      <c r="D37" s="42">
        <f>'[2]21'!D37</f>
        <v>11.262991666666666</v>
      </c>
      <c r="E37" s="42">
        <f>'[2]21'!E37</f>
        <v>1.8262225191689794</v>
      </c>
      <c r="F37" s="42">
        <f>'[2]21'!F37</f>
        <v>10.394961903281001</v>
      </c>
      <c r="G37" s="492">
        <f>'[2]21'!G37</f>
        <v>13.520570999999999</v>
      </c>
      <c r="H37" s="492">
        <f>'[2]21'!H37</f>
        <v>11.552724666666668</v>
      </c>
      <c r="I37" s="492">
        <f>'[2]21'!I37</f>
        <v>13.038341333333335</v>
      </c>
      <c r="J37" s="492">
        <f>'[2]21'!J37</f>
        <v>9.197909000000001</v>
      </c>
      <c r="K37" s="42">
        <f>'[2]21'!K37</f>
        <v>2.6980896737346569</v>
      </c>
      <c r="L37" s="291"/>
    </row>
    <row r="38" spans="1:12" ht="12.75" customHeight="1">
      <c r="A38" s="240" t="str">
        <f>'[2]21'!$A38</f>
        <v>4º Trim 16</v>
      </c>
      <c r="B38" s="756">
        <f>'[2]21'!B38</f>
        <v>7.0333333333333341</v>
      </c>
      <c r="C38" s="39">
        <f>'[2]21'!C38</f>
        <v>7.9354483367777773</v>
      </c>
      <c r="D38" s="39">
        <f>'[2]21'!D38</f>
        <v>2.2440640000000003</v>
      </c>
      <c r="E38" s="39">
        <f>'[2]21'!E38</f>
        <v>6.2210629279426257</v>
      </c>
      <c r="F38" s="39">
        <f>'[2]21'!F38</f>
        <v>15.446389813341057</v>
      </c>
      <c r="G38" s="284">
        <f>'[2]21'!G38</f>
        <v>-3.0321149999999997</v>
      </c>
      <c r="H38" s="284">
        <f>'[2]21'!H38</f>
        <v>2.3771010000000001</v>
      </c>
      <c r="I38" s="284">
        <f>'[2]21'!I38</f>
        <v>0.49274066666666627</v>
      </c>
      <c r="J38" s="284">
        <f>'[2]21'!J38</f>
        <v>3.8623503333333336</v>
      </c>
      <c r="K38" s="39">
        <f>'[2]21'!K38</f>
        <v>2.6797515199576907</v>
      </c>
      <c r="L38" s="227"/>
    </row>
    <row r="39" spans="1:12" ht="12.75" customHeight="1">
      <c r="A39" s="240" t="str">
        <f>'[2]21'!$A39</f>
        <v>1º Trim 17</v>
      </c>
      <c r="B39" s="756">
        <f>'[2]21'!B39</f>
        <v>10.033333333333333</v>
      </c>
      <c r="C39" s="39">
        <f>'[2]21'!C39</f>
        <v>11.461855383888889</v>
      </c>
      <c r="D39" s="39">
        <f>'[2]21'!D39</f>
        <v>7.5628307777777772</v>
      </c>
      <c r="E39" s="39">
        <f>'[2]21'!E39</f>
        <v>7.0905531791488556</v>
      </c>
      <c r="F39" s="39">
        <f>'[2]21'!F39</f>
        <v>9.0723029086472167</v>
      </c>
      <c r="G39" s="284">
        <f>'[2]21'!G39</f>
        <v>7.0613803333333331</v>
      </c>
      <c r="H39" s="284">
        <f>'[2]21'!H39</f>
        <v>0.94530666666666674</v>
      </c>
      <c r="I39" s="284">
        <f>'[2]21'!I39</f>
        <v>2.3109873333333337</v>
      </c>
      <c r="J39" s="284">
        <f>'[2]21'!J39</f>
        <v>19.432198333333332</v>
      </c>
      <c r="K39" s="39">
        <f>'[2]21'!K39</f>
        <v>3.0591000671591644</v>
      </c>
      <c r="L39" s="227"/>
    </row>
    <row r="40" spans="1:12" ht="12.75" customHeight="1">
      <c r="A40" s="240" t="str">
        <f>'[2]21'!$A40</f>
        <v>2º Trim 17</v>
      </c>
      <c r="B40" s="756">
        <f>'[2]21'!B40</f>
        <v>12.533333333333333</v>
      </c>
      <c r="C40" s="39">
        <f>'[2]21'!C40</f>
        <v>13.787105647666666</v>
      </c>
      <c r="D40" s="39">
        <f>'[2]21'!D40</f>
        <v>19.193769222222219</v>
      </c>
      <c r="E40" s="39">
        <f>'[2]21'!E40</f>
        <v>8.1648038283784956</v>
      </c>
      <c r="F40" s="39">
        <f>'[2]21'!F40</f>
        <v>14.808004658147155</v>
      </c>
      <c r="G40" s="284">
        <f>'[2]21'!G40</f>
        <v>19.079138666666669</v>
      </c>
      <c r="H40" s="284">
        <f>'[2]21'!H40</f>
        <v>15.397678333333332</v>
      </c>
      <c r="I40" s="284">
        <f>'[2]21'!I40</f>
        <v>17.510325333333334</v>
      </c>
      <c r="J40" s="284">
        <f>'[2]21'!J40</f>
        <v>24.673304000000002</v>
      </c>
      <c r="K40" s="39">
        <f>'[2]21'!K40</f>
        <v>3.3817211300611945</v>
      </c>
      <c r="L40" s="228"/>
    </row>
    <row r="41" spans="1:12" ht="12.75" customHeight="1">
      <c r="A41" s="316" t="str">
        <f>'[2]21'!$A41</f>
        <v>3º Trim 17</v>
      </c>
      <c r="B41" s="762">
        <f>'[2]21'!B41</f>
        <v>15.799999999999999</v>
      </c>
      <c r="C41" s="42">
        <f>'[2]21'!C41</f>
        <v>14.824103549333335</v>
      </c>
      <c r="D41" s="42">
        <f>'[2]21'!D41</f>
        <v>19.312011666666663</v>
      </c>
      <c r="E41" s="42">
        <f>'[2]21'!E41</f>
        <v>6.3458834557100516</v>
      </c>
      <c r="F41" s="42">
        <f>'[2]21'!F41</f>
        <v>7.6179073643683637</v>
      </c>
      <c r="G41" s="492">
        <f>'[2]21'!G41</f>
        <v>17.702094666666664</v>
      </c>
      <c r="H41" s="492">
        <f>'[2]21'!H41</f>
        <v>21.832795666666666</v>
      </c>
      <c r="I41" s="492">
        <f>'[2]21'!I41</f>
        <v>22.989221000000001</v>
      </c>
      <c r="J41" s="492">
        <f>'[2]21'!J41</f>
        <v>13.114018333333334</v>
      </c>
      <c r="K41" s="42">
        <f>'[2]21'!K41</f>
        <v>3.5508821273331677</v>
      </c>
      <c r="L41" s="229"/>
    </row>
    <row r="42" spans="1:12" ht="12.75" customHeight="1">
      <c r="A42" s="240" t="str">
        <f>'[2]21'!$A42</f>
        <v>4º Trim 17</v>
      </c>
      <c r="B42" s="756">
        <f>'[2]21'!B42</f>
        <v>15.699999999999998</v>
      </c>
      <c r="C42" s="39">
        <f>'[2]21'!C42</f>
        <v>15.341368148555555</v>
      </c>
      <c r="D42" s="39">
        <f>'[2]21'!D42</f>
        <v>9.2978956666666672</v>
      </c>
      <c r="E42" s="39">
        <f>'[2]21'!E42</f>
        <v>4.8560378169316749</v>
      </c>
      <c r="F42" s="39">
        <f>'[2]21'!F42</f>
        <v>7.6674813561446626</v>
      </c>
      <c r="G42" s="284">
        <f>'[2]21'!G42</f>
        <v>2.7358553333333333</v>
      </c>
      <c r="H42" s="284">
        <f>'[2]21'!H42</f>
        <v>10.107040333333334</v>
      </c>
      <c r="I42" s="284">
        <f>'[2]21'!I42</f>
        <v>8.1018263333333334</v>
      </c>
      <c r="J42" s="284">
        <f>'[2]21'!J42</f>
        <v>9.6848203333333327</v>
      </c>
      <c r="K42" s="39">
        <f>'[2]21'!K42</f>
        <v>4.4730490748189737</v>
      </c>
      <c r="L42" s="228"/>
    </row>
    <row r="43" spans="1:12" ht="12.75" customHeight="1">
      <c r="A43" s="240" t="str">
        <f>'[2]21'!$A43</f>
        <v>1º Trim 18</v>
      </c>
      <c r="B43" s="756">
        <f>'[2]21'!B43</f>
        <v>14.433333333333332</v>
      </c>
      <c r="C43" s="39">
        <f>'[2]21'!C43</f>
        <v>13.55890447177778</v>
      </c>
      <c r="D43" s="39">
        <f>'[2]21'!D43</f>
        <v>9.595890555555556</v>
      </c>
      <c r="E43" s="39">
        <f>'[2]21'!E43</f>
        <v>4.1804887956130159</v>
      </c>
      <c r="F43" s="39">
        <f>'[2]21'!F43</f>
        <v>6.22113163972287</v>
      </c>
      <c r="G43" s="284">
        <f>'[2]21'!G43</f>
        <v>10.991333333333335</v>
      </c>
      <c r="H43" s="284">
        <f>'[2]21'!H43</f>
        <v>3.5769036666666665</v>
      </c>
      <c r="I43" s="284">
        <f>'[2]21'!I43</f>
        <v>6.2183846666666662</v>
      </c>
      <c r="J43" s="284">
        <f>'[2]21'!J43</f>
        <v>18.992383333333333</v>
      </c>
      <c r="K43" s="39">
        <f>'[2]21'!K43</f>
        <v>4.3074516959369191</v>
      </c>
      <c r="L43" s="228"/>
    </row>
    <row r="44" spans="1:12" ht="12.75" customHeight="1">
      <c r="A44" s="240" t="str">
        <f>'[2]21'!$A44</f>
        <v>2º Trim 18</v>
      </c>
      <c r="B44" s="756">
        <f>'[2]21'!B44</f>
        <v>14</v>
      </c>
      <c r="C44" s="39">
        <f>'[2]21'!C44</f>
        <v>14.32430123711111</v>
      </c>
      <c r="D44" s="39">
        <f>'[2]21'!D44</f>
        <v>19.779531111111112</v>
      </c>
      <c r="E44" s="39">
        <f>'[2]21'!E44</f>
        <v>6.2939393939393824</v>
      </c>
      <c r="F44" s="39">
        <f>'[2]21'!F44</f>
        <v>3.7396898272962602</v>
      </c>
      <c r="G44" s="284">
        <f>'[2]21'!G44</f>
        <v>22.170170000000002</v>
      </c>
      <c r="H44" s="284">
        <f>'[2]21'!H44</f>
        <v>15.614637666666667</v>
      </c>
      <c r="I44" s="284">
        <f>'[2]21'!I44</f>
        <v>16.943953666666669</v>
      </c>
      <c r="J44" s="284">
        <f>'[2]21'!J44</f>
        <v>26.780002</v>
      </c>
      <c r="K44" s="39">
        <f>'[2]21'!K44</f>
        <v>3.1451689072191016</v>
      </c>
      <c r="L44" s="228"/>
    </row>
    <row r="45" spans="1:12" ht="12.75" customHeight="1">
      <c r="A45" s="316" t="str">
        <f>'[2]21'!$A45</f>
        <v>3º Trim 18</v>
      </c>
      <c r="B45" s="762">
        <f>'[2]21'!B45</f>
        <v>16.466666666666669</v>
      </c>
      <c r="C45" s="42">
        <f>'[2]21'!C45</f>
        <v>15.557719787555556</v>
      </c>
      <c r="D45" s="42">
        <f>'[2]21'!D45</f>
        <v>20.249697999999999</v>
      </c>
      <c r="E45" s="42">
        <f>'[2]21'!E45</f>
        <v>4.8771888588553338</v>
      </c>
      <c r="F45" s="42">
        <f>'[2]21'!F45</f>
        <v>2.6373194886785143</v>
      </c>
      <c r="G45" s="492">
        <f>'[2]21'!G45</f>
        <v>21.42302066666667</v>
      </c>
      <c r="H45" s="492">
        <f>'[2]21'!H45</f>
        <v>22.590366</v>
      </c>
      <c r="I45" s="492">
        <f>'[2]21'!I45</f>
        <v>26.003835333333331</v>
      </c>
      <c r="J45" s="492">
        <f>'[2]21'!J45</f>
        <v>12.154892666666667</v>
      </c>
      <c r="K45" s="42">
        <f>'[2]21'!K45</f>
        <v>1.8735146146485988</v>
      </c>
      <c r="L45" s="229"/>
    </row>
    <row r="46" spans="1:12" ht="12.75" customHeight="1">
      <c r="A46" s="240" t="str">
        <f>'[2]21'!$A46</f>
        <v>4º Trim 18</v>
      </c>
      <c r="B46" s="756">
        <f>'[2]21'!B46</f>
        <v>13.066666666666668</v>
      </c>
      <c r="C46" s="39">
        <f>'[2]21'!C46</f>
        <v>12.773711964111113</v>
      </c>
      <c r="D46" s="39">
        <f>'[2]21'!D46</f>
        <v>6.5630336666666667</v>
      </c>
      <c r="E46" s="39">
        <f>'[2]21'!E46</f>
        <v>4.3471896955503411</v>
      </c>
      <c r="F46" s="39">
        <f>'[2]21'!F46</f>
        <v>2.1128605104624256</v>
      </c>
      <c r="G46" s="284">
        <f>'[2]21'!G46</f>
        <v>-1.6723243333333333</v>
      </c>
      <c r="H46" s="284">
        <f>'[2]21'!H46</f>
        <v>5.7358713333333329</v>
      </c>
      <c r="I46" s="284">
        <f>'[2]21'!I46</f>
        <v>8.2644996666666675</v>
      </c>
      <c r="J46" s="284">
        <f>'[2]21'!J46</f>
        <v>5.6887300000000005</v>
      </c>
      <c r="K46" s="39">
        <f>'[2]21'!K46</f>
        <v>1.3707069151393796</v>
      </c>
      <c r="L46" s="228"/>
    </row>
    <row r="47" spans="1:12" ht="12.75" customHeight="1">
      <c r="A47" s="240" t="str">
        <f>'[2]21'!$A47</f>
        <v>1º Trim 19</v>
      </c>
      <c r="B47" s="756">
        <f>'[2]21'!B47</f>
        <v>15.266666666666666</v>
      </c>
      <c r="C47" s="39">
        <f>'[2]21'!C47</f>
        <v>14.792986039666667</v>
      </c>
      <c r="D47" s="39">
        <f>'[2]21'!D47</f>
        <v>10.847616666666667</v>
      </c>
      <c r="E47" s="39">
        <f>'[2]21'!E47</f>
        <v>4.4676219254638454</v>
      </c>
      <c r="F47" s="39">
        <f>'[2]21'!F47</f>
        <v>5.6971055849979422</v>
      </c>
      <c r="G47" s="284">
        <f>'[2]21'!G47</f>
        <v>1.5419080000000001</v>
      </c>
      <c r="H47" s="284">
        <f>'[2]21'!H47</f>
        <v>4.9343176666666668</v>
      </c>
      <c r="I47" s="284">
        <f>'[2]21'!I47</f>
        <v>6.4619779999999993</v>
      </c>
      <c r="J47" s="284">
        <f>'[2]21'!J47</f>
        <v>21.146554333333331</v>
      </c>
      <c r="K47" s="39">
        <f>'[2]21'!K47</f>
        <v>0.92462437134915376</v>
      </c>
      <c r="L47" s="228"/>
    </row>
    <row r="48" spans="1:12" ht="12.75" customHeight="1">
      <c r="A48" s="240" t="str">
        <f>'[2]21'!$A48</f>
        <v>2º Trim 19</v>
      </c>
      <c r="B48" s="756">
        <f>'[2]21'!B48</f>
        <v>13.633333333333333</v>
      </c>
      <c r="C48" s="39">
        <f>'[2]21'!C48</f>
        <v>14.473567145222225</v>
      </c>
      <c r="D48" s="39">
        <f>'[2]21'!D48</f>
        <v>19.886715333333331</v>
      </c>
      <c r="E48" s="39">
        <f>'[2]21'!E48</f>
        <v>1.1004361832539757</v>
      </c>
      <c r="F48" s="39">
        <f>'[2]21'!F48</f>
        <v>4.5414779744750859</v>
      </c>
      <c r="G48" s="284">
        <f>'[2]21'!G48</f>
        <v>18.341204666666666</v>
      </c>
      <c r="H48" s="284">
        <f>'[2]21'!H48</f>
        <v>15.987431333333333</v>
      </c>
      <c r="I48" s="284">
        <f>'[2]21'!I48</f>
        <v>16.715264000000001</v>
      </c>
      <c r="J48" s="284">
        <f>'[2]21'!J48</f>
        <v>26.95745066666667</v>
      </c>
      <c r="K48" s="39">
        <f>'[2]21'!K48</f>
        <v>1.3155485013125059</v>
      </c>
      <c r="L48" s="228"/>
    </row>
    <row r="49" spans="1:16" ht="12.75" customHeight="1">
      <c r="A49" s="316" t="str">
        <f>'[2]21'!$A49</f>
        <v>3º Trim 19</v>
      </c>
      <c r="B49" s="762">
        <f>'[2]21'!B49</f>
        <v>10.366666666666667</v>
      </c>
      <c r="C49" s="42">
        <f>'[2]21'!C49</f>
        <v>9.9013527834444446</v>
      </c>
      <c r="D49" s="42">
        <f>'[2]21'!D49</f>
        <v>14.667122999999998</v>
      </c>
      <c r="E49" s="42">
        <f>'[2]21'!E49</f>
        <v>2.5885253249663549</v>
      </c>
      <c r="F49" s="42">
        <f>'[2]21'!F49</f>
        <v>2.6779452083908808</v>
      </c>
      <c r="G49" s="492">
        <f>'[2]21'!G49</f>
        <v>15.856768000000001</v>
      </c>
      <c r="H49" s="492">
        <f>'[2]21'!H49</f>
        <v>15.275188666666667</v>
      </c>
      <c r="I49" s="492">
        <f>'[2]21'!I49</f>
        <v>16.445586666666667</v>
      </c>
      <c r="J49" s="492">
        <f>'[2]21'!J49</f>
        <v>12.280593666666666</v>
      </c>
      <c r="K49" s="42">
        <f>'[2]21'!K49</f>
        <v>1.9541901472459529</v>
      </c>
      <c r="L49" s="290"/>
    </row>
    <row r="50" spans="1:16" ht="12.75" customHeight="1">
      <c r="A50" s="240" t="str">
        <f>'[2]21'!$A50</f>
        <v>4º Trim 19</v>
      </c>
      <c r="B50" s="756">
        <f>'[2]21'!B50</f>
        <v>10.266666666666667</v>
      </c>
      <c r="C50" s="39">
        <f>'[2]21'!C50</f>
        <v>10.06630045611111</v>
      </c>
      <c r="D50" s="39">
        <f>'[2]21'!D50</f>
        <v>3.8152615555555562</v>
      </c>
      <c r="E50" s="39">
        <f>'[2]21'!E50</f>
        <v>2.9962126525459496</v>
      </c>
      <c r="F50" s="39">
        <f>'[2]21'!F50</f>
        <v>5.3723601333827418</v>
      </c>
      <c r="G50" s="284">
        <f>'[2]21'!G50</f>
        <v>3.0013703333333335</v>
      </c>
      <c r="H50" s="284">
        <f>'[2]21'!H50</f>
        <v>1.8631909999999998</v>
      </c>
      <c r="I50" s="284">
        <f>'[2]21'!I50</f>
        <v>4.3487746666666682</v>
      </c>
      <c r="J50" s="284">
        <f>'[2]21'!J50</f>
        <v>5.2338189999999996</v>
      </c>
      <c r="K50" s="39">
        <f>'[2]21'!K50</f>
        <v>1.4828319659677902</v>
      </c>
      <c r="L50" s="228"/>
      <c r="P50" s="1" t="s">
        <v>297</v>
      </c>
    </row>
    <row r="51" spans="1:16" ht="12.75" customHeight="1">
      <c r="A51" s="240" t="str">
        <f>'[2]21'!$A51</f>
        <v>1º Trim 20</v>
      </c>
      <c r="B51" s="756">
        <f>'[2]21'!B51</f>
        <v>3.7666666666666671</v>
      </c>
      <c r="C51" s="39">
        <f>'[2]21'!C51</f>
        <v>2.6824181406666674</v>
      </c>
      <c r="D51" s="39">
        <f>'[2]21'!D51</f>
        <v>-1.2578048888888886</v>
      </c>
      <c r="E51" s="39">
        <f>'[2]21'!E51</f>
        <v>-3.7167205772580303</v>
      </c>
      <c r="F51" s="39">
        <f>'[2]21'!F51</f>
        <v>-15.797255166650586</v>
      </c>
      <c r="G51" s="284">
        <f>'[2]21'!G51</f>
        <v>-3.9062060000000005</v>
      </c>
      <c r="H51" s="284">
        <f>'[2]21'!H51</f>
        <v>-5.8160530000000001</v>
      </c>
      <c r="I51" s="284">
        <f>'[2]21'!I51</f>
        <v>-3.0766213333333337</v>
      </c>
      <c r="J51" s="284">
        <f>'[2]21'!J51</f>
        <v>5.1192596666666663</v>
      </c>
      <c r="K51" s="39">
        <f>'[2]21'!K51</f>
        <v>1.0770992602680423</v>
      </c>
      <c r="L51" s="228"/>
    </row>
    <row r="52" spans="1:16" ht="12.75" customHeight="1">
      <c r="A52" s="240" t="str">
        <f>'[2]21'!$A52</f>
        <v>2º Trim 20</v>
      </c>
      <c r="B52" s="756">
        <f>'[2]21'!B52</f>
        <v>-47</v>
      </c>
      <c r="C52" s="39">
        <f>'[2]21'!C52</f>
        <v>-52.892912851333335</v>
      </c>
      <c r="D52" s="39">
        <f>'[2]21'!D52</f>
        <v>-47.50196722222222</v>
      </c>
      <c r="E52" s="39">
        <f>'[2]21'!E52</f>
        <v>-30.533231819079035</v>
      </c>
      <c r="F52" s="39">
        <f>'[2]21'!F52</f>
        <v>-71.271751704447553</v>
      </c>
      <c r="G52" s="284">
        <f>'[2]21'!G52</f>
        <v>-42.921958333333329</v>
      </c>
      <c r="H52" s="284">
        <f>'[2]21'!H52</f>
        <v>-61.874251333333326</v>
      </c>
      <c r="I52" s="284">
        <f>'[2]21'!I52</f>
        <v>-60.716476666666665</v>
      </c>
      <c r="J52" s="284">
        <f>'[2]21'!J52</f>
        <v>-19.915173666666664</v>
      </c>
      <c r="K52" s="39">
        <f>'[2]21'!K52</f>
        <v>-7.6070255776820375</v>
      </c>
      <c r="L52" s="228"/>
    </row>
    <row r="53" spans="1:16" ht="12.75" customHeight="1">
      <c r="A53" s="316" t="str">
        <f>'[2]21'!$A53</f>
        <v>3º Trim 20</v>
      </c>
      <c r="B53" s="762">
        <f>'[2]21'!B53</f>
        <v>-31.100000000000005</v>
      </c>
      <c r="C53" s="42">
        <f>'[2]21'!C53</f>
        <v>-27.664087994333332</v>
      </c>
      <c r="D53" s="42">
        <f>'[2]21'!D53</f>
        <v>-22.898317777777777</v>
      </c>
      <c r="E53" s="42" t="str">
        <f>'[2]21'!E53</f>
        <v/>
      </c>
      <c r="F53" s="42" t="str">
        <f>'[2]21'!F53</f>
        <v/>
      </c>
      <c r="G53" s="492">
        <f>'[2]21'!G53</f>
        <v>3.0968253333333333</v>
      </c>
      <c r="H53" s="492">
        <f>'[2]21'!H53</f>
        <v>-35.218198333333333</v>
      </c>
      <c r="I53" s="492">
        <f>'[2]21'!I53</f>
        <v>-31.901285000000001</v>
      </c>
      <c r="J53" s="492">
        <f>'[2]21'!J53</f>
        <v>-1.5754699999999999</v>
      </c>
      <c r="K53" s="42" t="str">
        <f>'[2]21'!K53</f>
        <v/>
      </c>
      <c r="L53" s="229"/>
    </row>
    <row r="54" spans="1:16" ht="3" customHeight="1">
      <c r="A54" s="240"/>
      <c r="B54" s="756"/>
      <c r="C54" s="39"/>
      <c r="D54" s="39"/>
      <c r="E54" s="39"/>
      <c r="F54" s="39"/>
      <c r="G54" s="284"/>
      <c r="H54" s="284"/>
      <c r="I54" s="284"/>
      <c r="J54" s="284"/>
      <c r="K54" s="284"/>
      <c r="L54" s="228"/>
    </row>
    <row r="55" spans="1:16" ht="12.75" customHeight="1">
      <c r="A55" s="1255">
        <f>'[2]21'!$A55</f>
        <v>43009</v>
      </c>
      <c r="B55" s="42">
        <f>'[2]21'!B55</f>
        <v>14.6</v>
      </c>
      <c r="C55" s="42">
        <f>'[2]21'!C55</f>
        <v>14.674544845666665</v>
      </c>
      <c r="D55" s="42">
        <f>'[2]21'!D55</f>
        <v>12.878880666666666</v>
      </c>
      <c r="E55" s="42">
        <f>'[2]21'!E55</f>
        <v>6.849747474747474</v>
      </c>
      <c r="F55" s="42">
        <f>'[2]21'!F55</f>
        <v>7.8288806222522851</v>
      </c>
      <c r="G55" s="492">
        <f>'[2]21'!G55</f>
        <v>5.5350190000000001</v>
      </c>
      <c r="H55" s="492">
        <f>'[2]21'!H55</f>
        <v>12.891662</v>
      </c>
      <c r="I55" s="492">
        <f>'[2]21'!I55</f>
        <v>14.850455999999999</v>
      </c>
      <c r="J55" s="492">
        <f>'[2]21'!J55</f>
        <v>10.894524000000001</v>
      </c>
      <c r="K55" s="42">
        <f>'[2]21'!K55</f>
        <v>4.4416610463435831</v>
      </c>
      <c r="L55" s="229"/>
    </row>
    <row r="56" spans="1:16" ht="12.75" customHeight="1">
      <c r="A56" s="1256">
        <f>'[2]21'!$A56</f>
        <v>43040</v>
      </c>
      <c r="B56" s="41">
        <f>'[2]21'!B56</f>
        <v>17.2</v>
      </c>
      <c r="C56" s="41">
        <f>'[2]21'!C56</f>
        <v>17.127274527666668</v>
      </c>
      <c r="D56" s="41">
        <f>'[2]21'!D56</f>
        <v>10.048264000000001</v>
      </c>
      <c r="E56" s="41">
        <f>'[2]21'!E56</f>
        <v>6.1700526711813382</v>
      </c>
      <c r="F56" s="41">
        <f>'[2]21'!F56</f>
        <v>8.5509206283158221</v>
      </c>
      <c r="G56" s="471">
        <f>'[2]21'!G56</f>
        <v>-4.0936490000000001</v>
      </c>
      <c r="H56" s="471">
        <f>'[2]21'!H56</f>
        <v>10.631937000000001</v>
      </c>
      <c r="I56" s="471">
        <f>'[2]21'!I56</f>
        <v>8.0857679999999998</v>
      </c>
      <c r="J56" s="471">
        <f>'[2]21'!J56</f>
        <v>11.427087</v>
      </c>
      <c r="K56" s="41">
        <f>'[2]21'!K56</f>
        <v>4.4669561022672326</v>
      </c>
      <c r="L56" s="228"/>
    </row>
    <row r="57" spans="1:16" ht="12.75" customHeight="1">
      <c r="A57" s="1256">
        <f>'[2]21'!$A57</f>
        <v>43070</v>
      </c>
      <c r="B57" s="41">
        <f>'[2]21'!B57</f>
        <v>15.3</v>
      </c>
      <c r="C57" s="41">
        <f>'[2]21'!C57</f>
        <v>14.222285072333335</v>
      </c>
      <c r="D57" s="41">
        <f>'[2]21'!D57</f>
        <v>4.9665423333333329</v>
      </c>
      <c r="E57" s="41">
        <f>'[2]21'!E57</f>
        <v>4.8560378169316749</v>
      </c>
      <c r="F57" s="41">
        <f>'[2]21'!F57</f>
        <v>6.6743053566313364</v>
      </c>
      <c r="G57" s="471">
        <f>'[2]21'!G57</f>
        <v>6.7661959999999999</v>
      </c>
      <c r="H57" s="471">
        <f>'[2]21'!H57</f>
        <v>6.7975219999999998</v>
      </c>
      <c r="I57" s="471">
        <f>'[2]21'!I57</f>
        <v>1.3692550000000001</v>
      </c>
      <c r="J57" s="471">
        <f>'[2]21'!J57</f>
        <v>6.73285</v>
      </c>
      <c r="K57" s="41">
        <f>'[2]21'!K57</f>
        <v>4.5106959636046753</v>
      </c>
      <c r="L57" s="228"/>
    </row>
    <row r="58" spans="1:16" ht="12.75" customHeight="1">
      <c r="A58" s="1256">
        <f>'[2]21'!$A58</f>
        <v>43101</v>
      </c>
      <c r="B58" s="41">
        <f>'[2]21'!B58</f>
        <v>15.9</v>
      </c>
      <c r="C58" s="41">
        <f>'[2]21'!C58</f>
        <v>14.221499432666667</v>
      </c>
      <c r="D58" s="41">
        <f>'[2]21'!D58</f>
        <v>8.9233020000000014</v>
      </c>
      <c r="E58" s="41">
        <f>'[2]21'!E58</f>
        <v>4.33634512598627</v>
      </c>
      <c r="F58" s="41">
        <f>'[2]21'!F58</f>
        <v>6.6764572977858307</v>
      </c>
      <c r="G58" s="471">
        <f>'[2]21'!G58</f>
        <v>7.6649190000000003</v>
      </c>
      <c r="H58" s="471">
        <f>'[2]21'!H58</f>
        <v>5.5168619999999997</v>
      </c>
      <c r="I58" s="471">
        <f>'[2]21'!I58</f>
        <v>13.482665000000001</v>
      </c>
      <c r="J58" s="471">
        <f>'[2]21'!J58</f>
        <v>7.7703790000000001</v>
      </c>
      <c r="K58" s="41">
        <f>'[2]21'!K58</f>
        <v>4.4308782985427371</v>
      </c>
      <c r="L58" s="228"/>
    </row>
    <row r="59" spans="1:16" ht="12.75" customHeight="1">
      <c r="A59" s="1256">
        <f>'[2]21'!$A59</f>
        <v>43132</v>
      </c>
      <c r="B59" s="41">
        <f>'[2]21'!B59</f>
        <v>15</v>
      </c>
      <c r="C59" s="41">
        <f>'[2]21'!C59</f>
        <v>13.961319825666669</v>
      </c>
      <c r="D59" s="41">
        <f>'[2]21'!D59</f>
        <v>9.9629623333333317</v>
      </c>
      <c r="E59" s="41">
        <f>'[2]21'!E59</f>
        <v>4.4671815962818044</v>
      </c>
      <c r="F59" s="41">
        <f>'[2]21'!F59</f>
        <v>3.7045480451384947</v>
      </c>
      <c r="G59" s="471">
        <f>'[2]21'!G59</f>
        <v>14.231643999999999</v>
      </c>
      <c r="H59" s="471">
        <f>'[2]21'!H59</f>
        <v>4.1782329999999996</v>
      </c>
      <c r="I59" s="471">
        <f>'[2]21'!I59</f>
        <v>4.7209979999999998</v>
      </c>
      <c r="J59" s="471">
        <f>'[2]21'!J59</f>
        <v>20.989656</v>
      </c>
      <c r="K59" s="41">
        <f>'[2]21'!K59</f>
        <v>4.3363092318257515</v>
      </c>
      <c r="L59" s="228"/>
    </row>
    <row r="60" spans="1:16" ht="12.75" customHeight="1">
      <c r="A60" s="1256">
        <f>'[2]21'!$A60</f>
        <v>43160</v>
      </c>
      <c r="B60" s="41">
        <f>'[2]21'!B60</f>
        <v>12.4</v>
      </c>
      <c r="C60" s="41">
        <f>'[2]21'!C60</f>
        <v>12.493894157</v>
      </c>
      <c r="D60" s="41">
        <f>'[2]21'!D60</f>
        <v>9.9014073333333332</v>
      </c>
      <c r="E60" s="41">
        <f>'[2]21'!E60</f>
        <v>4.1804887956130159</v>
      </c>
      <c r="F60" s="41">
        <f>'[2]21'!F60</f>
        <v>8.0103103003866352</v>
      </c>
      <c r="G60" s="471">
        <f>'[2]21'!G60</f>
        <v>11.077437</v>
      </c>
      <c r="H60" s="471">
        <f>'[2]21'!H60</f>
        <v>1.0356160000000001</v>
      </c>
      <c r="I60" s="471">
        <f>'[2]21'!I60</f>
        <v>0.45149099999999998</v>
      </c>
      <c r="J60" s="471">
        <f>'[2]21'!J60</f>
        <v>28.217115</v>
      </c>
      <c r="K60" s="41">
        <f>'[2]21'!K60</f>
        <v>4.1578031328563156</v>
      </c>
      <c r="L60" s="228"/>
    </row>
    <row r="61" spans="1:16" ht="12.75" customHeight="1">
      <c r="A61" s="1256">
        <f>'[2]21'!$A61</f>
        <v>43191</v>
      </c>
      <c r="B61" s="41">
        <f>'[2]21'!B61</f>
        <v>9.8000000000000007</v>
      </c>
      <c r="C61" s="41">
        <f>'[2]21'!C61</f>
        <v>11.136968764666667</v>
      </c>
      <c r="D61" s="41">
        <f>'[2]21'!D61</f>
        <v>13.807370333333333</v>
      </c>
      <c r="E61" s="41">
        <f>'[2]21'!E61</f>
        <v>4.7710112433644554</v>
      </c>
      <c r="F61" s="41">
        <f>'[2]21'!F61</f>
        <v>-0.28806235702786864</v>
      </c>
      <c r="G61" s="471">
        <f>'[2]21'!G61</f>
        <v>19.282339</v>
      </c>
      <c r="H61" s="471">
        <f>'[2]21'!H61</f>
        <v>8.1873810000000002</v>
      </c>
      <c r="I61" s="471">
        <f>'[2]21'!I61</f>
        <v>8.4429010000000009</v>
      </c>
      <c r="J61" s="471">
        <f>'[2]21'!J61</f>
        <v>24.791829</v>
      </c>
      <c r="K61" s="41">
        <f>'[2]21'!K61</f>
        <v>3.6627241510873745</v>
      </c>
      <c r="L61" s="228"/>
    </row>
    <row r="62" spans="1:16" ht="12.75" customHeight="1">
      <c r="A62" s="1256">
        <f>'[2]21'!$A62</f>
        <v>43221</v>
      </c>
      <c r="B62" s="41">
        <f>'[2]21'!B62</f>
        <v>14</v>
      </c>
      <c r="C62" s="41">
        <f>'[2]21'!C62</f>
        <v>14.469374883999999</v>
      </c>
      <c r="D62" s="41">
        <f>'[2]21'!D62</f>
        <v>19.754939333333329</v>
      </c>
      <c r="E62" s="41">
        <f>'[2]21'!E62</f>
        <v>4.8393066436370304</v>
      </c>
      <c r="F62" s="41">
        <f>'[2]21'!F62</f>
        <v>6.847133757961771</v>
      </c>
      <c r="G62" s="471">
        <f>'[2]21'!G62</f>
        <v>24.376021000000001</v>
      </c>
      <c r="H62" s="471">
        <f>'[2]21'!H62</f>
        <v>13.19098</v>
      </c>
      <c r="I62" s="471">
        <f>'[2]21'!I62</f>
        <v>15.986625</v>
      </c>
      <c r="J62" s="471">
        <f>'[2]21'!J62</f>
        <v>30.087212999999998</v>
      </c>
      <c r="K62" s="41">
        <f>'[2]21'!K62</f>
        <v>3.435222863632049</v>
      </c>
      <c r="L62" s="228"/>
    </row>
    <row r="63" spans="1:16" ht="12.75" customHeight="1">
      <c r="A63" s="1256">
        <f>'[2]21'!$A63</f>
        <v>43252</v>
      </c>
      <c r="B63" s="41">
        <f>'[2]21'!B63</f>
        <v>18.2</v>
      </c>
      <c r="C63" s="41">
        <f>'[2]21'!C63</f>
        <v>17.366560062666668</v>
      </c>
      <c r="D63" s="41">
        <f>'[2]21'!D63</f>
        <v>25.776283666666668</v>
      </c>
      <c r="E63" s="41">
        <f>'[2]21'!E63</f>
        <v>6.2939393939393824</v>
      </c>
      <c r="F63" s="41">
        <f>'[2]21'!F63</f>
        <v>4.3893129770992374</v>
      </c>
      <c r="G63" s="471">
        <f>'[2]21'!G63</f>
        <v>22.852150000000002</v>
      </c>
      <c r="H63" s="471">
        <f>'[2]21'!H63</f>
        <v>25.465551999999999</v>
      </c>
      <c r="I63" s="471">
        <f>'[2]21'!I63</f>
        <v>26.402335000000001</v>
      </c>
      <c r="J63" s="471">
        <f>'[2]21'!J63</f>
        <v>25.460964000000001</v>
      </c>
      <c r="K63" s="41">
        <f>'[2]21'!K63</f>
        <v>2.3525018670649729</v>
      </c>
      <c r="L63" s="228"/>
    </row>
    <row r="64" spans="1:16" ht="12.75" customHeight="1">
      <c r="A64" s="1256">
        <f>'[2]21'!$A64</f>
        <v>43282</v>
      </c>
      <c r="B64" s="41">
        <f>'[2]21'!B64</f>
        <v>17.5</v>
      </c>
      <c r="C64" s="41">
        <f>'[2]21'!C64</f>
        <v>16.540878595666666</v>
      </c>
      <c r="D64" s="41">
        <f>'[2]21'!D64</f>
        <v>24.344226333333335</v>
      </c>
      <c r="E64" s="41">
        <f>'[2]21'!E64</f>
        <v>6.1714751046998373</v>
      </c>
      <c r="F64" s="41">
        <f>'[2]21'!F64</f>
        <v>2.6406811227883509</v>
      </c>
      <c r="G64" s="471">
        <f>'[2]21'!G64</f>
        <v>24.284908999999999</v>
      </c>
      <c r="H64" s="471">
        <f>'[2]21'!H64</f>
        <v>25.239197999999998</v>
      </c>
      <c r="I64" s="471">
        <f>'[2]21'!I64</f>
        <v>28.275734</v>
      </c>
      <c r="J64" s="471">
        <f>'[2]21'!J64</f>
        <v>19.517747</v>
      </c>
      <c r="K64" s="41">
        <f>'[2]21'!K64</f>
        <v>2.0040823900538101</v>
      </c>
      <c r="L64" s="228"/>
    </row>
    <row r="65" spans="1:13" ht="12.75" customHeight="1">
      <c r="A65" s="1256">
        <f>'[2]21'!$A65</f>
        <v>43313</v>
      </c>
      <c r="B65" s="41">
        <f>'[2]21'!B65</f>
        <v>15.1</v>
      </c>
      <c r="C65" s="41">
        <f>'[2]21'!C65</f>
        <v>14.395466212666669</v>
      </c>
      <c r="D65" s="41">
        <f>'[2]21'!D65</f>
        <v>19.215449000000003</v>
      </c>
      <c r="E65" s="41">
        <f>'[2]21'!E65</f>
        <v>5.8510018639328791</v>
      </c>
      <c r="F65" s="41">
        <f>'[2]21'!F65</f>
        <v>2.5430383569918291</v>
      </c>
      <c r="G65" s="471">
        <f>'[2]21'!G65</f>
        <v>20.104410000000001</v>
      </c>
      <c r="H65" s="471">
        <f>'[2]21'!H65</f>
        <v>20.282343000000001</v>
      </c>
      <c r="I65" s="471">
        <f>'[2]21'!I65</f>
        <v>25.376760000000001</v>
      </c>
      <c r="J65" s="471">
        <f>'[2]21'!J65</f>
        <v>11.987244</v>
      </c>
      <c r="K65" s="41">
        <f>'[2]21'!K65</f>
        <v>1.7823988117341258</v>
      </c>
      <c r="L65" s="228"/>
    </row>
    <row r="66" spans="1:13" ht="12.75" customHeight="1">
      <c r="A66" s="1256">
        <f>'[2]21'!$A66</f>
        <v>43344</v>
      </c>
      <c r="B66" s="41">
        <f>'[2]21'!B66</f>
        <v>16.8</v>
      </c>
      <c r="C66" s="41">
        <f>'[2]21'!C66</f>
        <v>15.736814554333334</v>
      </c>
      <c r="D66" s="41">
        <f>'[2]21'!D66</f>
        <v>17.189418666666665</v>
      </c>
      <c r="E66" s="41">
        <f>'[2]21'!E66</f>
        <v>4.8771888588553338</v>
      </c>
      <c r="F66" s="41">
        <f>'[2]21'!F66</f>
        <v>2.7432821160457479</v>
      </c>
      <c r="G66" s="471">
        <f>'[2]21'!G66</f>
        <v>19.879743000000001</v>
      </c>
      <c r="H66" s="471">
        <f>'[2]21'!H66</f>
        <v>22.249556999999999</v>
      </c>
      <c r="I66" s="471">
        <f>'[2]21'!I66</f>
        <v>24.359012</v>
      </c>
      <c r="J66" s="471">
        <f>'[2]21'!J66</f>
        <v>4.9596869999999997</v>
      </c>
      <c r="K66" s="41">
        <f>'[2]21'!K66</f>
        <v>1.8342704396718545</v>
      </c>
      <c r="L66" s="228"/>
    </row>
    <row r="67" spans="1:13" ht="12.75" customHeight="1">
      <c r="A67" s="1255">
        <f>'[2]21'!$A67</f>
        <v>43374</v>
      </c>
      <c r="B67" s="42">
        <f>'[2]21'!B67</f>
        <v>10.4</v>
      </c>
      <c r="C67" s="42">
        <f>'[2]21'!C67</f>
        <v>9.9247959863333328</v>
      </c>
      <c r="D67" s="42">
        <f>'[2]21'!D67</f>
        <v>7.7222393333333343</v>
      </c>
      <c r="E67" s="42">
        <f>'[2]21'!E67</f>
        <v>4.5701624815362152</v>
      </c>
      <c r="F67" s="42">
        <f>'[2]21'!F67</f>
        <v>0.78406774345303631</v>
      </c>
      <c r="G67" s="492">
        <f>'[2]21'!G67</f>
        <v>-7.4568260000000004</v>
      </c>
      <c r="H67" s="492">
        <f>'[2]21'!H67</f>
        <v>8.078106</v>
      </c>
      <c r="I67" s="492">
        <f>'[2]21'!I67</f>
        <v>11.285394</v>
      </c>
      <c r="J67" s="492">
        <f>'[2]21'!J67</f>
        <v>3.8032180000000002</v>
      </c>
      <c r="K67" s="42">
        <f>'[2]21'!K67</f>
        <v>1.6328413284132779</v>
      </c>
      <c r="L67" s="229"/>
    </row>
    <row r="68" spans="1:13" ht="12.75" customHeight="1">
      <c r="A68" s="1257">
        <f>'[2]21'!$A68</f>
        <v>43405</v>
      </c>
      <c r="B68" s="41">
        <f>'[2]21'!B68</f>
        <v>12.5</v>
      </c>
      <c r="C68" s="41">
        <f>'[2]21'!C68</f>
        <v>12.515865718333332</v>
      </c>
      <c r="D68" s="41">
        <f>'[2]21'!D68</f>
        <v>5.3091256666666675</v>
      </c>
      <c r="E68" s="41">
        <f>'[2]21'!E68</f>
        <v>3.7207654145995832</v>
      </c>
      <c r="F68" s="41">
        <f>'[2]21'!F68</f>
        <v>-3.8332534738856339E-2</v>
      </c>
      <c r="G68" s="471">
        <f>'[2]21'!G68</f>
        <v>1.0324469999999999</v>
      </c>
      <c r="H68" s="471">
        <f>'[2]21'!H68</f>
        <v>2.9834960000000001</v>
      </c>
      <c r="I68" s="471">
        <f>'[2]21'!I68</f>
        <v>7.2499799999999999</v>
      </c>
      <c r="J68" s="471">
        <f>'[2]21'!J68</f>
        <v>5.6939010000000003</v>
      </c>
      <c r="K68" s="41">
        <f>'[2]21'!K68</f>
        <v>1.5422977465829462</v>
      </c>
      <c r="L68" s="228"/>
    </row>
    <row r="69" spans="1:13" ht="12.75" customHeight="1">
      <c r="A69" s="1257">
        <f>'[2]21'!$A69</f>
        <v>43435</v>
      </c>
      <c r="B69" s="41">
        <f>'[2]21'!B69</f>
        <v>16.3</v>
      </c>
      <c r="C69" s="41">
        <f>'[2]21'!C69</f>
        <v>15.880474187666669</v>
      </c>
      <c r="D69" s="41">
        <f>'[2]21'!D69</f>
        <v>6.6577359999999999</v>
      </c>
      <c r="E69" s="41">
        <f>'[2]21'!E69</f>
        <v>4.3471896955503411</v>
      </c>
      <c r="F69" s="41">
        <f>'[2]21'!F69</f>
        <v>5.6390977443609103</v>
      </c>
      <c r="G69" s="471">
        <f>'[2]21'!G69</f>
        <v>1.4074059999999999</v>
      </c>
      <c r="H69" s="471">
        <f>'[2]21'!H69</f>
        <v>6.1460119999999998</v>
      </c>
      <c r="I69" s="471">
        <f>'[2]21'!I69</f>
        <v>6.2581249999999997</v>
      </c>
      <c r="J69" s="471">
        <f>'[2]21'!J69</f>
        <v>7.5690710000000001</v>
      </c>
      <c r="K69" s="41">
        <f>'[2]21'!K69</f>
        <v>0.93544503102714316</v>
      </c>
      <c r="L69" s="483"/>
      <c r="M69" s="12"/>
    </row>
    <row r="70" spans="1:13" ht="12.75" customHeight="1">
      <c r="A70" s="1257">
        <f>'[2]21'!$A70</f>
        <v>43466</v>
      </c>
      <c r="B70" s="41">
        <f>'[2]21'!B70</f>
        <v>18.600000000000001</v>
      </c>
      <c r="C70" s="41">
        <f>'[2]21'!C70</f>
        <v>17.917139713666668</v>
      </c>
      <c r="D70" s="41">
        <f>'[2]21'!D70</f>
        <v>12.881816333333333</v>
      </c>
      <c r="E70" s="41">
        <f>'[2]21'!E70</f>
        <v>3.7353255069370448</v>
      </c>
      <c r="F70" s="41">
        <f>'[2]21'!F70</f>
        <v>3.4311129937519809</v>
      </c>
      <c r="G70" s="471">
        <f>'[2]21'!G70</f>
        <v>-1.2339180000000001</v>
      </c>
      <c r="H70" s="471">
        <f>'[2]21'!H70</f>
        <v>12.646407999999999</v>
      </c>
      <c r="I70" s="471">
        <f>'[2]21'!I70</f>
        <v>13.615864</v>
      </c>
      <c r="J70" s="471">
        <f>'[2]21'!J70</f>
        <v>12.383177</v>
      </c>
      <c r="K70" s="41">
        <f>'[2]21'!K70</f>
        <v>0.95229115594945313</v>
      </c>
      <c r="L70" s="483"/>
      <c r="M70" s="12"/>
    </row>
    <row r="71" spans="1:13" ht="12.75" customHeight="1">
      <c r="A71" s="1257">
        <f>'[2]21'!$A71</f>
        <v>43497</v>
      </c>
      <c r="B71" s="41">
        <f>'[2]21'!B71</f>
        <v>14.4</v>
      </c>
      <c r="C71" s="41">
        <f>'[2]21'!C71</f>
        <v>13.599934984333336</v>
      </c>
      <c r="D71" s="41">
        <f>'[2]21'!D71</f>
        <v>9.6957026666666675</v>
      </c>
      <c r="E71" s="41">
        <f>'[2]21'!E71</f>
        <v>4.9803155906923138</v>
      </c>
      <c r="F71" s="41">
        <f>'[2]21'!F71</f>
        <v>6.4959331721257314</v>
      </c>
      <c r="G71" s="471">
        <f>'[2]21'!G71</f>
        <v>1.5226729999999999</v>
      </c>
      <c r="H71" s="471">
        <f>'[2]21'!H71</f>
        <v>3.9932259999999999</v>
      </c>
      <c r="I71" s="471">
        <f>'[2]21'!I71</f>
        <v>3.237638</v>
      </c>
      <c r="J71" s="471">
        <f>'[2]21'!J71</f>
        <v>21.856244</v>
      </c>
      <c r="K71" s="41">
        <f>'[2]21'!K71</f>
        <v>1.0249177244945997</v>
      </c>
      <c r="L71" s="483"/>
      <c r="M71" s="12"/>
    </row>
    <row r="72" spans="1:13" ht="12.75" customHeight="1">
      <c r="A72" s="1257">
        <f>'[2]21'!$A72</f>
        <v>43525</v>
      </c>
      <c r="B72" s="41">
        <f>'[2]21'!B72</f>
        <v>12.8</v>
      </c>
      <c r="C72" s="41">
        <f>'[2]21'!C72</f>
        <v>12.861883421</v>
      </c>
      <c r="D72" s="41">
        <f>'[2]21'!D72</f>
        <v>9.9653310000000008</v>
      </c>
      <c r="E72" s="41">
        <f>'[2]21'!E72</f>
        <v>4.4676219254638454</v>
      </c>
      <c r="F72" s="41">
        <f>'[2]21'!F72</f>
        <v>6.9940339605323487</v>
      </c>
      <c r="G72" s="471">
        <f>'[2]21'!G72</f>
        <v>4.3369689999999999</v>
      </c>
      <c r="H72" s="471">
        <f>'[2]21'!H72</f>
        <v>-1.836681</v>
      </c>
      <c r="I72" s="471">
        <f>'[2]21'!I72</f>
        <v>2.532432</v>
      </c>
      <c r="J72" s="471">
        <f>'[2]21'!J72</f>
        <v>29.200241999999999</v>
      </c>
      <c r="K72" s="41">
        <f>'[2]21'!K72</f>
        <v>0.79836613442256521</v>
      </c>
      <c r="L72" s="483"/>
      <c r="M72" s="12"/>
    </row>
    <row r="73" spans="1:13" ht="12.75" customHeight="1">
      <c r="A73" s="1257">
        <f>'[2]21'!$A73</f>
        <v>43556</v>
      </c>
      <c r="B73" s="41">
        <f>'[2]21'!B73</f>
        <v>12.9</v>
      </c>
      <c r="C73" s="41">
        <f>'[2]21'!C73</f>
        <v>14.535100875333335</v>
      </c>
      <c r="D73" s="41">
        <f>'[2]21'!D73</f>
        <v>16.965537333333334</v>
      </c>
      <c r="E73" s="41">
        <f>'[2]21'!E73</f>
        <v>3.9998741188318263</v>
      </c>
      <c r="F73" s="41">
        <f>'[2]21'!F73</f>
        <v>5.9648228396635261</v>
      </c>
      <c r="G73" s="471">
        <f>'[2]21'!G73</f>
        <v>17.450980000000001</v>
      </c>
      <c r="H73" s="471">
        <f>'[2]21'!H73</f>
        <v>12.471571000000001</v>
      </c>
      <c r="I73" s="471">
        <f>'[2]21'!I73</f>
        <v>11.604010000000001</v>
      </c>
      <c r="J73" s="471">
        <f>'[2]21'!J73</f>
        <v>26.821031000000001</v>
      </c>
      <c r="K73" s="41">
        <f>'[2]21'!K73</f>
        <v>0.94773647405223471</v>
      </c>
      <c r="L73" s="483"/>
      <c r="M73" s="12"/>
    </row>
    <row r="74" spans="1:13" ht="12.75" customHeight="1">
      <c r="A74" s="1257">
        <f>'[2]21'!$A74</f>
        <v>43586</v>
      </c>
      <c r="B74" s="41">
        <f>'[2]21'!B74</f>
        <v>14.4</v>
      </c>
      <c r="C74" s="41">
        <f>'[2]21'!C74</f>
        <v>15.687283123333335</v>
      </c>
      <c r="D74" s="41">
        <f>'[2]21'!D74</f>
        <v>21.060936999999999</v>
      </c>
      <c r="E74" s="41">
        <f>'[2]21'!E74</f>
        <v>2.9890265070165611</v>
      </c>
      <c r="F74" s="41">
        <f>'[2]21'!F74</f>
        <v>2.5111773472429348</v>
      </c>
      <c r="G74" s="471">
        <f>'[2]21'!G74</f>
        <v>18.238976999999998</v>
      </c>
      <c r="H74" s="471">
        <f>'[2]21'!H74</f>
        <v>17.145326000000001</v>
      </c>
      <c r="I74" s="471">
        <f>'[2]21'!I74</f>
        <v>16.544813000000001</v>
      </c>
      <c r="J74" s="471">
        <f>'[2]21'!J74</f>
        <v>29.492671999999999</v>
      </c>
      <c r="K74" s="41">
        <f>'[2]21'!K74</f>
        <v>1.3174748398901954</v>
      </c>
      <c r="L74" s="483"/>
      <c r="M74" s="12"/>
    </row>
    <row r="75" spans="1:13" ht="12.75" customHeight="1">
      <c r="A75" s="1257">
        <f>'[2]21'!$A75</f>
        <v>43617</v>
      </c>
      <c r="B75" s="41">
        <f>'[2]21'!B75</f>
        <v>13.6</v>
      </c>
      <c r="C75" s="41">
        <f>'[2]21'!C75</f>
        <v>13.198317437</v>
      </c>
      <c r="D75" s="41">
        <f>'[2]21'!D75</f>
        <v>21.633671666666668</v>
      </c>
      <c r="E75" s="41">
        <f>'[2]21'!E75</f>
        <v>1.1004361832539757</v>
      </c>
      <c r="F75" s="41">
        <f>'[2]21'!F75</f>
        <v>5.308957952467992</v>
      </c>
      <c r="G75" s="471">
        <f>'[2]21'!G75</f>
        <v>19.333656999999999</v>
      </c>
      <c r="H75" s="471">
        <f>'[2]21'!H75</f>
        <v>18.345396999999998</v>
      </c>
      <c r="I75" s="471">
        <f>'[2]21'!I75</f>
        <v>21.996969</v>
      </c>
      <c r="J75" s="471">
        <f>'[2]21'!J75</f>
        <v>24.558648999999999</v>
      </c>
      <c r="K75" s="41">
        <f>'[2]21'!K75</f>
        <v>1.6782196278730481</v>
      </c>
      <c r="L75" s="483"/>
      <c r="M75" s="12"/>
    </row>
    <row r="76" spans="1:13" ht="12.75" customHeight="1">
      <c r="A76" s="1257">
        <f>'[2]21'!$A76</f>
        <v>43647</v>
      </c>
      <c r="B76" s="41">
        <f>'[2]21'!B76</f>
        <v>11.7</v>
      </c>
      <c r="C76" s="41">
        <f>'[2]21'!C76</f>
        <v>11.420443806999998</v>
      </c>
      <c r="D76" s="41">
        <f>'[2]21'!D76</f>
        <v>19.285349666666665</v>
      </c>
      <c r="E76" s="41">
        <f>'[2]21'!E76</f>
        <v>1.3285487317153297</v>
      </c>
      <c r="F76" s="41">
        <f>'[2]21'!F76</f>
        <v>0.10368738254162224</v>
      </c>
      <c r="G76" s="471">
        <f>'[2]21'!G76</f>
        <v>20.709788</v>
      </c>
      <c r="H76" s="471">
        <f>'[2]21'!H76</f>
        <v>16.72157</v>
      </c>
      <c r="I76" s="471">
        <f>'[2]21'!I76</f>
        <v>17.262599999999999</v>
      </c>
      <c r="J76" s="471">
        <f>'[2]21'!J76</f>
        <v>23.871879</v>
      </c>
      <c r="K76" s="41">
        <f>'[2]21'!K76</f>
        <v>2.3376387120247415</v>
      </c>
      <c r="L76" s="483"/>
      <c r="M76" s="12"/>
    </row>
    <row r="77" spans="1:13" ht="12.75" customHeight="1">
      <c r="A77" s="1257">
        <f>'[2]21'!$A77</f>
        <v>43678</v>
      </c>
      <c r="B77" s="41">
        <f>'[2]21'!B77</f>
        <v>9.9</v>
      </c>
      <c r="C77" s="41">
        <f>'[2]21'!C77</f>
        <v>9.2950841963333346</v>
      </c>
      <c r="D77" s="41">
        <f>'[2]21'!D77</f>
        <v>14.100050000000001</v>
      </c>
      <c r="E77" s="41">
        <f>'[2]21'!E77</f>
        <v>0.42921997523733069</v>
      </c>
      <c r="F77" s="41">
        <f>'[2]21'!F77</f>
        <v>4.5711592836946409</v>
      </c>
      <c r="G77" s="471">
        <f>'[2]21'!G77</f>
        <v>14.286756</v>
      </c>
      <c r="H77" s="471">
        <f>'[2]21'!H77</f>
        <v>14.650776</v>
      </c>
      <c r="I77" s="471">
        <f>'[2]21'!I77</f>
        <v>17.832331</v>
      </c>
      <c r="J77" s="471">
        <f>'[2]21'!J77</f>
        <v>9.817043</v>
      </c>
      <c r="K77" s="41">
        <f>'[2]21'!K77</f>
        <v>1.9518423932871229</v>
      </c>
      <c r="L77" s="483"/>
      <c r="M77" s="12"/>
    </row>
    <row r="78" spans="1:13" ht="12.75" customHeight="1">
      <c r="A78" s="1257">
        <f>'[2]21'!$A78</f>
        <v>43709</v>
      </c>
      <c r="B78" s="41">
        <f>'[2]21'!B78</f>
        <v>9.5</v>
      </c>
      <c r="C78" s="41">
        <f>'[2]21'!C78</f>
        <v>8.9885303469999993</v>
      </c>
      <c r="D78" s="41">
        <f>'[2]21'!D78</f>
        <v>10.615969333333332</v>
      </c>
      <c r="E78" s="41">
        <f>'[2]21'!E78</f>
        <v>2.5885253249663549</v>
      </c>
      <c r="F78" s="41">
        <f>'[2]21'!F78</f>
        <v>3.1958481289265279</v>
      </c>
      <c r="G78" s="471">
        <f>'[2]21'!G78</f>
        <v>12.57376</v>
      </c>
      <c r="H78" s="471">
        <f>'[2]21'!H78</f>
        <v>14.45322</v>
      </c>
      <c r="I78" s="471">
        <f>'[2]21'!I78</f>
        <v>14.241828999999999</v>
      </c>
      <c r="J78" s="471">
        <f>'[2]21'!J78</f>
        <v>3.1528589999999999</v>
      </c>
      <c r="K78" s="41">
        <f>'[2]21'!K78</f>
        <v>1.5749456915278728</v>
      </c>
      <c r="L78" s="483"/>
    </row>
    <row r="79" spans="1:13" ht="12.75" customHeight="1">
      <c r="A79" s="1258">
        <f>'[2]21'!$A79</f>
        <v>43739</v>
      </c>
      <c r="B79" s="42">
        <f>'[2]21'!B79</f>
        <v>12.9</v>
      </c>
      <c r="C79" s="42">
        <f>'[2]21'!C79</f>
        <v>12.890052326333333</v>
      </c>
      <c r="D79" s="42">
        <f>'[2]21'!D79</f>
        <v>10.625404000000001</v>
      </c>
      <c r="E79" s="42">
        <f>'[2]21'!E79</f>
        <v>2.5454134531174901</v>
      </c>
      <c r="F79" s="42">
        <f>'[2]21'!F79</f>
        <v>4.1310098023961359</v>
      </c>
      <c r="G79" s="492">
        <f>'[2]21'!G79</f>
        <v>-7.4955100000000003</v>
      </c>
      <c r="H79" s="492">
        <f>'[2]21'!H79</f>
        <v>10.212731</v>
      </c>
      <c r="I79" s="492">
        <f>'[2]21'!I79</f>
        <v>16.357517000000001</v>
      </c>
      <c r="J79" s="492">
        <f>'[2]21'!J79</f>
        <v>5.3059640000000003</v>
      </c>
      <c r="K79" s="42">
        <f>'[2]21'!K79</f>
        <v>1.5339929200326736</v>
      </c>
      <c r="L79" s="229"/>
    </row>
    <row r="80" spans="1:13" ht="12.75" customHeight="1">
      <c r="A80" s="1257">
        <f>'[2]21'!$A80</f>
        <v>43770</v>
      </c>
      <c r="B80" s="41">
        <f>'[2]21'!B80</f>
        <v>11.8</v>
      </c>
      <c r="C80" s="41">
        <f>'[2]21'!C80</f>
        <v>12.283471045666667</v>
      </c>
      <c r="D80" s="41">
        <f>'[2]21'!D80</f>
        <v>4.9931866666666664</v>
      </c>
      <c r="E80" s="41">
        <f>'[2]21'!E80</f>
        <v>2.9467031089853322</v>
      </c>
      <c r="F80" s="41">
        <f>'[2]21'!F80</f>
        <v>6.8353944971718761</v>
      </c>
      <c r="G80" s="471">
        <f>'[2]21'!G80</f>
        <v>6.6514230000000003</v>
      </c>
      <c r="H80" s="471">
        <f>'[2]21'!H80</f>
        <v>3.513414</v>
      </c>
      <c r="I80" s="471">
        <f>'[2]21'!I80</f>
        <v>4.8745039999999999</v>
      </c>
      <c r="J80" s="471">
        <f>'[2]21'!J80</f>
        <v>6.5916420000000002</v>
      </c>
      <c r="K80" s="41">
        <f>'[2]21'!K80</f>
        <v>1.582537517053197</v>
      </c>
      <c r="L80" s="228"/>
    </row>
    <row r="81" spans="1:13" ht="12.75" customHeight="1">
      <c r="A81" s="1257">
        <f>'[2]21'!$A81</f>
        <v>43800</v>
      </c>
      <c r="B81" s="41">
        <f>'[2]21'!B81</f>
        <v>6.1</v>
      </c>
      <c r="C81" s="41">
        <f>'[2]21'!C81</f>
        <v>5.0253779963333338</v>
      </c>
      <c r="D81" s="41">
        <f>'[2]21'!D81</f>
        <v>-4.1728059999999996</v>
      </c>
      <c r="E81" s="41">
        <f>'[2]21'!E81</f>
        <v>2.9962126525459496</v>
      </c>
      <c r="F81" s="41">
        <f>'[2]21'!F81</f>
        <v>5.4312828334180665</v>
      </c>
      <c r="G81" s="471">
        <f>'[2]21'!G81</f>
        <v>9.848198</v>
      </c>
      <c r="H81" s="471">
        <f>'[2]21'!H81</f>
        <v>-8.1365719999999992</v>
      </c>
      <c r="I81" s="471">
        <f>'[2]21'!I81</f>
        <v>-8.1856969999999993</v>
      </c>
      <c r="J81" s="471">
        <f>'[2]21'!J81</f>
        <v>3.8038509999999999</v>
      </c>
      <c r="K81" s="41">
        <f>'[2]21'!K81</f>
        <v>1.33051936135071</v>
      </c>
      <c r="L81" s="228"/>
    </row>
    <row r="82" spans="1:13" ht="12.75" customHeight="1">
      <c r="A82" s="1257">
        <f>'[2]21'!$A82</f>
        <v>43831</v>
      </c>
      <c r="B82" s="41">
        <f>'[2]21'!B82</f>
        <v>7.9</v>
      </c>
      <c r="C82" s="41">
        <f>'[2]21'!C82</f>
        <v>7.4008651299999997</v>
      </c>
      <c r="D82" s="41">
        <f>'[2]21'!D82</f>
        <v>2.5089046666666666</v>
      </c>
      <c r="E82" s="41">
        <f>'[2]21'!E82</f>
        <v>2.4867724867724519</v>
      </c>
      <c r="F82" s="41">
        <f>'[2]21'!F82</f>
        <v>3.8292208457049242</v>
      </c>
      <c r="G82" s="471">
        <f>'[2]21'!G82</f>
        <v>4.7542929999999997</v>
      </c>
      <c r="H82" s="471">
        <f>'[2]21'!H82</f>
        <v>0.35410599999999998</v>
      </c>
      <c r="I82" s="471">
        <f>'[2]21'!I82</f>
        <v>1.5751850000000001</v>
      </c>
      <c r="J82" s="471">
        <f>'[2]21'!J82</f>
        <v>5.597423</v>
      </c>
      <c r="K82" s="41">
        <f>'[2]21'!K82</f>
        <v>1.8118987578219929</v>
      </c>
      <c r="L82" s="483"/>
      <c r="M82" s="12"/>
    </row>
    <row r="83" spans="1:13" ht="12.75" customHeight="1">
      <c r="A83" s="1257">
        <f>'[2]21'!$A83</f>
        <v>43862</v>
      </c>
      <c r="B83" s="41">
        <f>'[2]21'!B83</f>
        <v>7.6</v>
      </c>
      <c r="C83" s="41">
        <f>'[2]21'!C83</f>
        <v>7.1734305006666679</v>
      </c>
      <c r="D83" s="41">
        <f>'[2]21'!D83</f>
        <v>3.2199266666666673</v>
      </c>
      <c r="E83" s="41">
        <f>'[2]21'!E83</f>
        <v>2.3415348028903225</v>
      </c>
      <c r="F83" s="41">
        <f>'[2]21'!F83</f>
        <v>6.8221694705335949</v>
      </c>
      <c r="G83" s="471">
        <f>'[2]21'!G83</f>
        <v>1.1029469999999999</v>
      </c>
      <c r="H83" s="471">
        <f>'[2]21'!H83</f>
        <v>-2.2518549999999999</v>
      </c>
      <c r="I83" s="471">
        <f>'[2]21'!I83</f>
        <v>-1.0217350000000001</v>
      </c>
      <c r="J83" s="471">
        <f>'[2]21'!J83</f>
        <v>12.93337</v>
      </c>
      <c r="K83" s="41">
        <f>'[2]21'!K83</f>
        <v>1.6474311243484578</v>
      </c>
      <c r="L83" s="483"/>
      <c r="M83" s="12"/>
    </row>
    <row r="84" spans="1:13" ht="12.75" customHeight="1">
      <c r="A84" s="1257">
        <f>'[2]21'!$A84</f>
        <v>43891</v>
      </c>
      <c r="B84" s="41">
        <f>'[2]21'!B84</f>
        <v>-4.2</v>
      </c>
      <c r="C84" s="41">
        <f>'[2]21'!C84</f>
        <v>-6.5270412086666667</v>
      </c>
      <c r="D84" s="41">
        <f>'[2]21'!D84</f>
        <v>-9.5022459999999995</v>
      </c>
      <c r="E84" s="41">
        <f>'[2]21'!E84</f>
        <v>-3.7167205772580303</v>
      </c>
      <c r="F84" s="41">
        <f>'[2]21'!F84</f>
        <v>-51.04229218495324</v>
      </c>
      <c r="G84" s="471">
        <f>'[2]21'!G84</f>
        <v>-17.575858</v>
      </c>
      <c r="H84" s="471">
        <f>'[2]21'!H84</f>
        <v>-15.550409999999999</v>
      </c>
      <c r="I84" s="471">
        <f>'[2]21'!I84</f>
        <v>-9.7833140000000007</v>
      </c>
      <c r="J84" s="471">
        <f>'[2]21'!J84</f>
        <v>-3.1730139999999998</v>
      </c>
      <c r="K84" s="41">
        <f>'[2]21'!K84</f>
        <v>-0.21182538220668334</v>
      </c>
      <c r="L84" s="483"/>
      <c r="M84" s="12"/>
    </row>
    <row r="85" spans="1:13" ht="12.75" customHeight="1">
      <c r="A85" s="1257">
        <f>'[2]21'!$A85</f>
        <v>43922</v>
      </c>
      <c r="B85" s="41">
        <f>'[2]21'!B85</f>
        <v>-46.2</v>
      </c>
      <c r="C85" s="41">
        <f>'[2]21'!C85</f>
        <v>-55.33092211433334</v>
      </c>
      <c r="D85" s="41">
        <f>'[2]21'!D85</f>
        <v>-52.967093333333338</v>
      </c>
      <c r="E85" s="41">
        <f>'[2]21'!E85</f>
        <v>-17.502345144793779</v>
      </c>
      <c r="F85" s="41">
        <f>'[2]21'!F85</f>
        <v>-82.254831208403488</v>
      </c>
      <c r="G85" s="471">
        <f>'[2]21'!G85</f>
        <v>-64.311971999999997</v>
      </c>
      <c r="H85" s="471">
        <f>'[2]21'!H85</f>
        <v>-55.423211000000002</v>
      </c>
      <c r="I85" s="471">
        <f>'[2]21'!I85</f>
        <v>-50.848270999999997</v>
      </c>
      <c r="J85" s="471">
        <f>'[2]21'!J85</f>
        <v>-52.629798000000001</v>
      </c>
      <c r="K85" s="41">
        <f>'[2]21'!K85</f>
        <v>-6.2528484185580169</v>
      </c>
      <c r="L85" s="483"/>
      <c r="M85" s="12"/>
    </row>
    <row r="86" spans="1:13" ht="12.75" customHeight="1">
      <c r="A86" s="1257">
        <f>'[2]21'!$A86</f>
        <v>43952</v>
      </c>
      <c r="B86" s="41">
        <f>'[2]21'!B86</f>
        <v>-51.2</v>
      </c>
      <c r="C86" s="41">
        <f>'[2]21'!C86</f>
        <v>-56.845347876666665</v>
      </c>
      <c r="D86" s="41">
        <f>'[2]21'!D86</f>
        <v>-51.471693999999992</v>
      </c>
      <c r="E86" s="41">
        <f>'[2]21'!E86</f>
        <v>-28.474305138972213</v>
      </c>
      <c r="F86" s="41">
        <f>'[2]21'!F86</f>
        <v>-72.377698626153958</v>
      </c>
      <c r="G86" s="471">
        <f>'[2]21'!G86</f>
        <v>-47.802450999999998</v>
      </c>
      <c r="H86" s="471">
        <f>'[2]21'!H86</f>
        <v>-69.130533</v>
      </c>
      <c r="I86" s="471">
        <f>'[2]21'!I86</f>
        <v>-68.681648999999993</v>
      </c>
      <c r="J86" s="471">
        <f>'[2]21'!J86</f>
        <v>-16.602900000000002</v>
      </c>
      <c r="K86" s="41">
        <f>'[2]21'!K86</f>
        <v>-8.2355065920173303</v>
      </c>
      <c r="L86" s="483"/>
      <c r="M86" s="12"/>
    </row>
    <row r="87" spans="1:13" ht="12.75" customHeight="1">
      <c r="A87" s="1257">
        <f>'[2]21'!$A87</f>
        <v>43983</v>
      </c>
      <c r="B87" s="41">
        <f>'[2]21'!B87</f>
        <v>-43.6</v>
      </c>
      <c r="C87" s="41">
        <f>'[2]21'!C87</f>
        <v>-46.502468563000001</v>
      </c>
      <c r="D87" s="41">
        <f>'[2]21'!D87</f>
        <v>-38.067114333333329</v>
      </c>
      <c r="E87" s="41">
        <f>'[2]21'!E87</f>
        <v>-30.533231819079035</v>
      </c>
      <c r="F87" s="41">
        <f>'[2]21'!F87</f>
        <v>-60.704117769599328</v>
      </c>
      <c r="G87" s="471">
        <f>'[2]21'!G87</f>
        <v>-16.651451999999999</v>
      </c>
      <c r="H87" s="471">
        <f>'[2]21'!H87</f>
        <v>-61.069009999999999</v>
      </c>
      <c r="I87" s="471">
        <f>'[2]21'!I87</f>
        <v>-62.619509999999998</v>
      </c>
      <c r="J87" s="471">
        <f>'[2]21'!J87</f>
        <v>9.4871770000000009</v>
      </c>
      <c r="K87" s="41">
        <f>'[2]21'!K87</f>
        <v>-8.3153928955866547</v>
      </c>
      <c r="L87" s="483"/>
      <c r="M87" s="12"/>
    </row>
    <row r="88" spans="1:13" ht="12.75" customHeight="1">
      <c r="A88" s="1257">
        <f>'[2]21'!$A88</f>
        <v>44013</v>
      </c>
      <c r="B88" s="41">
        <f>'[2]21'!B88</f>
        <v>-38.1</v>
      </c>
      <c r="C88" s="41">
        <f>'[2]21'!C88</f>
        <v>-37.208265193000003</v>
      </c>
      <c r="D88" s="41">
        <f>'[2]21'!D88</f>
        <v>-29.343359333333336</v>
      </c>
      <c r="E88" s="41">
        <f>'[2]21'!E88</f>
        <v>-23.397583195912517</v>
      </c>
      <c r="F88" s="41">
        <f>'[2]21'!F88</f>
        <v>-49.058069528063712</v>
      </c>
      <c r="G88" s="471">
        <f>'[2]21'!G88</f>
        <v>-1.7863260000000001</v>
      </c>
      <c r="H88" s="471">
        <f>'[2]21'!H88</f>
        <v>-48.798208000000002</v>
      </c>
      <c r="I88" s="471">
        <f>'[2]21'!I88</f>
        <v>-48.815451000000003</v>
      </c>
      <c r="J88" s="471">
        <f>'[2]21'!J88</f>
        <v>9.5835810000000006</v>
      </c>
      <c r="K88" s="41">
        <f>'[2]21'!K88</f>
        <v>-8.9058750333303749</v>
      </c>
      <c r="L88" s="483"/>
      <c r="M88" s="12"/>
    </row>
    <row r="89" spans="1:13" ht="12.75" customHeight="1">
      <c r="A89" s="1257">
        <f>'[2]21'!$A89</f>
        <v>44044</v>
      </c>
      <c r="B89" s="41">
        <f>'[2]21'!B89</f>
        <v>-30.8</v>
      </c>
      <c r="C89" s="41">
        <f>'[2]21'!C89</f>
        <v>-27.513006803666666</v>
      </c>
      <c r="D89" s="41">
        <f>'[2]21'!D89</f>
        <v>-22.708040999999998</v>
      </c>
      <c r="E89" s="41">
        <f>'[2]21'!E89</f>
        <v>-17.544724802060216</v>
      </c>
      <c r="F89" s="41">
        <f>'[2]21'!F89</f>
        <v>-39.74763406940064</v>
      </c>
      <c r="G89" s="471">
        <f>'[2]21'!G89</f>
        <v>5.7587419999999998</v>
      </c>
      <c r="H89" s="471">
        <f>'[2]21'!H89</f>
        <v>-33.441997999999998</v>
      </c>
      <c r="I89" s="471">
        <f>'[2]21'!I89</f>
        <v>-28.056906000000001</v>
      </c>
      <c r="J89" s="471">
        <f>'[2]21'!J89</f>
        <v>-6.6252190000000004</v>
      </c>
      <c r="K89" s="41">
        <f>'[2]21'!K89</f>
        <v>-8.3556986938629478</v>
      </c>
      <c r="L89" s="483"/>
      <c r="M89" s="12"/>
    </row>
    <row r="90" spans="1:13" ht="12.75" customHeight="1">
      <c r="A90" s="1257">
        <f>'[2]21'!$A90</f>
        <v>44075</v>
      </c>
      <c r="B90" s="41">
        <f>'[2]21'!B90</f>
        <v>-24.4</v>
      </c>
      <c r="C90" s="41">
        <f>'[2]21'!C90</f>
        <v>-18.270991986333332</v>
      </c>
      <c r="D90" s="41">
        <f>'[2]21'!D90</f>
        <v>-16.643553000000001</v>
      </c>
      <c r="E90" s="41" t="str">
        <f>'[2]21'!E90</f>
        <v/>
      </c>
      <c r="F90" s="41" t="str">
        <f>'[2]21'!F90</f>
        <v/>
      </c>
      <c r="G90" s="471">
        <f>'[2]21'!G90</f>
        <v>5.31806</v>
      </c>
      <c r="H90" s="471">
        <f>'[2]21'!H90</f>
        <v>-23.414389</v>
      </c>
      <c r="I90" s="471">
        <f>'[2]21'!I90</f>
        <v>-18.831498</v>
      </c>
      <c r="J90" s="471">
        <f>'[2]21'!J90</f>
        <v>-7.6847719999999997</v>
      </c>
      <c r="K90" s="41" t="str">
        <f>'[2]21'!K90</f>
        <v/>
      </c>
      <c r="L90" s="228"/>
    </row>
    <row r="91" spans="1:13" ht="12.75" customHeight="1">
      <c r="A91" s="1258">
        <f>'[2]21'!$A91</f>
        <v>44105</v>
      </c>
      <c r="B91" s="42">
        <f>'[2]21'!B91</f>
        <v>-21.4</v>
      </c>
      <c r="C91" s="42">
        <f>'[2]21'!C91</f>
        <v>-14.184363673666667</v>
      </c>
      <c r="D91" s="42">
        <f>'[2]21'!D91</f>
        <v>-16.449012</v>
      </c>
      <c r="E91" s="42" t="str">
        <f>'[2]21'!E91</f>
        <v/>
      </c>
      <c r="F91" s="42" t="str">
        <f>'[2]21'!F91</f>
        <v/>
      </c>
      <c r="G91" s="492">
        <f>'[2]21'!G91</f>
        <v>-1.8863300000000001</v>
      </c>
      <c r="H91" s="492">
        <f>'[2]21'!H91</f>
        <v>-23.762615</v>
      </c>
      <c r="I91" s="492">
        <f>'[2]21'!I91</f>
        <v>-21.125411</v>
      </c>
      <c r="J91" s="492">
        <f>'[2]21'!J91</f>
        <v>-4.4590100000000001</v>
      </c>
      <c r="K91" s="42" t="str">
        <f>'[2]21'!K91</f>
        <v/>
      </c>
      <c r="L91" s="229"/>
    </row>
    <row r="92" spans="1:13" ht="3" customHeight="1" thickBot="1">
      <c r="A92" s="484"/>
      <c r="B92" s="800"/>
      <c r="C92" s="1083"/>
      <c r="D92" s="1083"/>
      <c r="E92" s="318"/>
      <c r="F92" s="318"/>
      <c r="G92" s="318"/>
      <c r="H92" s="318"/>
      <c r="I92" s="318"/>
      <c r="J92" s="318"/>
      <c r="K92" s="318"/>
      <c r="L92" s="319"/>
    </row>
    <row r="93" spans="1:13" ht="12" customHeight="1">
      <c r="A93" s="313"/>
      <c r="B93" s="313"/>
      <c r="C93" s="313"/>
      <c r="D93" s="490"/>
      <c r="E93" s="315"/>
      <c r="F93" s="315"/>
      <c r="G93" s="315"/>
      <c r="H93" s="315"/>
      <c r="I93" s="315"/>
      <c r="J93" s="315"/>
      <c r="K93" s="315"/>
      <c r="L93" s="315"/>
    </row>
    <row r="94" spans="1:13" ht="9.9499999999999993" customHeight="1">
      <c r="A94" s="18" t="s">
        <v>233</v>
      </c>
      <c r="B94" s="18"/>
      <c r="C94" s="18"/>
      <c r="D94" s="491"/>
      <c r="E94" s="491"/>
      <c r="F94" s="491"/>
      <c r="G94" s="491"/>
      <c r="H94" s="491"/>
      <c r="I94" s="491"/>
      <c r="J94" s="491"/>
      <c r="K94" s="491"/>
      <c r="L94" s="14"/>
    </row>
    <row r="95" spans="1:13" ht="9.9499999999999993" customHeight="1"/>
  </sheetData>
  <sheetProtection password="CA77" sheet="1" objects="1" scenarios="1" insertHyperlinks="0" autoFilter="0"/>
  <mergeCells count="15">
    <mergeCell ref="A1:L1"/>
    <mergeCell ref="E7:F7"/>
    <mergeCell ref="A7:A9"/>
    <mergeCell ref="G7:J7"/>
    <mergeCell ref="K7:K9"/>
    <mergeCell ref="J5:K5"/>
    <mergeCell ref="G8:G9"/>
    <mergeCell ref="H8:I8"/>
    <mergeCell ref="H5:I5"/>
    <mergeCell ref="K11:L11"/>
    <mergeCell ref="K10:L10"/>
    <mergeCell ref="B7:B9"/>
    <mergeCell ref="C7:D9"/>
    <mergeCell ref="E8:E9"/>
    <mergeCell ref="F8:F9"/>
  </mergeCells>
  <phoneticPr fontId="0" type="noConversion"/>
  <hyperlinks>
    <hyperlink ref="M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88" fitToHeight="0" orientation="portrait" r:id="rId1"/>
  <headerFooter alignWithMargins="0">
    <oddHeader>&amp;L&amp;G&amp;R&amp;G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pageSetUpPr fitToPage="1"/>
  </sheetPr>
  <dimension ref="A1:AA93"/>
  <sheetViews>
    <sheetView showGridLines="0" zoomScale="80" zoomScaleNormal="80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9.28515625" style="1" customWidth="1"/>
    <col min="2" max="2" width="7.7109375" style="1" customWidth="1"/>
    <col min="3" max="3" width="7.7109375" style="12" customWidth="1"/>
    <col min="4" max="21" width="7.7109375" style="1" customWidth="1"/>
    <col min="22" max="22" width="7.140625" style="1" customWidth="1"/>
    <col min="23" max="23" width="7.85546875" style="1" customWidth="1"/>
    <col min="24" max="24" width="9" style="1" customWidth="1"/>
    <col min="25" max="25" width="7.7109375" style="1" customWidth="1"/>
    <col min="26" max="26" width="0.5703125" style="1" customWidth="1"/>
    <col min="27" max="16384" width="9.140625" style="1"/>
  </cols>
  <sheetData>
    <row r="1" spans="1:27" ht="18">
      <c r="A1" s="1526" t="s">
        <v>480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  <c r="Y1" s="1526"/>
    </row>
    <row r="2" spans="1:27" ht="14.1" customHeight="1"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</row>
    <row r="3" spans="1:27" s="3" customFormat="1" ht="20.100000000000001" customHeight="1">
      <c r="A3" s="672" t="s">
        <v>330</v>
      </c>
      <c r="B3" s="673"/>
      <c r="C3" s="673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789"/>
      <c r="U3" s="789"/>
      <c r="V3" s="789"/>
      <c r="W3" s="789"/>
      <c r="X3" s="789"/>
      <c r="Y3" s="789"/>
      <c r="Z3" s="833"/>
      <c r="AA3" s="1236" t="s">
        <v>428</v>
      </c>
    </row>
    <row r="4" spans="1:27" s="3" customFormat="1" ht="6" customHeight="1">
      <c r="A4" s="4"/>
      <c r="B4" s="4"/>
      <c r="C4" s="1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2"/>
      <c r="W4" s="2"/>
      <c r="X4" s="2"/>
      <c r="Y4" s="2"/>
    </row>
    <row r="5" spans="1:27" s="3" customFormat="1" ht="15">
      <c r="A5" s="137" t="s">
        <v>34</v>
      </c>
      <c r="B5" s="137"/>
      <c r="C5" s="494"/>
      <c r="D5" s="5"/>
      <c r="E5" s="5"/>
      <c r="F5" s="5"/>
      <c r="G5" s="5"/>
      <c r="H5" s="5"/>
      <c r="I5" s="5"/>
      <c r="J5" s="5"/>
      <c r="K5" s="5"/>
      <c r="V5" s="1608" t="s">
        <v>486</v>
      </c>
      <c r="W5" s="1609"/>
      <c r="X5" s="1653">
        <f>'[2]22'!$X$5:$Y$5</f>
        <v>44133</v>
      </c>
      <c r="Y5" s="1654">
        <v>39391.708333333336</v>
      </c>
    </row>
    <row r="6" spans="1:27" s="3" customFormat="1" ht="9.9499999999999993" customHeight="1" thickBot="1">
      <c r="A6" s="4"/>
      <c r="B6" s="4"/>
      <c r="C6" s="49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7" s="6" customFormat="1" ht="15.95" customHeight="1">
      <c r="A7" s="1748" t="s">
        <v>140</v>
      </c>
      <c r="B7" s="1763" t="s">
        <v>423</v>
      </c>
      <c r="C7" s="1790" t="s">
        <v>242</v>
      </c>
      <c r="D7" s="1791"/>
      <c r="E7" s="1791"/>
      <c r="F7" s="1791"/>
      <c r="G7" s="1791"/>
      <c r="H7" s="1791"/>
      <c r="I7" s="1791"/>
      <c r="J7" s="1791"/>
      <c r="K7" s="1791"/>
      <c r="L7" s="1791"/>
      <c r="M7" s="1791"/>
      <c r="N7" s="1791"/>
      <c r="O7" s="1792"/>
      <c r="P7" s="1786" t="s">
        <v>514</v>
      </c>
      <c r="Q7" s="1783" t="s">
        <v>235</v>
      </c>
      <c r="R7" s="1784"/>
      <c r="S7" s="1784"/>
      <c r="T7" s="1784"/>
      <c r="U7" s="1784"/>
      <c r="V7" s="1784"/>
      <c r="W7" s="1784"/>
      <c r="X7" s="1784"/>
      <c r="Y7" s="1784"/>
      <c r="Z7" s="165"/>
    </row>
    <row r="8" spans="1:27" s="495" customFormat="1" ht="39.950000000000003" customHeight="1">
      <c r="A8" s="1749"/>
      <c r="B8" s="1764"/>
      <c r="C8" s="1667" t="s">
        <v>424</v>
      </c>
      <c r="D8" s="1782" t="s">
        <v>509</v>
      </c>
      <c r="E8" s="1782"/>
      <c r="F8" s="1782"/>
      <c r="G8" s="1782" t="s">
        <v>511</v>
      </c>
      <c r="H8" s="1782"/>
      <c r="I8" s="1782"/>
      <c r="J8" s="1782" t="s">
        <v>512</v>
      </c>
      <c r="K8" s="1782"/>
      <c r="L8" s="1782"/>
      <c r="M8" s="1782" t="s">
        <v>513</v>
      </c>
      <c r="N8" s="1782"/>
      <c r="O8" s="1785"/>
      <c r="P8" s="1787"/>
      <c r="Q8" s="1647" t="s">
        <v>11</v>
      </c>
      <c r="R8" s="1647" t="s">
        <v>470</v>
      </c>
      <c r="S8" s="1780" t="s">
        <v>521</v>
      </c>
      <c r="T8" s="1781"/>
      <c r="U8" s="1647" t="s">
        <v>420</v>
      </c>
      <c r="V8" s="1777" t="s">
        <v>243</v>
      </c>
      <c r="W8" s="1793" t="s">
        <v>329</v>
      </c>
      <c r="X8" s="1779" t="s">
        <v>236</v>
      </c>
      <c r="Y8" s="1776" t="s">
        <v>237</v>
      </c>
      <c r="Z8" s="831"/>
    </row>
    <row r="9" spans="1:27" s="497" customFormat="1" ht="48" customHeight="1">
      <c r="A9" s="1749"/>
      <c r="B9" s="1757"/>
      <c r="C9" s="1789"/>
      <c r="D9" s="448" t="s">
        <v>510</v>
      </c>
      <c r="E9" s="440" t="s">
        <v>238</v>
      </c>
      <c r="F9" s="440" t="s">
        <v>469</v>
      </c>
      <c r="G9" s="448" t="s">
        <v>510</v>
      </c>
      <c r="H9" s="440" t="s">
        <v>238</v>
      </c>
      <c r="I9" s="440" t="s">
        <v>469</v>
      </c>
      <c r="J9" s="448" t="s">
        <v>510</v>
      </c>
      <c r="K9" s="440" t="s">
        <v>238</v>
      </c>
      <c r="L9" s="440" t="s">
        <v>469</v>
      </c>
      <c r="M9" s="448" t="s">
        <v>510</v>
      </c>
      <c r="N9" s="440" t="s">
        <v>238</v>
      </c>
      <c r="O9" s="440" t="s">
        <v>469</v>
      </c>
      <c r="P9" s="1788"/>
      <c r="Q9" s="1670"/>
      <c r="R9" s="1670"/>
      <c r="S9" s="496" t="s">
        <v>239</v>
      </c>
      <c r="T9" s="473" t="s">
        <v>240</v>
      </c>
      <c r="U9" s="1670"/>
      <c r="V9" s="1778"/>
      <c r="W9" s="1793"/>
      <c r="X9" s="1779"/>
      <c r="Y9" s="1776"/>
      <c r="Z9" s="832"/>
    </row>
    <row r="10" spans="1:27" ht="20.100000000000001" customHeight="1">
      <c r="A10" s="334" t="s">
        <v>53</v>
      </c>
      <c r="B10" s="1080" t="s">
        <v>8</v>
      </c>
      <c r="C10" s="260" t="s">
        <v>4</v>
      </c>
      <c r="D10" s="206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206" t="s">
        <v>4</v>
      </c>
      <c r="L10" s="206" t="s">
        <v>4</v>
      </c>
      <c r="M10" s="206" t="s">
        <v>4</v>
      </c>
      <c r="N10" s="206" t="s">
        <v>4</v>
      </c>
      <c r="O10" s="390" t="s">
        <v>4</v>
      </c>
      <c r="P10" s="304" t="s">
        <v>4</v>
      </c>
      <c r="Q10" s="206" t="s">
        <v>591</v>
      </c>
      <c r="R10" s="206" t="s">
        <v>4</v>
      </c>
      <c r="S10" s="206" t="s">
        <v>4</v>
      </c>
      <c r="T10" s="206" t="s">
        <v>4</v>
      </c>
      <c r="U10" s="503" t="s">
        <v>4</v>
      </c>
      <c r="V10" s="503" t="s">
        <v>4</v>
      </c>
      <c r="W10" s="211" t="s">
        <v>4</v>
      </c>
      <c r="X10" s="805"/>
      <c r="Y10" s="830" t="s">
        <v>4</v>
      </c>
      <c r="Z10" s="241"/>
    </row>
    <row r="11" spans="1:27" s="16" customFormat="1" ht="20.100000000000001" customHeight="1" thickBot="1">
      <c r="A11" s="338" t="s">
        <v>241</v>
      </c>
      <c r="B11" s="749" t="s">
        <v>3</v>
      </c>
      <c r="C11" s="632" t="s">
        <v>3</v>
      </c>
      <c r="D11" s="215" t="s">
        <v>3</v>
      </c>
      <c r="E11" s="215" t="s">
        <v>3</v>
      </c>
      <c r="F11" s="215" t="s">
        <v>3</v>
      </c>
      <c r="G11" s="215" t="s">
        <v>3</v>
      </c>
      <c r="H11" s="215" t="s">
        <v>3</v>
      </c>
      <c r="I11" s="215" t="s">
        <v>3</v>
      </c>
      <c r="J11" s="215" t="s">
        <v>3</v>
      </c>
      <c r="K11" s="215" t="s">
        <v>3</v>
      </c>
      <c r="L11" s="215" t="s">
        <v>3</v>
      </c>
      <c r="M11" s="215" t="s">
        <v>3</v>
      </c>
      <c r="N11" s="215" t="s">
        <v>3</v>
      </c>
      <c r="O11" s="398" t="s">
        <v>3</v>
      </c>
      <c r="P11" s="804" t="s">
        <v>12</v>
      </c>
      <c r="Q11" s="1079" t="s">
        <v>12</v>
      </c>
      <c r="R11" s="274" t="s">
        <v>419</v>
      </c>
      <c r="S11" s="273" t="s">
        <v>164</v>
      </c>
      <c r="T11" s="273" t="s">
        <v>164</v>
      </c>
      <c r="U11" s="274" t="s">
        <v>12</v>
      </c>
      <c r="V11" s="274" t="s">
        <v>12</v>
      </c>
      <c r="W11" s="274" t="s">
        <v>12</v>
      </c>
      <c r="X11" s="806"/>
      <c r="Y11" s="308" t="s">
        <v>54</v>
      </c>
      <c r="Z11" s="456"/>
    </row>
    <row r="12" spans="1:27" ht="6" customHeight="1">
      <c r="A12" s="808"/>
      <c r="B12" s="526"/>
      <c r="C12" s="498"/>
      <c r="D12" s="164"/>
      <c r="E12" s="238"/>
      <c r="F12" s="163"/>
      <c r="G12" s="164"/>
      <c r="H12" s="238"/>
      <c r="I12" s="163"/>
      <c r="J12" s="164"/>
      <c r="K12" s="238"/>
      <c r="L12" s="163"/>
      <c r="M12" s="164"/>
      <c r="N12" s="238"/>
      <c r="O12" s="165"/>
      <c r="P12" s="238"/>
      <c r="Q12" s="238"/>
      <c r="R12" s="238"/>
      <c r="S12" s="238"/>
      <c r="T12" s="238"/>
      <c r="U12" s="238"/>
      <c r="V12" s="238"/>
      <c r="W12" s="238"/>
      <c r="X12" s="807"/>
      <c r="Y12" s="238"/>
      <c r="Z12" s="241"/>
    </row>
    <row r="13" spans="1:27" ht="12.75" customHeight="1">
      <c r="A13" s="326">
        <f>'[2]22'!$A13</f>
        <v>2001</v>
      </c>
      <c r="B13" s="39">
        <f>'[2]22'!B13</f>
        <v>-3.0916666666666663</v>
      </c>
      <c r="C13" s="263">
        <f>'[2]22'!C13</f>
        <v>4.8957173136355756</v>
      </c>
      <c r="D13" s="1261">
        <f>'[2]22'!D13</f>
        <v>4.3596584354801298</v>
      </c>
      <c r="E13" s="284">
        <f>'[2]22'!E13</f>
        <v>1.7062539894846145</v>
      </c>
      <c r="F13" s="1252">
        <f>'[2]22'!F13</f>
        <v>-8.3840059142397489</v>
      </c>
      <c r="G13" s="1261">
        <f>'[2]22'!G13</f>
        <v>-5.5985835831000017</v>
      </c>
      <c r="H13" s="284">
        <f>'[2]22'!H13</f>
        <v>-9.6258087274487369</v>
      </c>
      <c r="I13" s="1252">
        <f>'[2]22'!I13</f>
        <v>-20.339972255173713</v>
      </c>
      <c r="J13" s="1261">
        <f>'[2]22'!J13</f>
        <v>15.390018210371153</v>
      </c>
      <c r="K13" s="284">
        <f>'[2]22'!K13</f>
        <v>12.56556567792564</v>
      </c>
      <c r="L13" s="1252">
        <f>'[2]22'!L13</f>
        <v>6.3437811942326947</v>
      </c>
      <c r="M13" s="1261">
        <f>'[2]22'!M13</f>
        <v>3.0425880805275631</v>
      </c>
      <c r="N13" s="284">
        <f>'[2]22'!N13</f>
        <v>1.2041542744032003</v>
      </c>
      <c r="O13" s="1262">
        <f>'[2]22'!O13</f>
        <v>-3.6171752431974333</v>
      </c>
      <c r="P13" s="39" t="str">
        <f>'[2]22'!P13</f>
        <v/>
      </c>
      <c r="Q13" s="39">
        <f>'[2]22'!Q13</f>
        <v>1.7000056666844898E-2</v>
      </c>
      <c r="R13" s="39" t="str">
        <f>'[2]22'!R13</f>
        <v/>
      </c>
      <c r="S13" s="1263"/>
      <c r="T13" s="1263"/>
      <c r="U13" s="39"/>
      <c r="V13" s="39">
        <f>'[2]22'!V13</f>
        <v>0.24661317900826418</v>
      </c>
      <c r="W13" s="39" t="str">
        <f>'[2]22'!W13</f>
        <v/>
      </c>
      <c r="X13" s="1264">
        <f>'[2]22'!$X13</f>
        <v>2001</v>
      </c>
      <c r="Y13" s="39">
        <f>'[2]22'!Y13</f>
        <v>-3.4</v>
      </c>
      <c r="Z13" s="241"/>
    </row>
    <row r="14" spans="1:27" ht="12.75" customHeight="1">
      <c r="A14" s="326">
        <f>'[2]22'!$A14</f>
        <v>2002</v>
      </c>
      <c r="B14" s="39">
        <f>'[2]22'!B14</f>
        <v>-31.433333333333334</v>
      </c>
      <c r="C14" s="263">
        <f>'[2]22'!C14</f>
        <v>-18.687616019697757</v>
      </c>
      <c r="D14" s="1261">
        <f>'[2]22'!D14</f>
        <v>-15.223674897853201</v>
      </c>
      <c r="E14" s="284">
        <f>'[2]22'!E14</f>
        <v>-11.877079343848715</v>
      </c>
      <c r="F14" s="1252">
        <f>'[2]22'!F14</f>
        <v>-37.550672580906415</v>
      </c>
      <c r="G14" s="1261">
        <f>'[2]22'!G14</f>
        <v>-28.348583583100009</v>
      </c>
      <c r="H14" s="284">
        <f>'[2]22'!H14</f>
        <v>-26.542475394115403</v>
      </c>
      <c r="I14" s="1252">
        <f>'[2]22'!I14</f>
        <v>-49.673305588507041</v>
      </c>
      <c r="J14" s="1261">
        <f>'[2]22'!J14</f>
        <v>-9.0266484562955132</v>
      </c>
      <c r="K14" s="284">
        <f>'[2]22'!K14</f>
        <v>-7.4344343220743605</v>
      </c>
      <c r="L14" s="1252">
        <f>'[2]22'!L14</f>
        <v>-24.739552139100638</v>
      </c>
      <c r="M14" s="1261">
        <f>'[2]22'!M14</f>
        <v>-9.9574119194724364</v>
      </c>
      <c r="N14" s="284">
        <f>'[2]22'!N14</f>
        <v>-8.8791790589301289</v>
      </c>
      <c r="O14" s="1262">
        <f>'[2]22'!O14</f>
        <v>-20.36717524319743</v>
      </c>
      <c r="P14" s="39" t="str">
        <f>'[2]22'!P14</f>
        <v/>
      </c>
      <c r="Q14" s="39">
        <f>'[2]22'!Q14</f>
        <v>-6.6515580736543995</v>
      </c>
      <c r="R14" s="39" t="str">
        <f>'[2]22'!R14</f>
        <v/>
      </c>
      <c r="S14" s="1263"/>
      <c r="T14" s="1263"/>
      <c r="U14" s="39"/>
      <c r="V14" s="39">
        <f>'[2]22'!V14</f>
        <v>2.8011939515203181</v>
      </c>
      <c r="W14" s="39" t="str">
        <f>'[2]22'!W14</f>
        <v/>
      </c>
      <c r="X14" s="1264">
        <f>'[2]22'!$X14</f>
        <v>2002</v>
      </c>
      <c r="Y14" s="39">
        <f>'[2]22'!Y14</f>
        <v>-3.7</v>
      </c>
      <c r="Z14" s="241"/>
    </row>
    <row r="15" spans="1:27" ht="12.75" customHeight="1">
      <c r="A15" s="326">
        <f>'[2]22'!$A15</f>
        <v>2003</v>
      </c>
      <c r="B15" s="39">
        <f>'[2]22'!B15</f>
        <v>-44.683333333333337</v>
      </c>
      <c r="C15" s="263">
        <f>'[2]22'!C15</f>
        <v>-38.341462173543917</v>
      </c>
      <c r="D15" s="1261">
        <f>'[2]22'!D15</f>
        <v>-27.563418487596802</v>
      </c>
      <c r="E15" s="284">
        <f>'[2]22'!E15</f>
        <v>-31.85784857461795</v>
      </c>
      <c r="F15" s="1252">
        <f>'[2]22'!F15</f>
        <v>-38.06349309372694</v>
      </c>
      <c r="G15" s="1261">
        <f>'[2]22'!G15</f>
        <v>-52.515250249766673</v>
      </c>
      <c r="H15" s="284">
        <f>'[2]22'!H15</f>
        <v>-53.189911291551311</v>
      </c>
      <c r="I15" s="1252">
        <f>'[2]22'!I15</f>
        <v>-70.987408152609618</v>
      </c>
      <c r="J15" s="1261">
        <f>'[2]22'!J15</f>
        <v>-24.167674097321157</v>
      </c>
      <c r="K15" s="284">
        <f>'[2]22'!K15</f>
        <v>-27.466485604125641</v>
      </c>
      <c r="L15" s="1252">
        <f>'[2]22'!L15</f>
        <v>-33.290834190382697</v>
      </c>
      <c r="M15" s="1261">
        <f>'[2]22'!M15</f>
        <v>-16.668950381010898</v>
      </c>
      <c r="N15" s="284">
        <f>'[2]22'!N15</f>
        <v>-15.789435469186548</v>
      </c>
      <c r="O15" s="1262">
        <f>'[2]22'!O15</f>
        <v>-27.078713704735904</v>
      </c>
      <c r="P15" s="39" t="str">
        <f>'[2]22'!P15</f>
        <v/>
      </c>
      <c r="Q15" s="39">
        <f>'[2]22'!Q15</f>
        <v>-16.794124787569785</v>
      </c>
      <c r="R15" s="39" t="str">
        <f>'[2]22'!R15</f>
        <v/>
      </c>
      <c r="S15" s="1263"/>
      <c r="T15" s="1263"/>
      <c r="U15" s="39"/>
      <c r="V15" s="39">
        <f>'[2]22'!V15</f>
        <v>1.1816257724173767</v>
      </c>
      <c r="W15" s="39" t="str">
        <f>'[2]22'!W15</f>
        <v/>
      </c>
      <c r="X15" s="1264">
        <f>'[2]22'!$X15</f>
        <v>2003</v>
      </c>
      <c r="Y15" s="39">
        <f>'[2]22'!Y15</f>
        <v>-10.39291481137154</v>
      </c>
      <c r="Z15" s="241"/>
    </row>
    <row r="16" spans="1:27" ht="12.75" customHeight="1">
      <c r="A16" s="326">
        <f>'[2]22'!$A16</f>
        <v>2004</v>
      </c>
      <c r="B16" s="39">
        <f>'[2]22'!B16</f>
        <v>-38.19166666666667</v>
      </c>
      <c r="C16" s="263">
        <f>'[2]22'!C16</f>
        <v>-31.431205763287508</v>
      </c>
      <c r="D16" s="1261">
        <f>'[2]22'!D16</f>
        <v>-21.435213359391671</v>
      </c>
      <c r="E16" s="284">
        <f>'[2]22'!E16</f>
        <v>-26.075797292566673</v>
      </c>
      <c r="F16" s="1252">
        <f>'[2]22'!F16</f>
        <v>-33.057082837316685</v>
      </c>
      <c r="G16" s="1261">
        <f>'[2]22'!G16</f>
        <v>-48.848583583100009</v>
      </c>
      <c r="H16" s="284">
        <f>'[2]22'!H16</f>
        <v>-51.074526676166698</v>
      </c>
      <c r="I16" s="1252">
        <f>'[2]22'!I16</f>
        <v>-63.788690203891662</v>
      </c>
      <c r="J16" s="1261">
        <f>'[2]22'!J16</f>
        <v>-14.013827943475006</v>
      </c>
      <c r="K16" s="284">
        <f>'[2]22'!K16</f>
        <v>-17.74212662976667</v>
      </c>
      <c r="L16" s="1252">
        <f>'[2]22'!L16</f>
        <v>-22.598526498075003</v>
      </c>
      <c r="M16" s="1261">
        <f>'[2]22'!M16</f>
        <v>-12.271514483575004</v>
      </c>
      <c r="N16" s="284">
        <f>'[2]22'!N16</f>
        <v>-12.667640597391674</v>
      </c>
      <c r="O16" s="1262">
        <f>'[2]22'!O16</f>
        <v>-18.931277807299995</v>
      </c>
      <c r="P16" s="39" t="str">
        <f>'[2]22'!P16</f>
        <v/>
      </c>
      <c r="Q16" s="39">
        <f>'[2]22'!Q16</f>
        <v>-1.6704354803413963</v>
      </c>
      <c r="R16" s="39" t="str">
        <f>'[2]22'!R16</f>
        <v/>
      </c>
      <c r="S16" s="1263"/>
      <c r="T16" s="1263"/>
      <c r="U16" s="39"/>
      <c r="V16" s="39">
        <f>'[2]22'!V16</f>
        <v>4.1446801353880005</v>
      </c>
      <c r="W16" s="39" t="str">
        <f>'[2]22'!W16</f>
        <v/>
      </c>
      <c r="X16" s="1264">
        <f>'[2]22'!$X16</f>
        <v>2004</v>
      </c>
      <c r="Y16" s="39">
        <f>'[2]22'!Y16</f>
        <v>-9.0400262108884277</v>
      </c>
      <c r="Z16" s="241"/>
    </row>
    <row r="17" spans="1:26" ht="12.75" customHeight="1">
      <c r="A17" s="326">
        <f>'[2]22'!$A17</f>
        <v>2005</v>
      </c>
      <c r="B17" s="39">
        <f>'[2]22'!B17</f>
        <v>-35.391666666666666</v>
      </c>
      <c r="C17" s="263">
        <f>'[2]22'!C17</f>
        <v>-28.806205763287508</v>
      </c>
      <c r="D17" s="1261">
        <f>'[2]22'!D17</f>
        <v>-16.851880026058343</v>
      </c>
      <c r="E17" s="284">
        <f>'[2]22'!E17</f>
        <v>-20.325797292566669</v>
      </c>
      <c r="F17" s="1252">
        <f>'[2]22'!F17</f>
        <v>-29.223749503983353</v>
      </c>
      <c r="G17" s="1261">
        <f>'[2]22'!G17</f>
        <v>-44.348583583100009</v>
      </c>
      <c r="H17" s="284">
        <f>'[2]22'!H17</f>
        <v>-47.574526676166698</v>
      </c>
      <c r="I17" s="1252">
        <f>'[2]22'!I17</f>
        <v>-55.872023537224997</v>
      </c>
      <c r="J17" s="1261">
        <f>'[2]22'!J17</f>
        <v>-13.263827943475002</v>
      </c>
      <c r="K17" s="284">
        <f>'[2]22'!K17</f>
        <v>-17.158793296433334</v>
      </c>
      <c r="L17" s="1252">
        <f>'[2]22'!L17</f>
        <v>-19.431859831408335</v>
      </c>
      <c r="M17" s="1261">
        <f>'[2]22'!M17</f>
        <v>-11.688181150241673</v>
      </c>
      <c r="N17" s="284">
        <f>'[2]22'!N17</f>
        <v>-11.584307264058339</v>
      </c>
      <c r="O17" s="1262">
        <f>'[2]22'!O17</f>
        <v>-18.514611140633335</v>
      </c>
      <c r="P17" s="39" t="str">
        <f>'[2]22'!P17</f>
        <v/>
      </c>
      <c r="Q17" s="39">
        <f>'[2]22'!Q17</f>
        <v>-3.2863501483679443</v>
      </c>
      <c r="R17" s="39" t="str">
        <f>'[2]22'!R17</f>
        <v/>
      </c>
      <c r="S17" s="1263"/>
      <c r="T17" s="1263"/>
      <c r="U17" s="39"/>
      <c r="V17" s="39">
        <f>'[2]22'!V17</f>
        <v>1.8904488428192394</v>
      </c>
      <c r="W17" s="39" t="str">
        <f>'[2]22'!W17</f>
        <v/>
      </c>
      <c r="X17" s="1264">
        <f>'[2]22'!$X17</f>
        <v>2005</v>
      </c>
      <c r="Y17" s="39">
        <f>'[2]22'!Y17</f>
        <v>-3.3948671769473293</v>
      </c>
      <c r="Z17" s="241"/>
    </row>
    <row r="18" spans="1:26" ht="12.75" customHeight="1">
      <c r="A18" s="326">
        <f>'[2]22'!$A18</f>
        <v>2006</v>
      </c>
      <c r="B18" s="39">
        <f>'[2]22'!B18</f>
        <v>-34.900000000000006</v>
      </c>
      <c r="C18" s="263">
        <f>'[2]22'!C18</f>
        <v>-33.847872429954172</v>
      </c>
      <c r="D18" s="1261">
        <f>'[2]22'!D18</f>
        <v>-21.851880026058339</v>
      </c>
      <c r="E18" s="284">
        <f>'[2]22'!E18</f>
        <v>-20.909130625900005</v>
      </c>
      <c r="F18" s="1252">
        <f>'[2]22'!F18</f>
        <v>-46.640416170650013</v>
      </c>
      <c r="G18" s="1261">
        <f>'[2]22'!G18</f>
        <v>-50.098583583100009</v>
      </c>
      <c r="H18" s="284">
        <f>'[2]22'!H18</f>
        <v>-49.241193342833363</v>
      </c>
      <c r="I18" s="1252">
        <f>'[2]22'!I18</f>
        <v>-72.538690203891662</v>
      </c>
      <c r="J18" s="1261">
        <f>'[2]22'!J18</f>
        <v>-17.59716127680834</v>
      </c>
      <c r="K18" s="284">
        <f>'[2]22'!K18</f>
        <v>-18.408793296433334</v>
      </c>
      <c r="L18" s="1252">
        <f>'[2]22'!L18</f>
        <v>-33.181859831408339</v>
      </c>
      <c r="M18" s="1261">
        <f>'[2]22'!M18</f>
        <v>-14.604847816908338</v>
      </c>
      <c r="N18" s="284">
        <f>'[2]22'!N18</f>
        <v>-12.83430726405834</v>
      </c>
      <c r="O18" s="1262">
        <f>'[2]22'!O18</f>
        <v>-27.014611140633338</v>
      </c>
      <c r="P18" s="39" t="str">
        <f>'[2]22'!P18</f>
        <v/>
      </c>
      <c r="Q18" s="39">
        <f>'[2]22'!Q18</f>
        <v>-6.0213239242156789</v>
      </c>
      <c r="R18" s="39" t="str">
        <f>'[2]22'!R18</f>
        <v/>
      </c>
      <c r="S18" s="1263"/>
      <c r="T18" s="1263"/>
      <c r="U18" s="39"/>
      <c r="V18" s="39">
        <f>'[2]22'!V18</f>
        <v>3.3323427439326423</v>
      </c>
      <c r="W18" s="39" t="str">
        <f>'[2]22'!W18</f>
        <v/>
      </c>
      <c r="X18" s="1264">
        <f>'[2]22'!$X18</f>
        <v>2006</v>
      </c>
      <c r="Y18" s="39">
        <f>'[2]22'!Y18</f>
        <v>-5.0521998508575621</v>
      </c>
      <c r="Z18" s="241"/>
    </row>
    <row r="19" spans="1:26" ht="12.75" customHeight="1">
      <c r="A19" s="326">
        <f>'[2]22'!$A19</f>
        <v>2007</v>
      </c>
      <c r="B19" s="39">
        <f>'[2]22'!B19</f>
        <v>-34.316666666666663</v>
      </c>
      <c r="C19" s="263">
        <f>'[2]22'!C19</f>
        <v>-27.806205763287508</v>
      </c>
      <c r="D19" s="1261">
        <f>'[2]22'!D19</f>
        <v>-16.851880026058343</v>
      </c>
      <c r="E19" s="284">
        <f>'[2]22'!E19</f>
        <v>-18.659130625900001</v>
      </c>
      <c r="F19" s="1252">
        <f>'[2]22'!F19</f>
        <v>-35.39041617065002</v>
      </c>
      <c r="G19" s="1261">
        <f>'[2]22'!G19</f>
        <v>-45.431916916433345</v>
      </c>
      <c r="H19" s="284">
        <f>'[2]22'!H19</f>
        <v>-44.824526676166698</v>
      </c>
      <c r="I19" s="1252">
        <f>'[2]22'!I19</f>
        <v>-68.538690203891662</v>
      </c>
      <c r="J19" s="1261">
        <f>'[2]22'!J19</f>
        <v>-10.18049461014167</v>
      </c>
      <c r="K19" s="284">
        <f>'[2]22'!K19</f>
        <v>-12.492126629766668</v>
      </c>
      <c r="L19" s="1252">
        <f>'[2]22'!L19</f>
        <v>-22.015193164741671</v>
      </c>
      <c r="M19" s="1261">
        <f>'[2]22'!M19</f>
        <v>-11.271514483575006</v>
      </c>
      <c r="N19" s="284">
        <f>'[2]22'!N19</f>
        <v>-11.584307264058339</v>
      </c>
      <c r="O19" s="1262">
        <f>'[2]22'!O19</f>
        <v>-19.514611140633331</v>
      </c>
      <c r="P19" s="39" t="str">
        <f>'[2]22'!P19</f>
        <v/>
      </c>
      <c r="Q19" s="39">
        <f>'[2]22'!Q19</f>
        <v>0.93046033300684883</v>
      </c>
      <c r="R19" s="39" t="str">
        <f>'[2]22'!R19</f>
        <v/>
      </c>
      <c r="S19" s="1263"/>
      <c r="T19" s="1263"/>
      <c r="U19" s="39"/>
      <c r="V19" s="39">
        <f>'[2]22'!V19</f>
        <v>3.4549533140326218</v>
      </c>
      <c r="W19" s="39" t="str">
        <f>'[2]22'!W19</f>
        <v/>
      </c>
      <c r="X19" s="1264">
        <f>'[2]22'!$X19</f>
        <v>2007</v>
      </c>
      <c r="Y19" s="39">
        <f>'[2]22'!Y19</f>
        <v>-6.9670789973165625</v>
      </c>
      <c r="Z19" s="241"/>
    </row>
    <row r="20" spans="1:26" ht="12.75" customHeight="1">
      <c r="A20" s="326">
        <f>'[2]22'!$A20</f>
        <v>2008</v>
      </c>
      <c r="B20" s="39">
        <f>'[2]22'!B20</f>
        <v>-29.25</v>
      </c>
      <c r="C20" s="263">
        <f>'[2]22'!C20</f>
        <v>-26.63953909662084</v>
      </c>
      <c r="D20" s="1261">
        <f>'[2]22'!D20</f>
        <v>-17.935213359391675</v>
      </c>
      <c r="E20" s="284">
        <f>'[2]22'!E20</f>
        <v>-22.909130625900001</v>
      </c>
      <c r="F20" s="1252">
        <f>'[2]22'!F20</f>
        <v>-27.140416170650017</v>
      </c>
      <c r="G20" s="1261">
        <f>'[2]22'!G20</f>
        <v>-43.598583583100009</v>
      </c>
      <c r="H20" s="284">
        <f>'[2]22'!H20</f>
        <v>-45.991193342833363</v>
      </c>
      <c r="I20" s="1252">
        <f>'[2]22'!I20</f>
        <v>-59.122023537224997</v>
      </c>
      <c r="J20" s="1261">
        <f>'[2]22'!J20</f>
        <v>-9.68049461014167</v>
      </c>
      <c r="K20" s="284">
        <f>'[2]22'!K20</f>
        <v>-17.325459963100002</v>
      </c>
      <c r="L20" s="1252">
        <f>'[2]22'!L20</f>
        <v>-7.6818598314083326</v>
      </c>
      <c r="M20" s="1261">
        <f>'[2]22'!M20</f>
        <v>-9.6881811502416699</v>
      </c>
      <c r="N20" s="284">
        <f>'[2]22'!N20</f>
        <v>-13.250973930725008</v>
      </c>
      <c r="O20" s="1262">
        <f>'[2]22'!O20</f>
        <v>-9.2646111406333329</v>
      </c>
      <c r="P20" s="39" t="str">
        <f>'[2]22'!P20</f>
        <v/>
      </c>
      <c r="Q20" s="39">
        <f>'[2]22'!Q20</f>
        <v>-6.5583050299207457</v>
      </c>
      <c r="R20" s="39" t="str">
        <f>'[2]22'!R20</f>
        <v/>
      </c>
      <c r="S20" s="1263"/>
      <c r="T20" s="1263"/>
      <c r="U20" s="39">
        <f>'[2]22'!U20</f>
        <v>-14.618634839046905</v>
      </c>
      <c r="V20" s="39">
        <f>'[2]22'!V20</f>
        <v>6.1908115420967817</v>
      </c>
      <c r="W20" s="39" t="str">
        <f>'[2]22'!W20</f>
        <v/>
      </c>
      <c r="X20" s="1264">
        <f>'[2]22'!$X20</f>
        <v>2008</v>
      </c>
      <c r="Y20" s="39">
        <f>'[2]22'!Y20</f>
        <v>-20.415772626543315</v>
      </c>
      <c r="Z20" s="241"/>
    </row>
    <row r="21" spans="1:26" ht="12.75" customHeight="1">
      <c r="A21" s="326">
        <f>'[2]22'!$A21</f>
        <v>2009</v>
      </c>
      <c r="B21" s="39">
        <f>'[2]22'!B21</f>
        <v>-31.900000000000002</v>
      </c>
      <c r="C21" s="263">
        <f>'[2]22'!C21</f>
        <v>-31.699322737676386</v>
      </c>
      <c r="D21" s="1261">
        <f>'[2]22'!D21</f>
        <v>-24.771607357408339</v>
      </c>
      <c r="E21" s="284">
        <f>'[2]22'!E21</f>
        <v>-34.733440782849989</v>
      </c>
      <c r="F21" s="1252">
        <f>'[2]22'!F21</f>
        <v>-18.569546730625007</v>
      </c>
      <c r="G21" s="1261">
        <f>'[2]22'!G21</f>
        <v>-45.484435441369442</v>
      </c>
      <c r="H21" s="284">
        <f>'[2]22'!H21</f>
        <v>-51.906493435708342</v>
      </c>
      <c r="I21" s="1252">
        <f>'[2]22'!I21</f>
        <v>-48.702976659247213</v>
      </c>
      <c r="J21" s="1261">
        <f>'[2]22'!J21</f>
        <v>-17.914210033983334</v>
      </c>
      <c r="K21" s="284">
        <f>'[2]22'!K21</f>
        <v>-28.373062953969441</v>
      </c>
      <c r="L21" s="1252">
        <f>'[2]22'!L21</f>
        <v>-6.8750319869861087</v>
      </c>
      <c r="M21" s="1261">
        <f>'[2]22'!M21</f>
        <v>-18.905080284861118</v>
      </c>
      <c r="N21" s="284">
        <f>'[2]22'!N21</f>
        <v>-24.762950597411105</v>
      </c>
      <c r="O21" s="1262">
        <f>'[2]22'!O21</f>
        <v>-13.165541332002777</v>
      </c>
      <c r="P21" s="39" t="str">
        <f>'[2]22'!P21</f>
        <v/>
      </c>
      <c r="Q21" s="39">
        <f>'[2]22'!Q21</f>
        <v>-15.5776720034617</v>
      </c>
      <c r="R21" s="39" t="str">
        <f>'[2]22'!R21</f>
        <v/>
      </c>
      <c r="S21" s="1263">
        <f>'[2]22'!S21</f>
        <v>2.004</v>
      </c>
      <c r="T21" s="1263">
        <f>'[2]22'!T21</f>
        <v>2.1640000000000001</v>
      </c>
      <c r="U21" s="39">
        <f>'[2]22'!U21</f>
        <v>-21.019335748176132</v>
      </c>
      <c r="V21" s="39">
        <f>'[2]22'!V21</f>
        <v>-2.2015898917093608</v>
      </c>
      <c r="W21" s="39" t="str">
        <f>'[2]22'!W21</f>
        <v/>
      </c>
      <c r="X21" s="1264">
        <f>'[2]22'!$X21</f>
        <v>2009</v>
      </c>
      <c r="Y21" s="39">
        <f>'[2]22'!Y21</f>
        <v>-28.667403314917124</v>
      </c>
      <c r="Z21" s="241"/>
    </row>
    <row r="22" spans="1:26" ht="12.75" customHeight="1">
      <c r="A22" s="326">
        <f>'[2]22'!$A22</f>
        <v>2010</v>
      </c>
      <c r="B22" s="39">
        <f>'[2]22'!B22</f>
        <v>-38.075000000000003</v>
      </c>
      <c r="C22" s="263">
        <f>'[2]22'!C22</f>
        <v>-37.966217665937499</v>
      </c>
      <c r="D22" s="1261">
        <f>'[2]22'!D22</f>
        <v>-27.701299151733334</v>
      </c>
      <c r="E22" s="284">
        <f>'[2]22'!E22</f>
        <v>-35.962167080474991</v>
      </c>
      <c r="F22" s="1252">
        <f>'[2]22'!F22</f>
        <v>-21.600973859508343</v>
      </c>
      <c r="G22" s="1261">
        <f>'[2]22'!G22</f>
        <v>-53.014978216174988</v>
      </c>
      <c r="H22" s="284">
        <f>'[2]22'!H22</f>
        <v>-58.119738290608346</v>
      </c>
      <c r="I22" s="1252">
        <f>'[2]22'!I22</f>
        <v>-55.322188386766662</v>
      </c>
      <c r="J22" s="1261">
        <f>'[2]22'!J22</f>
        <v>-22.917457115700003</v>
      </c>
      <c r="K22" s="284">
        <f>'[2]22'!K22</f>
        <v>-29.175708487241668</v>
      </c>
      <c r="L22" s="1252">
        <f>'[2]22'!L22</f>
        <v>-18.692364173216664</v>
      </c>
      <c r="M22" s="1261">
        <f>'[2]22'!M22</f>
        <v>-17.969268875666668</v>
      </c>
      <c r="N22" s="284">
        <f>'[2]22'!N22</f>
        <v>-21.608610665008332</v>
      </c>
      <c r="O22" s="1262">
        <f>'[2]22'!O22</f>
        <v>-14.933234085941663</v>
      </c>
      <c r="P22" s="39" t="str">
        <f>'[2]22'!P22</f>
        <v/>
      </c>
      <c r="Q22" s="39">
        <f>'[2]22'!Q22</f>
        <v>-6.94003075345978</v>
      </c>
      <c r="R22" s="39" t="str">
        <f>'[2]22'!R22</f>
        <v/>
      </c>
      <c r="S22" s="1263">
        <f>'[2]22'!S22</f>
        <v>2.0619999999999998</v>
      </c>
      <c r="T22" s="1263">
        <f>'[2]22'!T22</f>
        <v>2.8380000000000001</v>
      </c>
      <c r="U22" s="39">
        <f>'[2]22'!U22</f>
        <v>-9.5019701569665926</v>
      </c>
      <c r="V22" s="39">
        <f>'[2]22'!V22</f>
        <v>1.6453121096398888</v>
      </c>
      <c r="W22" s="39" t="str">
        <f>'[2]22'!W22</f>
        <v/>
      </c>
      <c r="X22" s="1264">
        <f>'[2]22'!$X22</f>
        <v>2010</v>
      </c>
      <c r="Y22" s="39">
        <f>'[2]22'!Y22</f>
        <v>-7.8071751657475659</v>
      </c>
      <c r="Z22" s="241"/>
    </row>
    <row r="23" spans="1:26" ht="12.75" customHeight="1">
      <c r="A23" s="326">
        <f>'[2]22'!$A23</f>
        <v>2011</v>
      </c>
      <c r="B23" s="39">
        <f>'[2]22'!B23</f>
        <v>-53</v>
      </c>
      <c r="C23" s="263">
        <f>'[2]22'!C23</f>
        <v>-52.939316870104165</v>
      </c>
      <c r="D23" s="1261">
        <f>'[2]22'!D23</f>
        <v>-40.943868447100002</v>
      </c>
      <c r="E23" s="284">
        <f>'[2]22'!E23</f>
        <v>-47.414856864858336</v>
      </c>
      <c r="F23" s="1252">
        <f>'[2]22'!F23</f>
        <v>-40.509085597341674</v>
      </c>
      <c r="G23" s="1261">
        <f>'[2]22'!G23</f>
        <v>-64.143866020349989</v>
      </c>
      <c r="H23" s="284">
        <f>'[2]22'!H23</f>
        <v>-70.091441667933339</v>
      </c>
      <c r="I23" s="1252">
        <f>'[2]22'!I23</f>
        <v>-66.941094786583321</v>
      </c>
      <c r="J23" s="1261">
        <f>'[2]22'!J23</f>
        <v>-41.734767719858333</v>
      </c>
      <c r="K23" s="284">
        <f>'[2]22'!K23</f>
        <v>-49.860394360008343</v>
      </c>
      <c r="L23" s="1252">
        <f>'[2]22'!L23</f>
        <v>-42.669238175499999</v>
      </c>
      <c r="M23" s="1261">
        <f>'[2]22'!M23</f>
        <v>-24.588722358775001</v>
      </c>
      <c r="N23" s="284">
        <f>'[2]22'!N23</f>
        <v>-30.241723933874997</v>
      </c>
      <c r="O23" s="1262">
        <f>'[2]22'!O23</f>
        <v>-21.416033856241668</v>
      </c>
      <c r="P23" s="39">
        <f>'[2]22'!P23</f>
        <v>-10.683811078145126</v>
      </c>
      <c r="Q23" s="39">
        <f>'[2]22'!Q23</f>
        <v>-15.62018065653227</v>
      </c>
      <c r="R23" s="39">
        <f>'[2]22'!R23</f>
        <v>-12.721474766656542</v>
      </c>
      <c r="S23" s="1263">
        <f>'[2]22'!S23</f>
        <v>2.7289999999999996</v>
      </c>
      <c r="T23" s="1263">
        <f>'[2]22'!T23</f>
        <v>4.3659999999999997</v>
      </c>
      <c r="U23" s="39">
        <f>'[2]22'!U23</f>
        <v>-10.65310492505354</v>
      </c>
      <c r="V23" s="39">
        <f>'[2]22'!V23</f>
        <v>1.393960674157313</v>
      </c>
      <c r="W23" s="39">
        <f>'[2]22'!W23</f>
        <v>-16.802930436579928</v>
      </c>
      <c r="X23" s="1264">
        <f>'[2]22'!$X23</f>
        <v>2011</v>
      </c>
      <c r="Y23" s="39">
        <f>'[2]22'!Y23</f>
        <v>-20.592781772968621</v>
      </c>
      <c r="Z23" s="241"/>
    </row>
    <row r="24" spans="1:26" ht="12.75" customHeight="1">
      <c r="A24" s="326">
        <f>'[2]22'!$A24</f>
        <v>2012</v>
      </c>
      <c r="B24" s="39">
        <f>'[2]22'!B24</f>
        <v>-66.783333333333331</v>
      </c>
      <c r="C24" s="263">
        <f>'[2]22'!C24</f>
        <v>-66.090027010766676</v>
      </c>
      <c r="D24" s="1261">
        <f>'[2]22'!D24</f>
        <v>-60.278798226708325</v>
      </c>
      <c r="E24" s="284">
        <f>'[2]22'!E24</f>
        <v>-65.035268694400003</v>
      </c>
      <c r="F24" s="1252">
        <f>'[2]22'!F24</f>
        <v>-64.277683406099996</v>
      </c>
      <c r="G24" s="1261">
        <f>'[2]22'!G24</f>
        <v>-77.471683047399992</v>
      </c>
      <c r="H24" s="284">
        <f>'[2]22'!H24</f>
        <v>-83.849378971000007</v>
      </c>
      <c r="I24" s="1252">
        <f>'[2]22'!I24</f>
        <v>-77.886657214924995</v>
      </c>
      <c r="J24" s="1261">
        <f>'[2]22'!J24</f>
        <v>-54.708370974133338</v>
      </c>
      <c r="K24" s="284">
        <f>'[2]22'!K24</f>
        <v>-59.820202245366659</v>
      </c>
      <c r="L24" s="1252">
        <f>'[2]22'!L24</f>
        <v>-58.540627424250005</v>
      </c>
      <c r="M24" s="1261">
        <f>'[2]22'!M24</f>
        <v>-38.006654077983335</v>
      </c>
      <c r="N24" s="284">
        <f>'[2]22'!N24</f>
        <v>-49.71867440539166</v>
      </c>
      <c r="O24" s="1262">
        <f>'[2]22'!O24</f>
        <v>-29.91677635990834</v>
      </c>
      <c r="P24" s="39">
        <f>'[2]22'!P24</f>
        <v>-14.124941247300029</v>
      </c>
      <c r="Q24" s="39">
        <f>'[2]22'!Q24</f>
        <v>-26.736292428198425</v>
      </c>
      <c r="R24" s="39">
        <f>'[2]22'!R24</f>
        <v>-16.112114618826709</v>
      </c>
      <c r="S24" s="1263">
        <f>'[2]22'!S24</f>
        <v>1.6240000000000001</v>
      </c>
      <c r="T24" s="1263">
        <f>'[2]22'!T24</f>
        <v>3.4799999999999995</v>
      </c>
      <c r="U24" s="39">
        <f>'[2]22'!U24</f>
        <v>-14.999001398042751</v>
      </c>
      <c r="V24" s="39">
        <f>'[2]22'!V24</f>
        <v>0.65103715759946112</v>
      </c>
      <c r="W24" s="39">
        <f>'[2]22'!W24</f>
        <v>-29.332118752846668</v>
      </c>
      <c r="X24" s="1264">
        <f>'[2]22'!$X24</f>
        <v>2012</v>
      </c>
      <c r="Y24" s="39">
        <f>'[2]22'!Y24</f>
        <v>-28.396106644096491</v>
      </c>
      <c r="Z24" s="241"/>
    </row>
    <row r="25" spans="1:26" ht="12.75" customHeight="1">
      <c r="A25" s="326">
        <f>'[2]22'!$A25</f>
        <v>2013</v>
      </c>
      <c r="B25" s="39">
        <f>'[2]22'!B25</f>
        <v>-54.19166666666667</v>
      </c>
      <c r="C25" s="263">
        <f>'[2]22'!C25</f>
        <v>-54.135577579229164</v>
      </c>
      <c r="D25" s="1261">
        <f>'[2]22'!D25</f>
        <v>-44.814193093016662</v>
      </c>
      <c r="E25" s="284">
        <f>'[2]22'!E25</f>
        <v>-54.719995605349993</v>
      </c>
      <c r="F25" s="1252">
        <f>'[2]22'!F25</f>
        <v>-42.401041811966678</v>
      </c>
      <c r="G25" s="1261">
        <f>'[2]22'!G25</f>
        <v>-69.041592584958337</v>
      </c>
      <c r="H25" s="284">
        <f>'[2]22'!H25</f>
        <v>-74.190275941308343</v>
      </c>
      <c r="I25" s="1252">
        <f>'[2]22'!I25</f>
        <v>-70.689901246808333</v>
      </c>
      <c r="J25" s="1261">
        <f>'[2]22'!J25</f>
        <v>-39.229562573499997</v>
      </c>
      <c r="K25" s="284">
        <f>'[2]22'!K25</f>
        <v>-41.611420616650001</v>
      </c>
      <c r="L25" s="1252">
        <f>'[2]22'!L25</f>
        <v>-45.424447148224999</v>
      </c>
      <c r="M25" s="1261">
        <f>'[2]22'!M25</f>
        <v>-32.896466313358331</v>
      </c>
      <c r="N25" s="284">
        <f>'[2]22'!N25</f>
        <v>-38.504164777974999</v>
      </c>
      <c r="O25" s="1262">
        <f>'[2]22'!O25</f>
        <v>-32.703336797291662</v>
      </c>
      <c r="P25" s="39">
        <f>'[2]22'!P25</f>
        <v>-15.739174820272197</v>
      </c>
      <c r="Q25" s="39">
        <f>'[2]22'!Q25</f>
        <v>-22.790449037776213</v>
      </c>
      <c r="R25" s="39">
        <f>'[2]22'!R25</f>
        <v>-16.188507040874995</v>
      </c>
      <c r="S25" s="1263">
        <f>'[2]22'!S25</f>
        <v>1.4350000000000001</v>
      </c>
      <c r="T25" s="1263">
        <f>'[2]22'!T25</f>
        <v>3.2130000000000001</v>
      </c>
      <c r="U25" s="39">
        <f>'[2]22'!U25</f>
        <v>-23.35526315789474</v>
      </c>
      <c r="V25" s="39">
        <f>'[2]22'!V25</f>
        <v>1.291931876827789</v>
      </c>
      <c r="W25" s="39">
        <f>'[2]22'!W25</f>
        <v>-16.653971602117139</v>
      </c>
      <c r="X25" s="1264">
        <f>'[2]22'!$X25</f>
        <v>2013</v>
      </c>
      <c r="Y25" s="39">
        <f>'[2]22'!Y25</f>
        <v>-33.002364066193863</v>
      </c>
      <c r="Z25" s="241"/>
    </row>
    <row r="26" spans="1:26" ht="12.75" customHeight="1">
      <c r="A26" s="326">
        <f>'[2]22'!$A26</f>
        <v>2014</v>
      </c>
      <c r="B26" s="39">
        <f>'[2]22'!B26</f>
        <v>-39.69166666666667</v>
      </c>
      <c r="C26" s="263">
        <f>'[2]22'!C26</f>
        <v>-41.039537034624999</v>
      </c>
      <c r="D26" s="1261">
        <f>'[2]22'!D26</f>
        <v>-34.135425673575</v>
      </c>
      <c r="E26" s="284">
        <f>'[2]22'!E26</f>
        <v>-42.399316243824991</v>
      </c>
      <c r="F26" s="1252">
        <f>'[2]22'!F26</f>
        <v>-33.049349415716677</v>
      </c>
      <c r="G26" s="1261">
        <f>'[2]22'!G26</f>
        <v>-58.353501554674999</v>
      </c>
      <c r="H26" s="284">
        <f>'[2]22'!H26</f>
        <v>-61.83790652285834</v>
      </c>
      <c r="I26" s="1252">
        <f>'[2]22'!I26</f>
        <v>-65.597476516425004</v>
      </c>
      <c r="J26" s="1261">
        <f>'[2]22'!J26</f>
        <v>-23.725572514575003</v>
      </c>
      <c r="K26" s="284">
        <f>'[2]22'!K26</f>
        <v>-28.913449297183334</v>
      </c>
      <c r="L26" s="1252">
        <f>'[2]22'!L26</f>
        <v>-26.013702388266665</v>
      </c>
      <c r="M26" s="1261">
        <f>'[2]22'!M26</f>
        <v>-20.559350139983334</v>
      </c>
      <c r="N26" s="284">
        <f>'[2]22'!N26</f>
        <v>-22.202753950441664</v>
      </c>
      <c r="O26" s="1262">
        <f>'[2]22'!O26</f>
        <v>-23.461224115558334</v>
      </c>
      <c r="P26" s="39">
        <f>'[2]22'!P26</f>
        <v>-8.6319646167545017</v>
      </c>
      <c r="Q26" s="39">
        <f>'[2]22'!Q26</f>
        <v>-9.4391876298176527</v>
      </c>
      <c r="R26" s="39">
        <f>'[2]22'!R26</f>
        <v>-9.5883512152397685</v>
      </c>
      <c r="S26" s="1263">
        <f>'[2]22'!S26</f>
        <v>1.3839999999999999</v>
      </c>
      <c r="T26" s="1263">
        <f>'[2]22'!T26</f>
        <v>2.9969999999999999</v>
      </c>
      <c r="U26" s="39">
        <f>'[2]22'!U26</f>
        <v>-5.2237890864500258</v>
      </c>
      <c r="V26" s="39">
        <f>'[2]22'!V26</f>
        <v>0.67678877736450715</v>
      </c>
      <c r="W26" s="39">
        <f>'[2]22'!W26</f>
        <v>2.9362140882035987</v>
      </c>
      <c r="X26" s="1264">
        <f>'[2]22'!$X26</f>
        <v>2014</v>
      </c>
      <c r="Y26" s="39">
        <f>'[2]22'!Y26</f>
        <v>-7.7628793225123331</v>
      </c>
      <c r="Z26" s="241"/>
    </row>
    <row r="27" spans="1:26" ht="12.75" customHeight="1">
      <c r="A27" s="326">
        <f>'[2]22'!$A27</f>
        <v>2015</v>
      </c>
      <c r="B27" s="39">
        <f>'[2]22'!B27</f>
        <v>-35.274999999999999</v>
      </c>
      <c r="C27" s="263">
        <f>'[2]22'!C27</f>
        <v>-35.345741762333326</v>
      </c>
      <c r="D27" s="1261">
        <f>'[2]22'!D27</f>
        <v>-27.242029865391668</v>
      </c>
      <c r="E27" s="284">
        <f>'[2]22'!E27</f>
        <v>-29.920097531472223</v>
      </c>
      <c r="F27" s="1252">
        <f>'[2]22'!F27</f>
        <v>-35.469800411952782</v>
      </c>
      <c r="G27" s="1261">
        <f>'[2]22'!G27</f>
        <v>-48.805324438324995</v>
      </c>
      <c r="H27" s="284">
        <f>'[2]22'!H27</f>
        <v>-48.280536477133332</v>
      </c>
      <c r="I27" s="1252">
        <f>'[2]22'!I27</f>
        <v>-65.699853230344445</v>
      </c>
      <c r="J27" s="1261">
        <f>'[2]22'!J27</f>
        <v>-21.886159086341667</v>
      </c>
      <c r="K27" s="284">
        <f>'[2]22'!K27</f>
        <v>-25.966638310147221</v>
      </c>
      <c r="L27" s="1252">
        <f>'[2]22'!L27</f>
        <v>-23.861367294199997</v>
      </c>
      <c r="M27" s="1261">
        <f>'[2]22'!M27</f>
        <v>-14.760767458819444</v>
      </c>
      <c r="N27" s="284">
        <f>'[2]22'!N27</f>
        <v>-14.409886372111112</v>
      </c>
      <c r="O27" s="1262">
        <f>'[2]22'!O27</f>
        <v>-19.648052911791666</v>
      </c>
      <c r="P27" s="39">
        <f>'[2]22'!P27</f>
        <v>-4.143401471398775</v>
      </c>
      <c r="Q27" s="39">
        <f>'[2]22'!Q27</f>
        <v>6.8807339449541018</v>
      </c>
      <c r="R27" s="39">
        <f>'[2]22'!R27</f>
        <v>-3.1265893293938234</v>
      </c>
      <c r="S27" s="1263">
        <f>'[2]22'!S27</f>
        <v>1.2149999999999999</v>
      </c>
      <c r="T27" s="1263">
        <f>'[2]22'!T27</f>
        <v>2.2239999999999998</v>
      </c>
      <c r="U27" s="39">
        <f>'[2]22'!U27</f>
        <v>-3.2992625177901402</v>
      </c>
      <c r="V27" s="39">
        <f>'[2]22'!V27</f>
        <v>1.2171155289771463</v>
      </c>
      <c r="W27" s="39">
        <f>'[2]22'!W27</f>
        <v>-8.9421084981901657</v>
      </c>
      <c r="X27" s="1264">
        <f>'[2]22'!$X27</f>
        <v>2015</v>
      </c>
      <c r="Y27" s="39">
        <f>'[2]22'!Y27</f>
        <v>14.804896710022959</v>
      </c>
      <c r="Z27" s="241"/>
    </row>
    <row r="28" spans="1:26" ht="12.75" customHeight="1">
      <c r="A28" s="326">
        <f>'[2]22'!$A28</f>
        <v>2016</v>
      </c>
      <c r="B28" s="39">
        <f>'[2]22'!B28</f>
        <v>-31.891666666666666</v>
      </c>
      <c r="C28" s="263">
        <f>'[2]22'!C28</f>
        <v>-31.360059655662507</v>
      </c>
      <c r="D28" s="1261">
        <f>'[2]22'!D28</f>
        <v>-19.543849883008335</v>
      </c>
      <c r="E28" s="284">
        <f>'[2]22'!E28</f>
        <v>-14.685886310983337</v>
      </c>
      <c r="F28" s="1252">
        <f>'[2]22'!F28</f>
        <v>-31.793848514749996</v>
      </c>
      <c r="G28" s="1261">
        <f>'[2]22'!G28</f>
        <v>-43.563037949791664</v>
      </c>
      <c r="H28" s="284">
        <f>'[2]22'!H28</f>
        <v>-33.338735820958327</v>
      </c>
      <c r="I28" s="1252">
        <f>'[2]22'!I28</f>
        <v>-69.804343813641665</v>
      </c>
      <c r="J28" s="1261">
        <f>'[2]22'!J28</f>
        <v>-19.157081361533333</v>
      </c>
      <c r="K28" s="284">
        <f>'[2]22'!K28</f>
        <v>-16.427302128966669</v>
      </c>
      <c r="L28" s="1252">
        <f>'[2]22'!L28</f>
        <v>-30.589538545625004</v>
      </c>
      <c r="M28" s="1261">
        <f>'[2]22'!M28</f>
        <v>-11.512096405300001</v>
      </c>
      <c r="N28" s="284">
        <f>'[2]22'!N28</f>
        <v>-10.437224535583333</v>
      </c>
      <c r="O28" s="1262">
        <f>'[2]22'!O28</f>
        <v>-16.735391803883335</v>
      </c>
      <c r="P28" s="39">
        <f>'[2]22'!P28</f>
        <v>-4.0300000000000153</v>
      </c>
      <c r="Q28" s="39">
        <f>'[2]22'!Q28</f>
        <v>-4.4110634239389555</v>
      </c>
      <c r="R28" s="39">
        <f>'[2]22'!R28</f>
        <v>-3.9358333333333348</v>
      </c>
      <c r="S28" s="1263">
        <f>'[2]22'!S28</f>
        <v>1.028</v>
      </c>
      <c r="T28" s="1263">
        <f>'[2]22'!T28</f>
        <v>1.879</v>
      </c>
      <c r="U28" s="39">
        <f>'[2]22'!U28</f>
        <v>11.867808402461861</v>
      </c>
      <c r="V28" s="39">
        <f>'[2]22'!V28</f>
        <v>1.2033132781120344</v>
      </c>
      <c r="W28" s="39">
        <f>'[2]22'!W28</f>
        <v>32.140803520087985</v>
      </c>
      <c r="X28" s="1264">
        <f>'[2]22'!$X28</f>
        <v>2016</v>
      </c>
      <c r="Y28" s="39">
        <f>'[2]22'!Y28</f>
        <v>22.059313562145945</v>
      </c>
      <c r="Z28" s="241"/>
    </row>
    <row r="29" spans="1:26" ht="12.75" customHeight="1">
      <c r="A29" s="326">
        <f>'[2]22'!$A29</f>
        <v>2017</v>
      </c>
      <c r="B29" s="39">
        <f>'[2]22'!B29</f>
        <v>-21.408333333333331</v>
      </c>
      <c r="C29" s="263">
        <f>'[2]22'!C29</f>
        <v>-21.288049718745835</v>
      </c>
      <c r="D29" s="1261">
        <f>'[2]22'!D29</f>
        <v>-9.1700556900250003</v>
      </c>
      <c r="E29" s="284">
        <f>'[2]22'!E29</f>
        <v>-6.6100891296499995</v>
      </c>
      <c r="F29" s="1252">
        <f>'[2]22'!F29</f>
        <v>-15.826174986008333</v>
      </c>
      <c r="G29" s="1261">
        <f>'[2]22'!G29</f>
        <v>-32.850165786424995</v>
      </c>
      <c r="H29" s="284">
        <f>'[2]22'!H29</f>
        <v>-26.305493371299999</v>
      </c>
      <c r="I29" s="1252">
        <f>'[2]22'!I29</f>
        <v>-57.042828482258329</v>
      </c>
      <c r="J29" s="1261">
        <f>'[2]22'!J29</f>
        <v>-9.7259336510666667</v>
      </c>
      <c r="K29" s="284">
        <f>'[2]22'!K29</f>
        <v>-11.040021807424999</v>
      </c>
      <c r="L29" s="1252">
        <f>'[2]22'!L29</f>
        <v>-14.004691689058332</v>
      </c>
      <c r="M29" s="1261">
        <f>'[2]22'!M29</f>
        <v>-6.7302146894416666</v>
      </c>
      <c r="N29" s="284">
        <f>'[2]22'!N29</f>
        <v>-6.1077730376250008</v>
      </c>
      <c r="O29" s="1262">
        <f>'[2]22'!O29</f>
        <v>-8.8317727989916666</v>
      </c>
      <c r="P29" s="39">
        <f>'[2]22'!P29</f>
        <v>1.7991733527838818</v>
      </c>
      <c r="Q29" s="39">
        <f>'[2]22'!Q29</f>
        <v>13.220254427538023</v>
      </c>
      <c r="R29" s="39">
        <f>'[2]22'!R29</f>
        <v>1.8355786496872639</v>
      </c>
      <c r="S29" s="1263">
        <f>'[2]22'!S29</f>
        <v>1.0189999999999999</v>
      </c>
      <c r="T29" s="1263">
        <f>'[2]22'!T29</f>
        <v>1.6340000000000001</v>
      </c>
      <c r="U29" s="39">
        <f>'[2]22'!U29</f>
        <v>11.260614759000134</v>
      </c>
      <c r="V29" s="39">
        <f>'[2]22'!V29</f>
        <v>1.8057408230818623</v>
      </c>
      <c r="W29" s="39" t="str">
        <f>'[2]22'!W29</f>
        <v/>
      </c>
      <c r="X29" s="1264">
        <f>'[2]22'!$X29</f>
        <v>2017</v>
      </c>
      <c r="Y29" s="39">
        <f>'[2]22'!Y29</f>
        <v>20.952770952770948</v>
      </c>
      <c r="Z29" s="241"/>
    </row>
    <row r="30" spans="1:26" ht="12.75" customHeight="1">
      <c r="A30" s="326">
        <f>'[2]22'!$A30</f>
        <v>2018</v>
      </c>
      <c r="B30" s="39">
        <f>'[2]22'!B30</f>
        <v>-10.566666666666668</v>
      </c>
      <c r="C30" s="263">
        <f>'[2]22'!C30</f>
        <v>-10.928679424341665</v>
      </c>
      <c r="D30" s="1261">
        <f>'[2]22'!D30</f>
        <v>-4.3346276103249997</v>
      </c>
      <c r="E30" s="284">
        <f>'[2]22'!E30</f>
        <v>-7.2721300823416675</v>
      </c>
      <c r="F30" s="1252">
        <f>'[2]22'!F30</f>
        <v>-7.3164922130999992</v>
      </c>
      <c r="G30" s="1261">
        <f>'[2]22'!G30</f>
        <v>-22.882141353874999</v>
      </c>
      <c r="H30" s="284">
        <f>'[2]22'!H30</f>
        <v>-21.664727100158334</v>
      </c>
      <c r="I30" s="1252">
        <f>'[2]22'!I30</f>
        <v>-39.803822393975004</v>
      </c>
      <c r="J30" s="1261">
        <f>'[2]22'!J30</f>
        <v>1.0247825051916666</v>
      </c>
      <c r="K30" s="284">
        <f>'[2]22'!K30</f>
        <v>-4.0125311047666665</v>
      </c>
      <c r="L30" s="1252">
        <f>'[2]22'!L30</f>
        <v>3.6007016252750002</v>
      </c>
      <c r="M30" s="1261">
        <f>'[2]22'!M30</f>
        <v>-0.7906177205249999</v>
      </c>
      <c r="N30" s="284">
        <f>'[2]22'!N30</f>
        <v>-0.9511119630666669</v>
      </c>
      <c r="O30" s="1262">
        <f>'[2]22'!O30</f>
        <v>-1.5787215155666665</v>
      </c>
      <c r="P30" s="39">
        <f>'[2]22'!P30</f>
        <v>2.2996349244259306</v>
      </c>
      <c r="Q30" s="39">
        <f>'[2]22'!Q30</f>
        <v>4.2961004626569803</v>
      </c>
      <c r="R30" s="39">
        <f>'[2]22'!R30</f>
        <v>3.5027642193316666</v>
      </c>
      <c r="S30" s="1263">
        <f>'[2]22'!S30</f>
        <v>1.0529999999999999</v>
      </c>
      <c r="T30" s="1263">
        <f>'[2]22'!T30</f>
        <v>1.4239999999999999</v>
      </c>
      <c r="U30" s="39">
        <f>'[2]22'!U30</f>
        <v>19.715130341306093</v>
      </c>
      <c r="V30" s="39">
        <f>'[2]22'!V30</f>
        <v>2.2735544609710558</v>
      </c>
      <c r="W30" s="39" t="str">
        <f>'[2]22'!W30</f>
        <v/>
      </c>
      <c r="X30" s="1264">
        <f>'[2]22'!$X30</f>
        <v>2018</v>
      </c>
      <c r="Y30" s="39">
        <f>'[2]22'!Y30</f>
        <v>29.635481322649809</v>
      </c>
      <c r="Z30" s="241"/>
    </row>
    <row r="31" spans="1:26" ht="12.75" customHeight="1">
      <c r="A31" s="326">
        <f>'[2]22'!$A31</f>
        <v>2019</v>
      </c>
      <c r="B31" s="39">
        <f>'[2]22'!B31</f>
        <v>-11.025</v>
      </c>
      <c r="C31" s="263">
        <f>'[2]22'!C31</f>
        <v>-11.12140235335</v>
      </c>
      <c r="D31" s="1261">
        <f>'[2]22'!D31</f>
        <v>-2.7749499638916664</v>
      </c>
      <c r="E31" s="284">
        <f>'[2]22'!E31</f>
        <v>-6.3801025491416672</v>
      </c>
      <c r="F31" s="1252">
        <f>'[2]22'!F31</f>
        <v>-5.1137031958500003</v>
      </c>
      <c r="G31" s="1261">
        <f>'[2]22'!G31</f>
        <v>-19.85481972700833</v>
      </c>
      <c r="H31" s="284">
        <f>'[2]22'!H31</f>
        <v>-18.001257381458331</v>
      </c>
      <c r="I31" s="1252">
        <f>'[2]22'!I31</f>
        <v>-37.331981818675004</v>
      </c>
      <c r="J31" s="1261">
        <f>'[2]22'!J31</f>
        <v>-2.3879849796916663</v>
      </c>
      <c r="K31" s="284">
        <f>'[2]22'!K31</f>
        <v>-3.4698517066250005</v>
      </c>
      <c r="L31" s="1252">
        <f>'[2]22'!L31</f>
        <v>-6.2898657374583324</v>
      </c>
      <c r="M31" s="1261">
        <f>'[2]22'!M31</f>
        <v>-0.76175382955833326</v>
      </c>
      <c r="N31" s="284">
        <f>'[2]22'!N31</f>
        <v>-2.4025153625916666</v>
      </c>
      <c r="O31" s="1262">
        <f>'[2]22'!O31</f>
        <v>-1.4789138615583333</v>
      </c>
      <c r="P31" s="39">
        <f>'[2]22'!P31</f>
        <v>2.2362672180902763</v>
      </c>
      <c r="Q31" s="39">
        <f>'[2]22'!Q31</f>
        <v>14.913392479932412</v>
      </c>
      <c r="R31" s="39">
        <f>'[2]22'!R31</f>
        <v>2.7274597753178682</v>
      </c>
      <c r="S31" s="1263">
        <f>'[2]22'!S31</f>
        <v>1.0109999999999999</v>
      </c>
      <c r="T31" s="1263">
        <f>'[2]22'!T31</f>
        <v>1.0649999999999999</v>
      </c>
      <c r="U31" s="39">
        <f>'[2]22'!U31</f>
        <v>5.5672787680151004</v>
      </c>
      <c r="V31" s="39">
        <f>'[2]22'!V31</f>
        <v>2.3542902332937814</v>
      </c>
      <c r="W31" s="39" t="str">
        <f>'[2]22'!W31</f>
        <v/>
      </c>
      <c r="X31" s="1264">
        <f>'[2]22'!$X31</f>
        <v>2019</v>
      </c>
      <c r="Y31" s="39">
        <f>'[2]22'!Y31</f>
        <v>9.7588578392965957</v>
      </c>
      <c r="Z31" s="241"/>
    </row>
    <row r="32" spans="1:26" ht="3" customHeight="1">
      <c r="A32" s="1259"/>
      <c r="B32" s="1265"/>
      <c r="C32" s="261"/>
      <c r="D32" s="1266"/>
      <c r="E32" s="1248"/>
      <c r="F32" s="1267"/>
      <c r="G32" s="1266"/>
      <c r="H32" s="1248"/>
      <c r="I32" s="1267"/>
      <c r="J32" s="1266"/>
      <c r="K32" s="1248"/>
      <c r="L32" s="1267"/>
      <c r="M32" s="1266"/>
      <c r="N32" s="1248"/>
      <c r="O32" s="1268"/>
      <c r="P32" s="1248"/>
      <c r="Q32" s="1248"/>
      <c r="R32" s="1248"/>
      <c r="S32" s="1263"/>
      <c r="T32" s="1263"/>
      <c r="U32" s="1248"/>
      <c r="V32" s="1269"/>
      <c r="W32" s="1269"/>
      <c r="X32" s="1260"/>
      <c r="Y32" s="1248"/>
      <c r="Z32" s="241"/>
    </row>
    <row r="33" spans="1:26" ht="12.75" customHeight="1">
      <c r="A33" s="328" t="str">
        <f>'[2]22'!$A33</f>
        <v>3º Trim 15</v>
      </c>
      <c r="B33" s="42">
        <f>'[2]22'!B33</f>
        <v>-34.533333333333331</v>
      </c>
      <c r="C33" s="264">
        <f>'[2]22'!C33</f>
        <v>-33.191836193216666</v>
      </c>
      <c r="D33" s="1270">
        <f>'[2]22'!D33</f>
        <v>-20.542714417999999</v>
      </c>
      <c r="E33" s="492">
        <f>'[2]22'!E33</f>
        <v>-23.249519668933331</v>
      </c>
      <c r="F33" s="1253">
        <f>'[2]22'!F33</f>
        <v>-26.573856996533333</v>
      </c>
      <c r="G33" s="1270">
        <f>'[2]22'!G33</f>
        <v>-46.191970551800004</v>
      </c>
      <c r="H33" s="492">
        <f>'[2]22'!H33</f>
        <v>-47.275279080033329</v>
      </c>
      <c r="I33" s="1253">
        <f>'[2]22'!I33</f>
        <v>-60.393494988900009</v>
      </c>
      <c r="J33" s="1270">
        <f>'[2]22'!J33</f>
        <v>-20.191701834633331</v>
      </c>
      <c r="K33" s="492">
        <f>'[2]22'!K33</f>
        <v>-26.207397878866669</v>
      </c>
      <c r="L33" s="1253">
        <f>'[2]22'!L33</f>
        <v>-18.259639320133335</v>
      </c>
      <c r="M33" s="1270">
        <f>'[2]22'!M33</f>
        <v>-13.098947067566668</v>
      </c>
      <c r="N33" s="492">
        <f>'[2]22'!N33</f>
        <v>-13.863192864833332</v>
      </c>
      <c r="O33" s="1271">
        <f>'[2]22'!O33</f>
        <v>-15.598970154366667</v>
      </c>
      <c r="P33" s="42">
        <f>'[2]22'!P33</f>
        <v>-3.6848345028677869</v>
      </c>
      <c r="Q33" s="42">
        <f>'[2]22'!Q33</f>
        <v>4.3643263757115847</v>
      </c>
      <c r="R33" s="42">
        <f>'[2]22'!R33</f>
        <v>-2.9208176995730355</v>
      </c>
      <c r="S33" s="1272" t="s">
        <v>5</v>
      </c>
      <c r="T33" s="1272" t="s">
        <v>5</v>
      </c>
      <c r="U33" s="42">
        <f>'[2]22'!U33</f>
        <v>-6.0452729693741674</v>
      </c>
      <c r="V33" s="42">
        <f>'[2]22'!V33</f>
        <v>1.4806570204728615</v>
      </c>
      <c r="W33" s="42">
        <f>'[2]22'!W33</f>
        <v>8.3860904670153218</v>
      </c>
      <c r="X33" s="1273" t="str">
        <f>'[2]22'!$X33</f>
        <v>3º Trim 15</v>
      </c>
      <c r="Y33" s="42">
        <f>'[2]22'!Y33</f>
        <v>13.893249607535324</v>
      </c>
      <c r="Z33" s="243"/>
    </row>
    <row r="34" spans="1:26" ht="12.75" customHeight="1">
      <c r="A34" s="326" t="str">
        <f>'[2]22'!$A34</f>
        <v>4º Trim 15</v>
      </c>
      <c r="B34" s="39">
        <f>'[2]22'!B34</f>
        <v>-35.833333333333336</v>
      </c>
      <c r="C34" s="263">
        <f>'[2]22'!C34</f>
        <v>-36.399787655466668</v>
      </c>
      <c r="D34" s="1261">
        <f>'[2]22'!D34</f>
        <v>-25.314822495800001</v>
      </c>
      <c r="E34" s="284">
        <f>'[2]22'!E34</f>
        <v>-25.650481749533331</v>
      </c>
      <c r="F34" s="1252">
        <f>'[2]22'!F34</f>
        <v>-35.762378715266664</v>
      </c>
      <c r="G34" s="1261">
        <f>'[2]22'!G34</f>
        <v>-47.518194632399997</v>
      </c>
      <c r="H34" s="284">
        <f>'[2]22'!H34</f>
        <v>-41.619644809366669</v>
      </c>
      <c r="I34" s="1252">
        <f>'[2]22'!I34</f>
        <v>-72.049734850099995</v>
      </c>
      <c r="J34" s="1261">
        <f>'[2]22'!J34</f>
        <v>-25.281380678533335</v>
      </c>
      <c r="K34" s="284">
        <f>'[2]22'!K34</f>
        <v>-23.746943931533334</v>
      </c>
      <c r="L34" s="1252">
        <f>'[2]22'!L34</f>
        <v>-34.437977805733333</v>
      </c>
      <c r="M34" s="1261">
        <f>'[2]22'!M34</f>
        <v>-11.747220691466666</v>
      </c>
      <c r="N34" s="284">
        <f>'[2]22'!N34</f>
        <v>-12.333355922333332</v>
      </c>
      <c r="O34" s="1262">
        <f>'[2]22'!O34</f>
        <v>-13.786950467866665</v>
      </c>
      <c r="P34" s="39">
        <f>'[2]22'!P34</f>
        <v>-4.7789609551468288</v>
      </c>
      <c r="Q34" s="39">
        <f>'[2]22'!Q34</f>
        <v>8.1654294803817749</v>
      </c>
      <c r="R34" s="39">
        <f>'[2]22'!R34</f>
        <v>-4.5978504399779041</v>
      </c>
      <c r="S34" s="1263" t="s">
        <v>5</v>
      </c>
      <c r="T34" s="1263" t="s">
        <v>5</v>
      </c>
      <c r="U34" s="39">
        <f>'[2]22'!U34</f>
        <v>-1.1084718923198693</v>
      </c>
      <c r="V34" s="41">
        <f>'[2]22'!V34</f>
        <v>1.1163040919942375</v>
      </c>
      <c r="W34" s="41">
        <f>'[2]22'!W34</f>
        <v>-1.5879605604566649</v>
      </c>
      <c r="X34" s="1264" t="str">
        <f>'[2]22'!$X34</f>
        <v>4º Trim 15</v>
      </c>
      <c r="Y34" s="41">
        <f>'[2]22'!Y34</f>
        <v>11.29737609329446</v>
      </c>
      <c r="Z34" s="241"/>
    </row>
    <row r="35" spans="1:26" ht="12.75" customHeight="1">
      <c r="A35" s="326" t="str">
        <f>'[2]22'!$A35</f>
        <v>1º Trim 16</v>
      </c>
      <c r="B35" s="39">
        <f>'[2]22'!B35</f>
        <v>-33.599999999999994</v>
      </c>
      <c r="C35" s="263">
        <f>'[2]22'!C35</f>
        <v>-32.823662777316663</v>
      </c>
      <c r="D35" s="1261">
        <f>'[2]22'!D35</f>
        <v>-20.233750279800002</v>
      </c>
      <c r="E35" s="284">
        <f>'[2]22'!E35</f>
        <v>-18.714173113133331</v>
      </c>
      <c r="F35" s="1252">
        <f>'[2]22'!F35</f>
        <v>-27.161176052766667</v>
      </c>
      <c r="G35" s="1261">
        <f>'[2]22'!G35</f>
        <v>-47.083188697399997</v>
      </c>
      <c r="H35" s="284">
        <f>'[2]22'!H35</f>
        <v>-39.4789770784</v>
      </c>
      <c r="I35" s="1252">
        <f>'[2]22'!I35</f>
        <v>-71.506706186599999</v>
      </c>
      <c r="J35" s="1261">
        <f>'[2]22'!J35</f>
        <v>-18.564136857233333</v>
      </c>
      <c r="K35" s="284">
        <f>'[2]22'!K35</f>
        <v>-17.543869926566668</v>
      </c>
      <c r="L35" s="1252">
        <f>'[2]22'!L35</f>
        <v>-27.352794193433329</v>
      </c>
      <c r="M35" s="1261">
        <f>'[2]22'!M35</f>
        <v>-11.748173486333334</v>
      </c>
      <c r="N35" s="284">
        <f>'[2]22'!N35</f>
        <v>-11.684762510733334</v>
      </c>
      <c r="O35" s="1262">
        <f>'[2]22'!O35</f>
        <v>-16.3672293911</v>
      </c>
      <c r="P35" s="39">
        <f>'[2]22'!P35</f>
        <v>-5.7242491035299707</v>
      </c>
      <c r="Q35" s="39">
        <f>'[2]22'!Q35</f>
        <v>-7.8078078078078192</v>
      </c>
      <c r="R35" s="39">
        <f>'[2]22'!R35</f>
        <v>-5.235481644591971</v>
      </c>
      <c r="S35" s="1263" t="s">
        <v>5</v>
      </c>
      <c r="T35" s="1263" t="s">
        <v>5</v>
      </c>
      <c r="U35" s="39">
        <f>'[2]22'!U35</f>
        <v>-3.0854830551340484</v>
      </c>
      <c r="V35" s="41">
        <f>'[2]22'!V35</f>
        <v>1.265185582925028</v>
      </c>
      <c r="W35" s="41">
        <f>'[2]22'!W35</f>
        <v>30.040798797509126</v>
      </c>
      <c r="X35" s="1264" t="str">
        <f>'[2]22'!$X35</f>
        <v>1º Trim 16</v>
      </c>
      <c r="Y35" s="41">
        <f>'[2]22'!Y35</f>
        <v>6.4366290643662865</v>
      </c>
      <c r="Z35" s="241"/>
    </row>
    <row r="36" spans="1:26" ht="12.75" customHeight="1">
      <c r="A36" s="326" t="str">
        <f>'[2]22'!$A36</f>
        <v>2º Trim 16</v>
      </c>
      <c r="B36" s="39">
        <f>'[2]22'!B36</f>
        <v>-33.133333333333333</v>
      </c>
      <c r="C36" s="263">
        <f>'[2]22'!C36</f>
        <v>-32.745192968766673</v>
      </c>
      <c r="D36" s="1261">
        <f>'[2]22'!D36</f>
        <v>-24.877671318599997</v>
      </c>
      <c r="E36" s="284">
        <f>'[2]22'!E36</f>
        <v>-17.795670292200001</v>
      </c>
      <c r="F36" s="1252">
        <f>'[2]22'!F36</f>
        <v>-42.481693383133326</v>
      </c>
      <c r="G36" s="1261">
        <f>'[2]22'!G36</f>
        <v>-47.184608924733332</v>
      </c>
      <c r="H36" s="284">
        <f>'[2]22'!H36</f>
        <v>-36.538375471833341</v>
      </c>
      <c r="I36" s="1252">
        <f>'[2]22'!I36</f>
        <v>-72.453955774300013</v>
      </c>
      <c r="J36" s="1261">
        <f>'[2]22'!J36</f>
        <v>-18.3057770128</v>
      </c>
      <c r="K36" s="284">
        <f>'[2]22'!K36</f>
        <v>-19.393601822333334</v>
      </c>
      <c r="L36" s="1252">
        <f>'[2]22'!L36</f>
        <v>-24.266633367699999</v>
      </c>
      <c r="M36" s="1261">
        <f>'[2]22'!M36</f>
        <v>-13.186027587966668</v>
      </c>
      <c r="N36" s="284">
        <f>'[2]22'!N36</f>
        <v>-12.171945237899999</v>
      </c>
      <c r="O36" s="1262">
        <f>'[2]22'!O36</f>
        <v>-17.643034897800003</v>
      </c>
      <c r="P36" s="39">
        <f>'[2]22'!P36</f>
        <v>-4.3149658731479974</v>
      </c>
      <c r="Q36" s="39">
        <f>'[2]22'!Q36</f>
        <v>-4.3720930232558146</v>
      </c>
      <c r="R36" s="39">
        <f>'[2]22'!R36</f>
        <v>-4.5263262533549806</v>
      </c>
      <c r="S36" s="1263" t="s">
        <v>5</v>
      </c>
      <c r="T36" s="1263" t="s">
        <v>5</v>
      </c>
      <c r="U36" s="39">
        <f>'[2]22'!U36</f>
        <v>16.052702339338538</v>
      </c>
      <c r="V36" s="41">
        <f>'[2]22'!V36</f>
        <v>1.2581965848950176</v>
      </c>
      <c r="W36" s="41">
        <f>'[2]22'!W36</f>
        <v>22.406815761448343</v>
      </c>
      <c r="X36" s="1264" t="str">
        <f>'[2]22'!$X36</f>
        <v>2º Trim 16</v>
      </c>
      <c r="Y36" s="41">
        <f>'[2]22'!Y36</f>
        <v>26.433750823994728</v>
      </c>
      <c r="Z36" s="241"/>
    </row>
    <row r="37" spans="1:26" ht="12.75" customHeight="1">
      <c r="A37" s="328" t="str">
        <f>'[2]22'!$A37</f>
        <v>3º Trim 16</v>
      </c>
      <c r="B37" s="42">
        <f>'[2]22'!B37</f>
        <v>-31.2</v>
      </c>
      <c r="C37" s="264">
        <f>'[2]22'!C37</f>
        <v>-29.6321954979</v>
      </c>
      <c r="D37" s="1270">
        <f>'[2]22'!D37</f>
        <v>-18.615508273666666</v>
      </c>
      <c r="E37" s="492">
        <f>'[2]22'!E37</f>
        <v>-13.485759208266666</v>
      </c>
      <c r="F37" s="1253">
        <f>'[2]22'!F37</f>
        <v>-31.074659001100002</v>
      </c>
      <c r="G37" s="1270">
        <f>'[2]22'!G37</f>
        <v>-40.347932845500004</v>
      </c>
      <c r="H37" s="492">
        <f>'[2]22'!H37</f>
        <v>-31.938673136233334</v>
      </c>
      <c r="I37" s="1253">
        <f>'[2]22'!I37</f>
        <v>-65.212308065833341</v>
      </c>
      <c r="J37" s="1270">
        <f>'[2]22'!J37</f>
        <v>-18.916458150299999</v>
      </c>
      <c r="K37" s="492">
        <f>'[2]22'!K37</f>
        <v>-15.124157011233331</v>
      </c>
      <c r="L37" s="1253">
        <f>'[2]22'!L37</f>
        <v>-32.593306593600005</v>
      </c>
      <c r="M37" s="1270">
        <f>'[2]22'!M37</f>
        <v>-10.721910463233334</v>
      </c>
      <c r="N37" s="492">
        <f>'[2]22'!N37</f>
        <v>-9.0979406437666679</v>
      </c>
      <c r="O37" s="1271">
        <f>'[2]22'!O37</f>
        <v>-16.464574379499997</v>
      </c>
      <c r="P37" s="42">
        <f>'[2]22'!P37</f>
        <v>-4.148507934395667</v>
      </c>
      <c r="Q37" s="42">
        <f>'[2]22'!Q37</f>
        <v>-5.5454545454545467</v>
      </c>
      <c r="R37" s="42">
        <f>'[2]22'!R37</f>
        <v>-4.4580681704594696</v>
      </c>
      <c r="S37" s="1272" t="s">
        <v>5</v>
      </c>
      <c r="T37" s="1272" t="s">
        <v>5</v>
      </c>
      <c r="U37" s="42">
        <f>'[2]22'!U37</f>
        <v>18.735827664399096</v>
      </c>
      <c r="V37" s="42">
        <f>'[2]22'!V37</f>
        <v>1.0269875033235678</v>
      </c>
      <c r="W37" s="42">
        <f>'[2]22'!W37</f>
        <v>16.727334292728344</v>
      </c>
      <c r="X37" s="1273" t="str">
        <f>'[2]22'!$X37</f>
        <v>3º Trim 16</v>
      </c>
      <c r="Y37" s="42">
        <f>'[2]22'!Y37</f>
        <v>27.911784975878689</v>
      </c>
      <c r="Z37" s="243"/>
    </row>
    <row r="38" spans="1:26" ht="12.75" customHeight="1">
      <c r="A38" s="326" t="str">
        <f>'[2]22'!$A38</f>
        <v>4º Trim 16</v>
      </c>
      <c r="B38" s="39">
        <f>'[2]22'!B38</f>
        <v>-29.633333333333336</v>
      </c>
      <c r="C38" s="263">
        <f>'[2]22'!C38</f>
        <v>-30.239187378666667</v>
      </c>
      <c r="D38" s="1261">
        <f>'[2]22'!D38</f>
        <v>-14.448469659966667</v>
      </c>
      <c r="E38" s="284">
        <f>'[2]22'!E38</f>
        <v>-8.7479426303333323</v>
      </c>
      <c r="F38" s="1252">
        <f>'[2]22'!F38</f>
        <v>-26.457865622</v>
      </c>
      <c r="G38" s="1261">
        <f>'[2]22'!G38</f>
        <v>-39.636421331533334</v>
      </c>
      <c r="H38" s="284">
        <f>'[2]22'!H38</f>
        <v>-25.398917597366665</v>
      </c>
      <c r="I38" s="1252">
        <f>'[2]22'!I38</f>
        <v>-70.044405227833337</v>
      </c>
      <c r="J38" s="1261">
        <f>'[2]22'!J38</f>
        <v>-20.8419534258</v>
      </c>
      <c r="K38" s="284">
        <f>'[2]22'!K38</f>
        <v>-13.647579755733332</v>
      </c>
      <c r="L38" s="1252">
        <f>'[2]22'!L38</f>
        <v>-38.145420027766669</v>
      </c>
      <c r="M38" s="1261">
        <f>'[2]22'!M38</f>
        <v>-10.392274083666665</v>
      </c>
      <c r="N38" s="284">
        <f>'[2]22'!N38</f>
        <v>-8.7942497499333339</v>
      </c>
      <c r="O38" s="1262">
        <f>'[2]22'!O38</f>
        <v>-16.466728547133332</v>
      </c>
      <c r="P38" s="39">
        <f>'[2]22'!P38</f>
        <v>-1.8740045409874995</v>
      </c>
      <c r="Q38" s="39">
        <f>'[2]22'!Q38</f>
        <v>9.803921568629903E-2</v>
      </c>
      <c r="R38" s="39">
        <f>'[2]22'!R38</f>
        <v>-1.449916612776974</v>
      </c>
      <c r="S38" s="1263" t="s">
        <v>5</v>
      </c>
      <c r="T38" s="1263" t="s">
        <v>5</v>
      </c>
      <c r="U38" s="39">
        <f>'[2]22'!U38</f>
        <v>17.026954897251144</v>
      </c>
      <c r="V38" s="41">
        <f>'[2]22'!V38</f>
        <v>1.2635919263126283</v>
      </c>
      <c r="W38" s="41">
        <f>'[2]22'!W38</f>
        <v>63.045770934402015</v>
      </c>
      <c r="X38" s="1264" t="str">
        <f>'[2]22'!$X38</f>
        <v>4º Trim 16</v>
      </c>
      <c r="Y38" s="41">
        <f>'[2]22'!Y38</f>
        <v>27.570399476096924</v>
      </c>
      <c r="Z38" s="241"/>
    </row>
    <row r="39" spans="1:26" ht="12.75" customHeight="1">
      <c r="A39" s="326" t="str">
        <f>'[2]22'!$A39</f>
        <v>1º Trim 17</v>
      </c>
      <c r="B39" s="39">
        <f>'[2]22'!B39</f>
        <v>-26.5</v>
      </c>
      <c r="C39" s="263">
        <f>'[2]22'!C39</f>
        <v>-25.375470634400003</v>
      </c>
      <c r="D39" s="1261">
        <f>'[2]22'!D39</f>
        <v>-12.253689296166664</v>
      </c>
      <c r="E39" s="284">
        <f>'[2]22'!E39</f>
        <v>-6.8665227896333336</v>
      </c>
      <c r="F39" s="1252">
        <f>'[2]22'!F39</f>
        <v>-19.257472651300002</v>
      </c>
      <c r="G39" s="1261">
        <f>'[2]22'!G39</f>
        <v>-36.399248367200002</v>
      </c>
      <c r="H39" s="284">
        <f>'[2]22'!H39</f>
        <v>-27.733514663633333</v>
      </c>
      <c r="I39" s="1252">
        <f>'[2]22'!I39</f>
        <v>-60.828234023466671</v>
      </c>
      <c r="J39" s="1261">
        <f>'[2]22'!J39</f>
        <v>-14.351692901599998</v>
      </c>
      <c r="K39" s="284">
        <f>'[2]22'!K39</f>
        <v>-13.157357279766666</v>
      </c>
      <c r="L39" s="1252">
        <f>'[2]22'!L39</f>
        <v>-21.454285189100002</v>
      </c>
      <c r="M39" s="1261">
        <f>'[2]22'!M39</f>
        <v>-8.3576139916333343</v>
      </c>
      <c r="N39" s="284">
        <f>'[2]22'!N39</f>
        <v>-8.6069726693666677</v>
      </c>
      <c r="O39" s="1262">
        <f>'[2]22'!O39</f>
        <v>-11.309651190766665</v>
      </c>
      <c r="P39" s="39">
        <f>'[2]22'!P39</f>
        <v>1.9611264263530614</v>
      </c>
      <c r="Q39" s="39">
        <f>'[2]22'!Q39</f>
        <v>19.218241042345284</v>
      </c>
      <c r="R39" s="39">
        <f>'[2]22'!R39</f>
        <v>2.1120898938752788</v>
      </c>
      <c r="S39" s="1263" t="s">
        <v>5</v>
      </c>
      <c r="T39" s="1263" t="s">
        <v>5</v>
      </c>
      <c r="U39" s="39">
        <f>'[2]22'!U39</f>
        <v>31.158663883089758</v>
      </c>
      <c r="V39" s="41">
        <f>'[2]22'!V39</f>
        <v>1.7961888980944281</v>
      </c>
      <c r="W39" s="41" t="str">
        <f>'[2]22'!W39</f>
        <v/>
      </c>
      <c r="X39" s="1264" t="str">
        <f>'[2]22'!$X39</f>
        <v>1º Trim 17</v>
      </c>
      <c r="Y39" s="41">
        <f>'[2]22'!Y39</f>
        <v>41.521197007481305</v>
      </c>
      <c r="Z39" s="241"/>
    </row>
    <row r="40" spans="1:26" ht="12.75" customHeight="1">
      <c r="A40" s="326" t="str">
        <f>'[2]22'!$A40</f>
        <v>2º Trim 17</v>
      </c>
      <c r="B40" s="39">
        <f>'[2]22'!B40</f>
        <v>-22.166666666666668</v>
      </c>
      <c r="C40" s="263">
        <f>'[2]22'!C40</f>
        <v>-21.962280474416669</v>
      </c>
      <c r="D40" s="1261">
        <f>'[2]22'!D40</f>
        <v>-12.041448949533333</v>
      </c>
      <c r="E40" s="284">
        <f>'[2]22'!E40</f>
        <v>-7.0142383490000002</v>
      </c>
      <c r="F40" s="1252">
        <f>'[2]22'!F40</f>
        <v>-20.965272064133334</v>
      </c>
      <c r="G40" s="1261">
        <f>'[2]22'!G40</f>
        <v>-34.8194427428</v>
      </c>
      <c r="H40" s="284">
        <f>'[2]22'!H40</f>
        <v>-26.758911199766668</v>
      </c>
      <c r="I40" s="1252">
        <f>'[2]22'!I40</f>
        <v>-60.987245408533333</v>
      </c>
      <c r="J40" s="1261">
        <f>'[2]22'!J40</f>
        <v>-9.1051182060333335</v>
      </c>
      <c r="K40" s="284">
        <f>'[2]22'!K40</f>
        <v>-11.292295216466668</v>
      </c>
      <c r="L40" s="1252">
        <f>'[2]22'!L40</f>
        <v>-13.284141665266667</v>
      </c>
      <c r="M40" s="1261">
        <f>'[2]22'!M40</f>
        <v>-8.6805736801000002</v>
      </c>
      <c r="N40" s="284">
        <f>'[2]22'!N40</f>
        <v>-8.1282290017000012</v>
      </c>
      <c r="O40" s="1262">
        <f>'[2]22'!O40</f>
        <v>-11.838771762066665</v>
      </c>
      <c r="P40" s="39">
        <f>'[2]22'!P40</f>
        <v>1.4509899439785698</v>
      </c>
      <c r="Q40" s="39">
        <f>'[2]22'!Q40</f>
        <v>11.575875486381321</v>
      </c>
      <c r="R40" s="39">
        <f>'[2]22'!R40</f>
        <v>0.77395620032625345</v>
      </c>
      <c r="S40" s="1263" t="s">
        <v>5</v>
      </c>
      <c r="T40" s="1263" t="s">
        <v>5</v>
      </c>
      <c r="U40" s="39">
        <f>'[2]22'!U40</f>
        <v>9.5690454124189017</v>
      </c>
      <c r="V40" s="41">
        <f>'[2]22'!V40</f>
        <v>1.367476414319043</v>
      </c>
      <c r="W40" s="41" t="str">
        <f>'[2]22'!W40</f>
        <v/>
      </c>
      <c r="X40" s="1264" t="str">
        <f>'[2]22'!$X40</f>
        <v>2º Trim 17</v>
      </c>
      <c r="Y40" s="41">
        <f>'[2]22'!Y40</f>
        <v>15.432742440041707</v>
      </c>
      <c r="Z40" s="241"/>
    </row>
    <row r="41" spans="1:26" ht="12.75" customHeight="1">
      <c r="A41" s="328" t="str">
        <f>'[2]22'!$A41</f>
        <v>3º Trim 17</v>
      </c>
      <c r="B41" s="42">
        <f>'[2]22'!B41</f>
        <v>-19.033333333333331</v>
      </c>
      <c r="C41" s="264">
        <f>'[2]22'!C41</f>
        <v>-18.030019913666663</v>
      </c>
      <c r="D41" s="1270">
        <f>'[2]22'!D41</f>
        <v>-7.4645632441666665</v>
      </c>
      <c r="E41" s="492">
        <f>'[2]22'!E41</f>
        <v>-3.7027430152999998</v>
      </c>
      <c r="F41" s="1253">
        <f>'[2]22'!F41</f>
        <v>-16.5683487248</v>
      </c>
      <c r="G41" s="1270">
        <f>'[2]22'!G41</f>
        <v>-29.869337001933332</v>
      </c>
      <c r="H41" s="492">
        <f>'[2]22'!H41</f>
        <v>-24.909032727233335</v>
      </c>
      <c r="I41" s="1253">
        <f>'[2]22'!I41</f>
        <v>-53.26198216786667</v>
      </c>
      <c r="J41" s="1270">
        <f>'[2]22'!J41</f>
        <v>-6.1907028253999998</v>
      </c>
      <c r="K41" s="492">
        <f>'[2]22'!K41</f>
        <v>-8.886121111266668</v>
      </c>
      <c r="L41" s="1253">
        <f>'[2]22'!L41</f>
        <v>-8.8910545081666665</v>
      </c>
      <c r="M41" s="1270">
        <f>'[2]22'!M41</f>
        <v>-6.2297904278333336</v>
      </c>
      <c r="N41" s="492">
        <f>'[2]22'!N41</f>
        <v>-3.7681392568999996</v>
      </c>
      <c r="O41" s="1271">
        <f>'[2]22'!O41</f>
        <v>-8.837989829133333</v>
      </c>
      <c r="P41" s="42">
        <f>'[2]22'!P41</f>
        <v>1.8395113147299753</v>
      </c>
      <c r="Q41" s="42">
        <f>'[2]22'!Q41</f>
        <v>11.64581328200191</v>
      </c>
      <c r="R41" s="42">
        <f>'[2]22'!R41</f>
        <v>2.1098517872711682</v>
      </c>
      <c r="S41" s="1272" t="s">
        <v>5</v>
      </c>
      <c r="T41" s="1272" t="s">
        <v>5</v>
      </c>
      <c r="U41" s="42">
        <f>'[2]22'!U41</f>
        <v>7.8061589878252562</v>
      </c>
      <c r="V41" s="42">
        <f>'[2]22'!V41</f>
        <v>1.9837483962233051</v>
      </c>
      <c r="W41" s="42" t="str">
        <f>'[2]22'!W41</f>
        <v/>
      </c>
      <c r="X41" s="1273" t="str">
        <f>'[2]22'!$X41</f>
        <v>3º Trim 17</v>
      </c>
      <c r="Y41" s="42">
        <f>'[2]22'!Y41</f>
        <v>22.737068965517267</v>
      </c>
      <c r="Z41" s="243"/>
    </row>
    <row r="42" spans="1:26" ht="12.75" customHeight="1">
      <c r="A42" s="326" t="str">
        <f>'[2]22'!$A42</f>
        <v>4º Trim 17</v>
      </c>
      <c r="B42" s="39">
        <f>'[2]22'!B42</f>
        <v>-17.933333333333334</v>
      </c>
      <c r="C42" s="263">
        <f>'[2]22'!C42</f>
        <v>-19.784427852499999</v>
      </c>
      <c r="D42" s="1261">
        <f>'[2]22'!D42</f>
        <v>-4.9205212702333334</v>
      </c>
      <c r="E42" s="284">
        <f>'[2]22'!E42</f>
        <v>-8.8568523646666666</v>
      </c>
      <c r="F42" s="1252">
        <f>'[2]22'!F42</f>
        <v>-6.5136065037999993</v>
      </c>
      <c r="G42" s="1261">
        <f>'[2]22'!G42</f>
        <v>-30.312635033766668</v>
      </c>
      <c r="H42" s="284">
        <f>'[2]22'!H42</f>
        <v>-25.820514894566667</v>
      </c>
      <c r="I42" s="1252">
        <f>'[2]22'!I42</f>
        <v>-53.093852329166658</v>
      </c>
      <c r="J42" s="1261">
        <f>'[2]22'!J42</f>
        <v>-9.2562206712333328</v>
      </c>
      <c r="K42" s="284">
        <f>'[2]22'!K42</f>
        <v>-10.8243136222</v>
      </c>
      <c r="L42" s="1252">
        <f>'[2]22'!L42</f>
        <v>-12.3892853937</v>
      </c>
      <c r="M42" s="1261">
        <f>'[2]22'!M42</f>
        <v>-3.6528806581999995</v>
      </c>
      <c r="N42" s="284">
        <f>'[2]22'!N42</f>
        <v>-3.9277512225333333</v>
      </c>
      <c r="O42" s="1262">
        <f>'[2]22'!O42</f>
        <v>-3.3406784140000005</v>
      </c>
      <c r="P42" s="39">
        <f>'[2]22'!P42</f>
        <v>1.9443293272551472</v>
      </c>
      <c r="Q42" s="39">
        <f>'[2]22'!Q42</f>
        <v>11.067580803134163</v>
      </c>
      <c r="R42" s="39">
        <f>'[2]22'!R42</f>
        <v>2.3450181315834726</v>
      </c>
      <c r="S42" s="1263" t="s">
        <v>5</v>
      </c>
      <c r="T42" s="1263" t="s">
        <v>5</v>
      </c>
      <c r="U42" s="39">
        <f>'[2]22'!U42</f>
        <v>-1.1630558722919062</v>
      </c>
      <c r="V42" s="41">
        <f>'[2]22'!V42</f>
        <v>2.0753291958099567</v>
      </c>
      <c r="W42" s="41" t="str">
        <f>'[2]22'!W42</f>
        <v/>
      </c>
      <c r="X42" s="1264" t="str">
        <f>'[2]22'!$X42</f>
        <v>4º Trim 17</v>
      </c>
      <c r="Y42" s="41">
        <f>'[2]22'!Y42</f>
        <v>7.7515400410677557</v>
      </c>
      <c r="Z42" s="241"/>
    </row>
    <row r="43" spans="1:26" ht="12.75" customHeight="1">
      <c r="A43" s="326" t="str">
        <f>'[2]22'!$A43</f>
        <v>1º Trim 18</v>
      </c>
      <c r="B43" s="39">
        <f>'[2]22'!B43</f>
        <v>-14.766666666666666</v>
      </c>
      <c r="C43" s="263">
        <f>'[2]22'!C43</f>
        <v>-14.452618963266668</v>
      </c>
      <c r="D43" s="1261">
        <f>'[2]22'!D43</f>
        <v>-7.1745100863666664</v>
      </c>
      <c r="E43" s="284">
        <f>'[2]22'!E43</f>
        <v>-9.8315410234000016</v>
      </c>
      <c r="F43" s="1252">
        <f>'[2]22'!F43</f>
        <v>-11.389571375933334</v>
      </c>
      <c r="G43" s="1261">
        <f>'[2]22'!G43</f>
        <v>-26.752766447566668</v>
      </c>
      <c r="H43" s="284">
        <f>'[2]22'!H43</f>
        <v>-25.746558867633336</v>
      </c>
      <c r="I43" s="1252">
        <f>'[2]22'!I43</f>
        <v>-43.98387034426667</v>
      </c>
      <c r="J43" s="1261">
        <f>'[2]22'!J43</f>
        <v>-2.152471478966667</v>
      </c>
      <c r="K43" s="284">
        <f>'[2]22'!K43</f>
        <v>-5.2461448693666668</v>
      </c>
      <c r="L43" s="1252">
        <f>'[2]22'!L43</f>
        <v>-1.1993899773333334</v>
      </c>
      <c r="M43" s="1261">
        <f>'[2]22'!M43</f>
        <v>-1.6998144729</v>
      </c>
      <c r="N43" s="284">
        <f>'[2]22'!N43</f>
        <v>-2.6980354992333333</v>
      </c>
      <c r="O43" s="1262">
        <f>'[2]22'!O43</f>
        <v>-2.4182167580666665</v>
      </c>
      <c r="P43" s="39">
        <f>'[2]22'!P43</f>
        <v>1.5469386358191599</v>
      </c>
      <c r="Q43" s="39">
        <f>'[2]22'!Q43</f>
        <v>-1.0018214936247745</v>
      </c>
      <c r="R43" s="39">
        <f>'[2]22'!R43</f>
        <v>2.9718439017763103</v>
      </c>
      <c r="S43" s="1263" t="s">
        <v>5</v>
      </c>
      <c r="T43" s="1263" t="s">
        <v>5</v>
      </c>
      <c r="U43" s="39">
        <f>'[2]22'!U43</f>
        <v>7.9188221249502533</v>
      </c>
      <c r="V43" s="41">
        <f>'[2]22'!V43</f>
        <v>1.7156623368167487</v>
      </c>
      <c r="W43" s="41" t="str">
        <f>'[2]22'!W43</f>
        <v/>
      </c>
      <c r="X43" s="1264" t="str">
        <f>'[2]22'!$X43</f>
        <v>1º Trim 18</v>
      </c>
      <c r="Y43" s="41">
        <f>'[2]22'!Y43</f>
        <v>21.365638766519851</v>
      </c>
      <c r="Z43" s="241"/>
    </row>
    <row r="44" spans="1:26" ht="12.75" customHeight="1">
      <c r="A44" s="326" t="str">
        <f>'[2]22'!$A44</f>
        <v>2º Trim 18</v>
      </c>
      <c r="B44" s="39">
        <f>'[2]22'!B44</f>
        <v>-9.0666666666666664</v>
      </c>
      <c r="C44" s="263">
        <f>'[2]22'!C44</f>
        <v>-9.0017292817833336</v>
      </c>
      <c r="D44" s="1261">
        <f>'[2]22'!D44</f>
        <v>-3.7617577448666668</v>
      </c>
      <c r="E44" s="284">
        <f>'[2]22'!E44</f>
        <v>-3.8426086954666672</v>
      </c>
      <c r="F44" s="1252">
        <f>'[2]22'!F44</f>
        <v>-8.4270392143000006</v>
      </c>
      <c r="G44" s="1261">
        <f>'[2]22'!G44</f>
        <v>-20.7463603114</v>
      </c>
      <c r="H44" s="284">
        <f>'[2]22'!H44</f>
        <v>-17.617521196899997</v>
      </c>
      <c r="I44" s="1252">
        <f>'[2]22'!I44</f>
        <v>-39.009232208433332</v>
      </c>
      <c r="J44" s="1261">
        <f>'[2]22'!J44</f>
        <v>2.7429017478333333</v>
      </c>
      <c r="K44" s="284">
        <f>'[2]22'!K44</f>
        <v>-0.4874067744333333</v>
      </c>
      <c r="L44" s="1252">
        <f>'[2]22'!L44</f>
        <v>3.7738221543333332</v>
      </c>
      <c r="M44" s="1261">
        <f>'[2]22'!M44</f>
        <v>-1.0370460345000001</v>
      </c>
      <c r="N44" s="284">
        <f>'[2]22'!N44</f>
        <v>0.23967322503333333</v>
      </c>
      <c r="O44" s="1262">
        <f>'[2]22'!O44</f>
        <v>-3.5589622861333332</v>
      </c>
      <c r="P44" s="39">
        <f>'[2]22'!P44</f>
        <v>2.5380710659898682</v>
      </c>
      <c r="Q44" s="39">
        <f>'[2]22'!Q44</f>
        <v>8.0209241499563859</v>
      </c>
      <c r="R44" s="39">
        <f>'[2]22'!R44</f>
        <v>4.0880286540845816</v>
      </c>
      <c r="S44" s="1263" t="s">
        <v>5</v>
      </c>
      <c r="T44" s="1263" t="s">
        <v>5</v>
      </c>
      <c r="U44" s="39">
        <f>'[2]22'!U44</f>
        <v>21.843941636709687</v>
      </c>
      <c r="V44" s="41">
        <f>'[2]22'!V44</f>
        <v>2.3154003307714675</v>
      </c>
      <c r="W44" s="41" t="str">
        <f>'[2]22'!W44</f>
        <v/>
      </c>
      <c r="X44" s="1264" t="str">
        <f>'[2]22'!$X44</f>
        <v>2º Trim 18</v>
      </c>
      <c r="Y44" s="41">
        <f>'[2]22'!Y44</f>
        <v>33.107497741644096</v>
      </c>
      <c r="Z44" s="241"/>
    </row>
    <row r="45" spans="1:26" ht="12.75" customHeight="1">
      <c r="A45" s="328" t="str">
        <f>'[2]22'!$A45</f>
        <v>3º Trim 18</v>
      </c>
      <c r="B45" s="42">
        <f>'[2]22'!B45</f>
        <v>-11.733333333333334</v>
      </c>
      <c r="C45" s="264">
        <f>'[2]22'!C45</f>
        <v>-11.639681422466667</v>
      </c>
      <c r="D45" s="1270">
        <f>'[2]22'!D45</f>
        <v>-3.1473514320999993</v>
      </c>
      <c r="E45" s="492">
        <f>'[2]22'!E45</f>
        <v>-5.2389932474333332</v>
      </c>
      <c r="F45" s="1253">
        <f>'[2]22'!F45</f>
        <v>-9.3427542313000007</v>
      </c>
      <c r="G45" s="1270">
        <f>'[2]22'!G45</f>
        <v>-23.673950468466668</v>
      </c>
      <c r="H45" s="492">
        <f>'[2]22'!H45</f>
        <v>-21.1331729232</v>
      </c>
      <c r="I45" s="1253">
        <f>'[2]22'!I45</f>
        <v>-44.138225660733333</v>
      </c>
      <c r="J45" s="1270">
        <f>'[2]22'!J45</f>
        <v>0.39458762353333326</v>
      </c>
      <c r="K45" s="492">
        <f>'[2]22'!K45</f>
        <v>-4.5793580443333335</v>
      </c>
      <c r="L45" s="1253">
        <f>'[2]22'!L45</f>
        <v>2.2145765053999997</v>
      </c>
      <c r="M45" s="1270">
        <f>'[2]22'!M45</f>
        <v>-1.1104994705</v>
      </c>
      <c r="N45" s="492">
        <f>'[2]22'!N45</f>
        <v>-1.7078938455666666</v>
      </c>
      <c r="O45" s="1271">
        <f>'[2]22'!O45</f>
        <v>-1.1479843783999999</v>
      </c>
      <c r="P45" s="42">
        <f>'[2]22'!P45</f>
        <v>2.6685297525731073</v>
      </c>
      <c r="Q45" s="42">
        <f>'[2]22'!Q45</f>
        <v>3.448275862068968</v>
      </c>
      <c r="R45" s="42">
        <f>'[2]22'!R45</f>
        <v>4.3510928961748334</v>
      </c>
      <c r="S45" s="1272" t="s">
        <v>5</v>
      </c>
      <c r="T45" s="1272" t="s">
        <v>5</v>
      </c>
      <c r="U45" s="42">
        <f>'[2]22'!U45</f>
        <v>19.685562444641278</v>
      </c>
      <c r="V45" s="42">
        <f>'[2]22'!V45</f>
        <v>2.4451612903226021</v>
      </c>
      <c r="W45" s="42" t="str">
        <f>'[2]22'!W45</f>
        <v/>
      </c>
      <c r="X45" s="1273" t="str">
        <f>'[2]22'!$X45</f>
        <v>3º Trim 18</v>
      </c>
      <c r="Y45" s="42">
        <f>'[2]22'!Y45</f>
        <v>22.695346795434588</v>
      </c>
      <c r="Z45" s="243"/>
    </row>
    <row r="46" spans="1:26" ht="12.75" customHeight="1">
      <c r="A46" s="326" t="str">
        <f>'[2]22'!$A46</f>
        <v>4º Trim 18</v>
      </c>
      <c r="B46" s="39">
        <f>'[2]22'!B46</f>
        <v>-6.6999999999999993</v>
      </c>
      <c r="C46" s="263">
        <f>'[2]22'!C46</f>
        <v>-8.6206880298499993</v>
      </c>
      <c r="D46" s="1261">
        <f>'[2]22'!D46</f>
        <v>-3.2548911779666665</v>
      </c>
      <c r="E46" s="284">
        <f>'[2]22'!E46</f>
        <v>-10.175377363066668</v>
      </c>
      <c r="F46" s="1252">
        <f>'[2]22'!F46</f>
        <v>-0.10660403086666677</v>
      </c>
      <c r="G46" s="1261">
        <f>'[2]22'!G46</f>
        <v>-20.355488188066666</v>
      </c>
      <c r="H46" s="284">
        <f>'[2]22'!H46</f>
        <v>-22.1616554129</v>
      </c>
      <c r="I46" s="1252">
        <f>'[2]22'!I46</f>
        <v>-32.083961362466674</v>
      </c>
      <c r="J46" s="1261">
        <f>'[2]22'!J46</f>
        <v>3.1141121283666671</v>
      </c>
      <c r="K46" s="284">
        <f>'[2]22'!K46</f>
        <v>-5.7372147309333341</v>
      </c>
      <c r="L46" s="1252">
        <f>'[2]22'!L46</f>
        <v>9.6137978187000002</v>
      </c>
      <c r="M46" s="1261">
        <f>'[2]22'!M46</f>
        <v>0.68488909580000001</v>
      </c>
      <c r="N46" s="284">
        <f>'[2]22'!N46</f>
        <v>0.36180826750000011</v>
      </c>
      <c r="O46" s="1262">
        <f>'[2]22'!O46</f>
        <v>0.81027736033333342</v>
      </c>
      <c r="P46" s="39">
        <f>'[2]22'!P46</f>
        <v>2.442494664453406</v>
      </c>
      <c r="Q46" s="39">
        <f>'[2]22'!Q46</f>
        <v>6.5255731922398468</v>
      </c>
      <c r="R46" s="39">
        <f>'[2]22'!R46</f>
        <v>2.6186137544712267</v>
      </c>
      <c r="S46" s="1263" t="s">
        <v>5</v>
      </c>
      <c r="T46" s="1263" t="s">
        <v>5</v>
      </c>
      <c r="U46" s="39">
        <f>'[2]22'!U46</f>
        <v>31.102907245039205</v>
      </c>
      <c r="V46" s="41">
        <f>'[2]22'!V46</f>
        <v>2.6121923757439305</v>
      </c>
      <c r="W46" s="41" t="str">
        <f>'[2]22'!W46</f>
        <v/>
      </c>
      <c r="X46" s="1264" t="str">
        <f>'[2]22'!$X46</f>
        <v>4º Trim 18</v>
      </c>
      <c r="Y46" s="41">
        <f>'[2]22'!Y46</f>
        <v>42.448785135778934</v>
      </c>
      <c r="Z46" s="241"/>
    </row>
    <row r="47" spans="1:26" ht="12.75" customHeight="1">
      <c r="A47" s="326" t="str">
        <f>'[2]22'!$A47</f>
        <v>1º Trim 19</v>
      </c>
      <c r="B47" s="39">
        <f>'[2]22'!B47</f>
        <v>-9.2999999999999989</v>
      </c>
      <c r="C47" s="263">
        <f>'[2]22'!C47</f>
        <v>-9.4514536991833324</v>
      </c>
      <c r="D47" s="1261">
        <f>'[2]22'!D47</f>
        <v>-3.8541195943000002</v>
      </c>
      <c r="E47" s="284">
        <f>'[2]22'!E47</f>
        <v>-6.7029987093999992</v>
      </c>
      <c r="F47" s="1252">
        <f>'[2]22'!F47</f>
        <v>-9.440709883966667</v>
      </c>
      <c r="G47" s="1261">
        <f>'[2]22'!G47</f>
        <v>-19.028302099699999</v>
      </c>
      <c r="H47" s="284">
        <f>'[2]22'!H47</f>
        <v>-19.585798990433332</v>
      </c>
      <c r="I47" s="1252">
        <f>'[2]22'!I47</f>
        <v>-32.482222308833336</v>
      </c>
      <c r="J47" s="1261">
        <f>'[2]22'!J47</f>
        <v>0.12539470133333333</v>
      </c>
      <c r="K47" s="284">
        <f>'[2]22'!K47</f>
        <v>-2.2593728459333335</v>
      </c>
      <c r="L47" s="1252">
        <f>'[2]22'!L47</f>
        <v>-3.2174035932999998</v>
      </c>
      <c r="M47" s="1261">
        <f>'[2]22'!M47</f>
        <v>-0.18680274863333324</v>
      </c>
      <c r="N47" s="284">
        <f>'[2]22'!N47</f>
        <v>-1.4037740263333334</v>
      </c>
      <c r="O47" s="1262">
        <f>'[2]22'!O47</f>
        <v>-2.0000060766666827E-2</v>
      </c>
      <c r="P47" s="39">
        <f>'[2]22'!P47</f>
        <v>2.5546830238279767</v>
      </c>
      <c r="Q47" s="39">
        <f>'[2]22'!Q47</f>
        <v>22.171113155473805</v>
      </c>
      <c r="R47" s="39">
        <f>'[2]22'!R47</f>
        <v>2.2362952701365515</v>
      </c>
      <c r="S47" s="1263" t="s">
        <v>5</v>
      </c>
      <c r="T47" s="1263" t="s">
        <v>5</v>
      </c>
      <c r="U47" s="39">
        <f>'[2]22'!U47</f>
        <v>15.154867256637175</v>
      </c>
      <c r="V47" s="41">
        <f>'[2]22'!V47</f>
        <v>2.3236461400589121</v>
      </c>
      <c r="W47" s="41" t="str">
        <f>'[2]22'!W47</f>
        <v/>
      </c>
      <c r="X47" s="1264" t="str">
        <f>'[2]22'!$X47</f>
        <v>1º Trim 19</v>
      </c>
      <c r="Y47" s="41">
        <f>'[2]22'!Y47</f>
        <v>19.745916515426501</v>
      </c>
      <c r="Z47" s="241"/>
    </row>
    <row r="48" spans="1:26" ht="12.75" customHeight="1">
      <c r="A48" s="326" t="str">
        <f>'[2]22'!$A48</f>
        <v>2º Trim 19</v>
      </c>
      <c r="B48" s="39">
        <f>'[2]22'!B48</f>
        <v>-11</v>
      </c>
      <c r="C48" s="263">
        <f>'[2]22'!C48</f>
        <v>-10.821009048916666</v>
      </c>
      <c r="D48" s="1261">
        <f>'[2]22'!D48</f>
        <v>-1.2908503935333335</v>
      </c>
      <c r="E48" s="284">
        <f>'[2]22'!E48</f>
        <v>-4.1806330286333333</v>
      </c>
      <c r="F48" s="1252">
        <f>'[2]22'!F48</f>
        <v>-5.6329763970666669</v>
      </c>
      <c r="G48" s="1261">
        <f>'[2]22'!G48</f>
        <v>-20.508191576266665</v>
      </c>
      <c r="H48" s="284">
        <f>'[2]22'!H48</f>
        <v>-16.813585212233331</v>
      </c>
      <c r="I48" s="1252">
        <f>'[2]22'!I48</f>
        <v>-42.768609088200002</v>
      </c>
      <c r="J48" s="1261">
        <f>'[2]22'!J48</f>
        <v>-1.1338265215666667</v>
      </c>
      <c r="K48" s="284">
        <f>'[2]22'!K48</f>
        <v>-1.8127410065666669</v>
      </c>
      <c r="L48" s="1252">
        <f>'[2]22'!L48</f>
        <v>-4.812557229966667</v>
      </c>
      <c r="M48" s="1261">
        <f>'[2]22'!M48</f>
        <v>-1.2541458198</v>
      </c>
      <c r="N48" s="284">
        <f>'[2]22'!N48</f>
        <v>-2.0219725054333333</v>
      </c>
      <c r="O48" s="1262">
        <f>'[2]22'!O48</f>
        <v>-4.6556498291666664</v>
      </c>
      <c r="P48" s="39">
        <f>'[2]22'!P48</f>
        <v>2.7127374899651926</v>
      </c>
      <c r="Q48" s="39">
        <f>'[2]22'!Q48</f>
        <v>10.815173527037942</v>
      </c>
      <c r="R48" s="39">
        <f>'[2]22'!R48</f>
        <v>3.808357873142981</v>
      </c>
      <c r="S48" s="1263" t="s">
        <v>5</v>
      </c>
      <c r="T48" s="1263" t="s">
        <v>5</v>
      </c>
      <c r="U48" s="39">
        <f>'[2]22'!U48</f>
        <v>0.43387712599792394</v>
      </c>
      <c r="V48" s="41">
        <f>'[2]22'!V48</f>
        <v>2.3961205667015264</v>
      </c>
      <c r="W48" s="41" t="str">
        <f>'[2]22'!W48</f>
        <v/>
      </c>
      <c r="X48" s="1264" t="str">
        <f>'[2]22'!$X48</f>
        <v>2º Trim 19</v>
      </c>
      <c r="Y48" s="41">
        <f>'[2]22'!Y48</f>
        <v>6.8204954190702409</v>
      </c>
      <c r="Z48" s="241"/>
    </row>
    <row r="49" spans="1:26" ht="12.75" customHeight="1">
      <c r="A49" s="328" t="str">
        <f>'[2]22'!$A49</f>
        <v>3º Trim 19</v>
      </c>
      <c r="B49" s="42">
        <f>'[2]22'!B49</f>
        <v>-12.966666666666667</v>
      </c>
      <c r="C49" s="264">
        <f>'[2]22'!C49</f>
        <v>-12.660558029183333</v>
      </c>
      <c r="D49" s="1270">
        <f>'[2]22'!D49</f>
        <v>-2.1294916837</v>
      </c>
      <c r="E49" s="492">
        <f>'[2]22'!E49</f>
        <v>-4.7549685941333335</v>
      </c>
      <c r="F49" s="1253">
        <f>'[2]22'!F49</f>
        <v>-3.5687873736666664</v>
      </c>
      <c r="G49" s="1270">
        <f>'[2]22'!G49</f>
        <v>-20.2806592538</v>
      </c>
      <c r="H49" s="492">
        <f>'[2]22'!H49</f>
        <v>-17.404733247033331</v>
      </c>
      <c r="I49" s="1253">
        <f>'[2]22'!I49</f>
        <v>-38.842229296099994</v>
      </c>
      <c r="J49" s="1270">
        <f>'[2]22'!J49</f>
        <v>-5.0404568045666664</v>
      </c>
      <c r="K49" s="492">
        <f>'[2]22'!K49</f>
        <v>-4.6241668130999996</v>
      </c>
      <c r="L49" s="1253">
        <f>'[2]22'!L49</f>
        <v>-12.262121130133336</v>
      </c>
      <c r="M49" s="1270">
        <f>'[2]22'!M49</f>
        <v>0.49744877473333343</v>
      </c>
      <c r="N49" s="492">
        <f>'[2]22'!N49</f>
        <v>-0.44234963813333322</v>
      </c>
      <c r="O49" s="1271">
        <f>'[2]22'!O49</f>
        <v>-0.6287794090333334</v>
      </c>
      <c r="P49" s="42">
        <f>'[2]22'!P49</f>
        <v>2.0680497925311272</v>
      </c>
      <c r="Q49" s="42">
        <f>'[2]22'!Q49</f>
        <v>16.833333333333329</v>
      </c>
      <c r="R49" s="42">
        <f>'[2]22'!R49</f>
        <v>2.467761995156124</v>
      </c>
      <c r="S49" s="1272" t="s">
        <v>5</v>
      </c>
      <c r="T49" s="1272" t="s">
        <v>5</v>
      </c>
      <c r="U49" s="42">
        <f>'[2]22'!U49</f>
        <v>5.6984273820536373</v>
      </c>
      <c r="V49" s="42">
        <f>'[2]22'!V49</f>
        <v>2.2451035959443146</v>
      </c>
      <c r="W49" s="42" t="str">
        <f>'[2]22'!W49</f>
        <v/>
      </c>
      <c r="X49" s="1273" t="str">
        <f>'[2]22'!$X49</f>
        <v>3º Trim 19</v>
      </c>
      <c r="Y49" s="42">
        <f>'[2]22'!Y49</f>
        <v>10.196779964221832</v>
      </c>
      <c r="Z49" s="243"/>
    </row>
    <row r="50" spans="1:26" ht="12.75" customHeight="1">
      <c r="A50" s="326" t="str">
        <f>'[2]22'!$A50</f>
        <v>4º Trim 19</v>
      </c>
      <c r="B50" s="39">
        <f>'[2]22'!B50</f>
        <v>-10.833333333333334</v>
      </c>
      <c r="C50" s="263">
        <f>'[2]22'!C50</f>
        <v>-11.552588636116667</v>
      </c>
      <c r="D50" s="1261">
        <f>'[2]22'!D50</f>
        <v>-3.8253381840333334</v>
      </c>
      <c r="E50" s="284">
        <f>'[2]22'!E50</f>
        <v>-9.8818098643999992</v>
      </c>
      <c r="F50" s="1252">
        <f>'[2]22'!F50</f>
        <v>-1.8123391286999999</v>
      </c>
      <c r="G50" s="1261">
        <f>'[2]22'!G50</f>
        <v>-19.602125978266667</v>
      </c>
      <c r="H50" s="284">
        <f>'[2]22'!H50</f>
        <v>-18.200912076133335</v>
      </c>
      <c r="I50" s="1252">
        <f>'[2]22'!I50</f>
        <v>-35.234866581566671</v>
      </c>
      <c r="J50" s="1261">
        <f>'[2]22'!J50</f>
        <v>-3.5030512939666667</v>
      </c>
      <c r="K50" s="284">
        <f>'[2]22'!K50</f>
        <v>-5.1831261608999997</v>
      </c>
      <c r="L50" s="1252">
        <f>'[2]22'!L50</f>
        <v>-4.8673809964333321</v>
      </c>
      <c r="M50" s="1261">
        <f>'[2]22'!M50</f>
        <v>-2.1035155245333335</v>
      </c>
      <c r="N50" s="284">
        <f>'[2]22'!N50</f>
        <v>-5.7419652804666663</v>
      </c>
      <c r="O50" s="1262">
        <f>'[2]22'!O50</f>
        <v>-0.61122614726666669</v>
      </c>
      <c r="P50" s="39">
        <f>'[2]22'!P50</f>
        <v>1.6203703703703667</v>
      </c>
      <c r="Q50" s="39">
        <f>'[2]22'!Q50</f>
        <v>10.678807947019834</v>
      </c>
      <c r="R50" s="39">
        <f>'[2]22'!R50</f>
        <v>2.4038145346925148</v>
      </c>
      <c r="S50" s="1263" t="s">
        <v>5</v>
      </c>
      <c r="T50" s="1263" t="s">
        <v>5</v>
      </c>
      <c r="U50" s="39">
        <f>'[2]22'!U50</f>
        <v>1.4959521295318439</v>
      </c>
      <c r="V50" s="41">
        <f>'[2]22'!V50</f>
        <v>2.45164122017745</v>
      </c>
      <c r="W50" s="41" t="str">
        <f>'[2]22'!W50</f>
        <v/>
      </c>
      <c r="X50" s="1264" t="str">
        <f>'[2]22'!$X50</f>
        <v>4º Trim 19</v>
      </c>
      <c r="Y50" s="41">
        <f>'[2]22'!Y50</f>
        <v>3.0434782608695627</v>
      </c>
      <c r="Z50" s="241"/>
    </row>
    <row r="51" spans="1:26" ht="12.75" customHeight="1">
      <c r="A51" s="326" t="str">
        <f>'[2]22'!$A51</f>
        <v>1º Trim 20</v>
      </c>
      <c r="B51" s="39">
        <f>'[2]22'!B51</f>
        <v>-7.7333333333333334</v>
      </c>
      <c r="C51" s="263">
        <f>'[2]22'!C51</f>
        <v>-6.4420973217333328</v>
      </c>
      <c r="D51" s="1261">
        <f>'[2]22'!D51</f>
        <v>1.0345921319333333</v>
      </c>
      <c r="E51" s="284">
        <f>'[2]22'!E51</f>
        <v>-7.6173330340666654</v>
      </c>
      <c r="F51" s="1252">
        <f>'[2]22'!F51</f>
        <v>7.4333427663333325</v>
      </c>
      <c r="G51" s="1261">
        <f>'[2]22'!G51</f>
        <v>-17.111548435766665</v>
      </c>
      <c r="H51" s="284">
        <f>'[2]22'!H51</f>
        <v>-19.197887904799998</v>
      </c>
      <c r="I51" s="1252">
        <f>'[2]22'!I51</f>
        <v>-27.921523428133337</v>
      </c>
      <c r="J51" s="1261">
        <f>'[2]22'!J51</f>
        <v>4.2273537922999997</v>
      </c>
      <c r="K51" s="284">
        <f>'[2]22'!K51</f>
        <v>-0.84991052833333336</v>
      </c>
      <c r="L51" s="1252">
        <f>'[2]22'!L51</f>
        <v>9.5017714413666656</v>
      </c>
      <c r="M51" s="1261">
        <f>'[2]22'!M51</f>
        <v>0.37673010479999985</v>
      </c>
      <c r="N51" s="284">
        <f>'[2]22'!N51</f>
        <v>-2.0403552960666667</v>
      </c>
      <c r="O51" s="1262">
        <f>'[2]22'!O51</f>
        <v>2.1283222209666666</v>
      </c>
      <c r="P51" s="39">
        <f>'[2]22'!P51</f>
        <v>0.84787538203687518</v>
      </c>
      <c r="Q51" s="39">
        <f>'[2]22'!Q51</f>
        <v>5.5722891566264821</v>
      </c>
      <c r="R51" s="39">
        <f>'[2]22'!R51</f>
        <v>-1.2388695315524529</v>
      </c>
      <c r="S51" s="1263" t="s">
        <v>5</v>
      </c>
      <c r="T51" s="1263" t="s">
        <v>5</v>
      </c>
      <c r="U51" s="39">
        <f>'[2]22'!U51</f>
        <v>-5.1232788984950446</v>
      </c>
      <c r="V51" s="41">
        <f>'[2]22'!V51</f>
        <v>2.9777916796997204</v>
      </c>
      <c r="W51" s="41" t="str">
        <f>'[2]22'!W51</f>
        <v/>
      </c>
      <c r="X51" s="1264" t="str">
        <f>'[2]22'!$X51</f>
        <v>1º Trim 20</v>
      </c>
      <c r="Y51" s="41">
        <f>'[2]22'!Y51</f>
        <v>-1.8187329493785995</v>
      </c>
      <c r="Z51" s="241"/>
    </row>
    <row r="52" spans="1:26" ht="12.75" customHeight="1">
      <c r="A52" s="326" t="str">
        <f>'[2]22'!$A52</f>
        <v>2º Trim 20</v>
      </c>
      <c r="B52" s="39">
        <f>'[2]22'!B52</f>
        <v>-27.599999999999998</v>
      </c>
      <c r="C52" s="263">
        <f>'[2]22'!C52</f>
        <v>-29.127145717833333</v>
      </c>
      <c r="D52" s="1261">
        <f>'[2]22'!D52</f>
        <v>-37.098767806733335</v>
      </c>
      <c r="E52" s="284">
        <f>'[2]22'!E52</f>
        <v>-36.375166387733337</v>
      </c>
      <c r="F52" s="1252">
        <f>'[2]22'!F52</f>
        <v>-34.436363313100003</v>
      </c>
      <c r="G52" s="1261">
        <f>'[2]22'!G52</f>
        <v>-40.244921348266665</v>
      </c>
      <c r="H52" s="284">
        <f>'[2]22'!H52</f>
        <v>-40.494920948899995</v>
      </c>
      <c r="I52" s="1252">
        <f>'[2]22'!I52</f>
        <v>-33.316597725933335</v>
      </c>
      <c r="J52" s="1261">
        <f>'[2]22'!J52</f>
        <v>-18.009370087400001</v>
      </c>
      <c r="K52" s="284">
        <f>'[2]22'!K52</f>
        <v>-21.938034798</v>
      </c>
      <c r="L52" s="1252">
        <f>'[2]22'!L52</f>
        <v>-10.4176850329</v>
      </c>
      <c r="M52" s="1261">
        <f>'[2]22'!M52</f>
        <v>-10.752567224866667</v>
      </c>
      <c r="N52" s="284">
        <f>'[2]22'!N52</f>
        <v>-14.105931010433332</v>
      </c>
      <c r="O52" s="1262">
        <f>'[2]22'!O52</f>
        <v>-2.8056686284999999</v>
      </c>
      <c r="P52" s="39">
        <f>'[2]22'!P52</f>
        <v>-2.0842153254958333</v>
      </c>
      <c r="Q52" s="39">
        <f>'[2]22'!Q52</f>
        <v>13.692643845593565</v>
      </c>
      <c r="R52" s="39">
        <f>'[2]22'!R52</f>
        <v>-8.2042455536431476</v>
      </c>
      <c r="S52" s="1263" t="s">
        <v>5</v>
      </c>
      <c r="T52" s="1263" t="s">
        <v>5</v>
      </c>
      <c r="U52" s="39">
        <f>'[2]22'!U52</f>
        <v>-14.031449801278725</v>
      </c>
      <c r="V52" s="41">
        <f>'[2]22'!V52</f>
        <v>0.77073080137431305</v>
      </c>
      <c r="W52" s="41" t="str">
        <f>'[2]22'!W52</f>
        <v/>
      </c>
      <c r="X52" s="1264" t="str">
        <f>'[2]22'!$X52</f>
        <v>2º Trim 20</v>
      </c>
      <c r="Y52" s="41">
        <f>'[2]22'!Y52</f>
        <v>-7.6556543837356941</v>
      </c>
      <c r="Z52" s="241"/>
    </row>
    <row r="53" spans="1:26" ht="12.75" customHeight="1">
      <c r="A53" s="328" t="str">
        <f>'[2]22'!$A53</f>
        <v>3º Trim 20</v>
      </c>
      <c r="B53" s="42">
        <f>'[2]22'!B53</f>
        <v>-16.133333333333336</v>
      </c>
      <c r="C53" s="264">
        <f>'[2]22'!C53</f>
        <v>-14.422014980566667</v>
      </c>
      <c r="D53" s="1270">
        <f>'[2]22'!D53</f>
        <v>-17.202153310966668</v>
      </c>
      <c r="E53" s="492">
        <f>'[2]22'!E53</f>
        <v>-21.191710752766667</v>
      </c>
      <c r="F53" s="1253">
        <f>'[2]22'!F53</f>
        <v>-10.972645434133334</v>
      </c>
      <c r="G53" s="1270">
        <f>'[2]22'!G53</f>
        <v>-27.294788454866666</v>
      </c>
      <c r="H53" s="492">
        <f>'[2]22'!H53</f>
        <v>-30.628348966600001</v>
      </c>
      <c r="I53" s="1253">
        <f>'[2]22'!I53</f>
        <v>-24.080053750633329</v>
      </c>
      <c r="J53" s="1270">
        <f>'[2]22'!J53</f>
        <v>-1.5492415062666669</v>
      </c>
      <c r="K53" s="492">
        <f>'[2]22'!K53</f>
        <v>-6.527907332699999</v>
      </c>
      <c r="L53" s="1253">
        <f>'[2]22'!L53</f>
        <v>6.6785944762999998</v>
      </c>
      <c r="M53" s="1270">
        <f>'[2]22'!M53</f>
        <v>-5.191597009633333</v>
      </c>
      <c r="N53" s="492">
        <f>'[2]22'!N53</f>
        <v>-9.261291734966667</v>
      </c>
      <c r="O53" s="1271">
        <f>'[2]22'!O53</f>
        <v>-1.1115941911</v>
      </c>
      <c r="P53" s="42" t="str">
        <f>'[2]22'!P53</f>
        <v/>
      </c>
      <c r="Q53" s="42">
        <f>'[2]22'!Q53</f>
        <v>11.69757489301</v>
      </c>
      <c r="R53" s="42" t="str">
        <f>'[2]22'!R53</f>
        <v/>
      </c>
      <c r="S53" s="1272" t="s">
        <v>5</v>
      </c>
      <c r="T53" s="1272" t="s">
        <v>5</v>
      </c>
      <c r="U53" s="42" t="str">
        <f>'[2]22'!U53</f>
        <v/>
      </c>
      <c r="V53" s="42" t="str">
        <f>'[2]22'!V53</f>
        <v/>
      </c>
      <c r="W53" s="42" t="str">
        <f>'[2]22'!W53</f>
        <v/>
      </c>
      <c r="X53" s="1273" t="str">
        <f>'[2]22'!$X53</f>
        <v>3º Trim 20</v>
      </c>
      <c r="Y53" s="42" t="str">
        <f>'[2]22'!Y53</f>
        <v/>
      </c>
      <c r="Z53" s="243"/>
    </row>
    <row r="54" spans="1:26" ht="3" customHeight="1">
      <c r="A54" s="326"/>
      <c r="B54" s="1265"/>
      <c r="C54" s="263"/>
      <c r="D54" s="1261"/>
      <c r="E54" s="284"/>
      <c r="F54" s="1252"/>
      <c r="G54" s="1261"/>
      <c r="H54" s="284"/>
      <c r="I54" s="1252"/>
      <c r="J54" s="1261"/>
      <c r="K54" s="284"/>
      <c r="L54" s="1252"/>
      <c r="M54" s="1261"/>
      <c r="N54" s="284"/>
      <c r="O54" s="1262"/>
      <c r="P54" s="284"/>
      <c r="Q54" s="284"/>
      <c r="R54" s="284"/>
      <c r="S54" s="1274"/>
      <c r="T54" s="1274"/>
      <c r="U54" s="1269"/>
      <c r="V54" s="39"/>
      <c r="W54" s="39"/>
      <c r="X54" s="1264"/>
      <c r="Y54" s="39"/>
      <c r="Z54" s="241"/>
    </row>
    <row r="55" spans="1:26" ht="12.75" customHeight="1">
      <c r="A55" s="1275">
        <f>'[2]22'!$A55</f>
        <v>43009</v>
      </c>
      <c r="B55" s="42">
        <f>'[2]22'!B55</f>
        <v>-19</v>
      </c>
      <c r="C55" s="264">
        <f>'[2]22'!C55</f>
        <v>-20.135954286699999</v>
      </c>
      <c r="D55" s="1270">
        <f>'[2]22'!D55</f>
        <v>-4.1634829605999997</v>
      </c>
      <c r="E55" s="492">
        <f>'[2]22'!E55</f>
        <v>-7.4767046771999999</v>
      </c>
      <c r="F55" s="1253">
        <f>'[2]22'!F55</f>
        <v>-5.9203811716999999</v>
      </c>
      <c r="G55" s="1270">
        <f>'[2]22'!G55</f>
        <v>-30.8853578642</v>
      </c>
      <c r="H55" s="492">
        <f>'[2]22'!H55</f>
        <v>-27.111587162500001</v>
      </c>
      <c r="I55" s="1253">
        <f>'[2]22'!I55</f>
        <v>-50.9382732133</v>
      </c>
      <c r="J55" s="1270">
        <f>'[2]22'!J55</f>
        <v>-9.3865507091999998</v>
      </c>
      <c r="K55" s="492">
        <f>'[2]22'!K55</f>
        <v>-12.925602767699999</v>
      </c>
      <c r="L55" s="1253">
        <f>'[2]22'!L55</f>
        <v>-10.2528358706</v>
      </c>
      <c r="M55" s="1270">
        <f>'[2]22'!M55</f>
        <v>-1.9027298974</v>
      </c>
      <c r="N55" s="492">
        <f>'[2]22'!N55</f>
        <v>-1.9186201824</v>
      </c>
      <c r="O55" s="1271">
        <f>'[2]22'!O55</f>
        <v>3.1177316008</v>
      </c>
      <c r="P55" s="42">
        <f>'[2]22'!P55</f>
        <v>2.1847690387016172</v>
      </c>
      <c r="Q55" s="42">
        <f>'[2]22'!Q55</f>
        <v>17.415730337078642</v>
      </c>
      <c r="R55" s="42">
        <f>'[2]22'!R55</f>
        <v>2.2812892423608417</v>
      </c>
      <c r="S55" s="1272">
        <f>'[2]22'!S55</f>
        <v>1.016</v>
      </c>
      <c r="T55" s="1272">
        <f>'[2]22'!T55</f>
        <v>1.6859999999999999</v>
      </c>
      <c r="U55" s="42">
        <f>'[2]22'!U55</f>
        <v>-10.877862595419856</v>
      </c>
      <c r="V55" s="42">
        <f>'[2]22'!V55</f>
        <v>1.9515079834417435</v>
      </c>
      <c r="W55" s="1276" t="s">
        <v>5</v>
      </c>
      <c r="X55" s="1277" t="str">
        <f>'[2]22'!$X55</f>
        <v>Jan-Out 17</v>
      </c>
      <c r="Y55" s="42">
        <f>'[2]22'!Y55</f>
        <v>22.227698373583053</v>
      </c>
      <c r="Z55" s="243"/>
    </row>
    <row r="56" spans="1:26" ht="12.75" customHeight="1">
      <c r="A56" s="1278">
        <f>'[2]22'!$A56</f>
        <v>43040</v>
      </c>
      <c r="B56" s="39">
        <f>'[2]22'!B56</f>
        <v>-17.600000000000001</v>
      </c>
      <c r="C56" s="261">
        <f>'[2]22'!C56</f>
        <v>-19.551647074649999</v>
      </c>
      <c r="D56" s="1279">
        <f>'[2]22'!D56</f>
        <v>-2.6847720257000001</v>
      </c>
      <c r="E56" s="471">
        <f>'[2]22'!E56</f>
        <v>-7.2448739083999998</v>
      </c>
      <c r="F56" s="1254">
        <f>'[2]22'!F56</f>
        <v>-2.1754801963000001</v>
      </c>
      <c r="G56" s="1279">
        <f>'[2]22'!G56</f>
        <v>-29.330673587900002</v>
      </c>
      <c r="H56" s="471">
        <f>'[2]22'!H56</f>
        <v>-24.4906702599</v>
      </c>
      <c r="I56" s="1254">
        <f>'[2]22'!I56</f>
        <v>-54.053491161300002</v>
      </c>
      <c r="J56" s="1279">
        <f>'[2]22'!J56</f>
        <v>-9.7726205614000001</v>
      </c>
      <c r="K56" s="471">
        <f>'[2]22'!K56</f>
        <v>-12.070185903300001</v>
      </c>
      <c r="L56" s="1254">
        <f>'[2]22'!L56</f>
        <v>-11.881524560800001</v>
      </c>
      <c r="M56" s="1279">
        <f>'[2]22'!M56</f>
        <v>-4.5499852054999996</v>
      </c>
      <c r="N56" s="471">
        <f>'[2]22'!N56</f>
        <v>-5.9790387649000003</v>
      </c>
      <c r="O56" s="1280">
        <f>'[2]22'!O56</f>
        <v>-4.9377695206999999</v>
      </c>
      <c r="P56" s="41">
        <f>'[2]22'!P56</f>
        <v>1.7943693925956552</v>
      </c>
      <c r="Q56" s="41">
        <f>'[2]22'!Q56</f>
        <v>13.687150837988838</v>
      </c>
      <c r="R56" s="41">
        <f>'[2]22'!R56</f>
        <v>2.1453863778379372</v>
      </c>
      <c r="S56" s="1274">
        <f>'[2]22'!S56</f>
        <v>1.0170000000000001</v>
      </c>
      <c r="T56" s="1274">
        <f>'[2]22'!T56</f>
        <v>1.66</v>
      </c>
      <c r="U56" s="41">
        <f>'[2]22'!U56</f>
        <v>0.69138906348209161</v>
      </c>
      <c r="V56" s="41">
        <f>'[2]22'!V56</f>
        <v>2.3457520205006972</v>
      </c>
      <c r="W56" s="1248" t="s">
        <v>5</v>
      </c>
      <c r="X56" s="1281" t="str">
        <f>'[2]22'!$X56</f>
        <v>Jan-Nov 17</v>
      </c>
      <c r="Y56" s="41">
        <f>'[2]22'!Y56</f>
        <v>20.973451327433622</v>
      </c>
      <c r="Z56" s="241"/>
    </row>
    <row r="57" spans="1:26" ht="12.75" customHeight="1">
      <c r="A57" s="1278">
        <f>'[2]22'!$A57</f>
        <v>43070</v>
      </c>
      <c r="B57" s="39">
        <f>'[2]22'!B57</f>
        <v>-17.2</v>
      </c>
      <c r="C57" s="261">
        <f>'[2]22'!C57</f>
        <v>-19.665682196150001</v>
      </c>
      <c r="D57" s="1279">
        <f>'[2]22'!D57</f>
        <v>-7.9133088243999996</v>
      </c>
      <c r="E57" s="471">
        <f>'[2]22'!E57</f>
        <v>-11.8489785084</v>
      </c>
      <c r="F57" s="1254">
        <f>'[2]22'!F57</f>
        <v>-11.444958143399999</v>
      </c>
      <c r="G57" s="1279">
        <f>'[2]22'!G57</f>
        <v>-30.721873649199999</v>
      </c>
      <c r="H57" s="471">
        <f>'[2]22'!H57</f>
        <v>-25.8592872613</v>
      </c>
      <c r="I57" s="1254">
        <f>'[2]22'!I57</f>
        <v>-54.289792612900001</v>
      </c>
      <c r="J57" s="1279">
        <f>'[2]22'!J57</f>
        <v>-8.6094907431000003</v>
      </c>
      <c r="K57" s="471">
        <f>'[2]22'!K57</f>
        <v>-7.4771521956000004</v>
      </c>
      <c r="L57" s="1254">
        <f>'[2]22'!L57</f>
        <v>-15.0334957497</v>
      </c>
      <c r="M57" s="1279">
        <f>'[2]22'!M57</f>
        <v>-4.5059268716999998</v>
      </c>
      <c r="N57" s="471">
        <f>'[2]22'!N57</f>
        <v>-3.8855947202999999</v>
      </c>
      <c r="O57" s="1280">
        <f>'[2]22'!O57</f>
        <v>-8.2019973221000004</v>
      </c>
      <c r="P57" s="41">
        <f>'[2]22'!P57</f>
        <v>1.8554991188970575</v>
      </c>
      <c r="Q57" s="41">
        <f>'[2]22'!Q57</f>
        <v>0.65146579804560645</v>
      </c>
      <c r="R57" s="41">
        <f>'[2]22'!R57</f>
        <v>2.3450181315834726</v>
      </c>
      <c r="S57" s="1274">
        <f>'[2]22'!S57</f>
        <v>1.0189999999999999</v>
      </c>
      <c r="T57" s="1274">
        <f>'[2]22'!T57</f>
        <v>1.6340000000000001</v>
      </c>
      <c r="U57" s="41">
        <f>'[2]22'!U57</f>
        <v>8.9198036006546744</v>
      </c>
      <c r="V57" s="41">
        <f>'[2]22'!V57</f>
        <v>1.9289440015746351</v>
      </c>
      <c r="W57" s="1248" t="s">
        <v>5</v>
      </c>
      <c r="X57" s="1281" t="str">
        <f>'[2]22'!$X57</f>
        <v>Jan-Dez 17</v>
      </c>
      <c r="Y57" s="41">
        <f>'[2]22'!Y57</f>
        <v>20.952770952770948</v>
      </c>
      <c r="Z57" s="241"/>
    </row>
    <row r="58" spans="1:26" ht="12.75" customHeight="1">
      <c r="A58" s="1278">
        <f>'[2]22'!$A58</f>
        <v>43101</v>
      </c>
      <c r="B58" s="39">
        <f>'[2]22'!B58</f>
        <v>-15.5</v>
      </c>
      <c r="C58" s="261">
        <f>'[2]22'!C58</f>
        <v>-15.522838658800001</v>
      </c>
      <c r="D58" s="1279">
        <f>'[2]22'!D58</f>
        <v>-5.7997479243000001</v>
      </c>
      <c r="E58" s="471">
        <f>'[2]22'!E58</f>
        <v>-14.348833771200001</v>
      </c>
      <c r="F58" s="1254">
        <f>'[2]22'!F58</f>
        <v>-3.5389663724</v>
      </c>
      <c r="G58" s="1279">
        <f>'[2]22'!G58</f>
        <v>-26.962146327500001</v>
      </c>
      <c r="H58" s="471">
        <f>'[2]22'!H58</f>
        <v>-29.552176281400001</v>
      </c>
      <c r="I58" s="1254">
        <f>'[2]22'!I58</f>
        <v>-37.7067784348</v>
      </c>
      <c r="J58" s="1279">
        <f>'[2]22'!J58</f>
        <v>-4.0835309900999999</v>
      </c>
      <c r="K58" s="471">
        <f>'[2]22'!K58</f>
        <v>-8.4844912843000007</v>
      </c>
      <c r="L58" s="1254">
        <f>'[2]22'!L58</f>
        <v>-1.0272240815</v>
      </c>
      <c r="M58" s="1279">
        <f>'[2]22'!M58</f>
        <v>-0.32047159089999999</v>
      </c>
      <c r="N58" s="471">
        <f>'[2]22'!N58</f>
        <v>-2.5506877661999998</v>
      </c>
      <c r="O58" s="1280">
        <f>'[2]22'!O58</f>
        <v>-6.3067945900000005E-2</v>
      </c>
      <c r="P58" s="41">
        <f>'[2]22'!P58</f>
        <v>1.538461538461533</v>
      </c>
      <c r="Q58" s="41">
        <f>'[2]22'!Q58</f>
        <v>7.4285714285714306</v>
      </c>
      <c r="R58" s="41">
        <f>'[2]22'!R58</f>
        <v>2.6004647348277814</v>
      </c>
      <c r="S58" s="1274">
        <f>'[2]22'!S58</f>
        <v>1.024</v>
      </c>
      <c r="T58" s="1274">
        <f>'[2]22'!T58</f>
        <v>1.595</v>
      </c>
      <c r="U58" s="41">
        <f>'[2]22'!U58</f>
        <v>13.577185368877863</v>
      </c>
      <c r="V58" s="41">
        <f>'[2]22'!V58</f>
        <v>1.5955364134690768</v>
      </c>
      <c r="W58" s="1248" t="s">
        <v>5</v>
      </c>
      <c r="X58" s="1281">
        <f>'[2]22'!$X58</f>
        <v>43101</v>
      </c>
      <c r="Y58" s="41">
        <f>'[2]22'!Y58</f>
        <v>25</v>
      </c>
      <c r="Z58" s="241"/>
    </row>
    <row r="59" spans="1:26" ht="12.75" customHeight="1">
      <c r="A59" s="1278">
        <f>'[2]22'!$A59</f>
        <v>43132</v>
      </c>
      <c r="B59" s="39">
        <f>'[2]22'!B59</f>
        <v>-15.4</v>
      </c>
      <c r="C59" s="261">
        <f>'[2]22'!C59</f>
        <v>-15.336950639199999</v>
      </c>
      <c r="D59" s="1279">
        <f>'[2]22'!D59</f>
        <v>-7.678862606</v>
      </c>
      <c r="E59" s="471">
        <f>'[2]22'!E59</f>
        <v>-9.6120131867000005</v>
      </c>
      <c r="F59" s="1254">
        <f>'[2]22'!F59</f>
        <v>-13.798407166700001</v>
      </c>
      <c r="G59" s="1279">
        <f>'[2]22'!G59</f>
        <v>-27.555010334199999</v>
      </c>
      <c r="H59" s="471">
        <f>'[2]22'!H59</f>
        <v>-26.202497002299999</v>
      </c>
      <c r="I59" s="1254">
        <f>'[2]22'!I59</f>
        <v>-45.766498615300002</v>
      </c>
      <c r="J59" s="1279">
        <f>'[2]22'!J59</f>
        <v>-3.1188909441999999</v>
      </c>
      <c r="K59" s="471">
        <f>'[2]22'!K59</f>
        <v>-4.9237039813000001</v>
      </c>
      <c r="L59" s="1254">
        <f>'[2]22'!L59</f>
        <v>-1.9734114463000001</v>
      </c>
      <c r="M59" s="1279">
        <f>'[2]22'!M59</f>
        <v>-2.7670753859000001</v>
      </c>
      <c r="N59" s="471">
        <f>'[2]22'!N59</f>
        <v>-5.0640421045000004</v>
      </c>
      <c r="O59" s="1280">
        <f>'[2]22'!O59</f>
        <v>-2.6610182782999998</v>
      </c>
      <c r="P59" s="41">
        <f>'[2]22'!P59</f>
        <v>1.5819209039548099</v>
      </c>
      <c r="Q59" s="41">
        <f>'[2]22'!Q59</f>
        <v>9.1463414634146432</v>
      </c>
      <c r="R59" s="41">
        <f>'[2]22'!R59</f>
        <v>2.963063644704178</v>
      </c>
      <c r="S59" s="1274">
        <f>'[2]22'!S59</f>
        <v>1.0229999999999999</v>
      </c>
      <c r="T59" s="1274">
        <f>'[2]22'!T59</f>
        <v>1.6019999999999999</v>
      </c>
      <c r="U59" s="41">
        <f>'[2]22'!U59</f>
        <v>7.8419071518193135</v>
      </c>
      <c r="V59" s="41">
        <f>'[2]22'!V59</f>
        <v>1.7869348696416267</v>
      </c>
      <c r="W59" s="1248" t="s">
        <v>5</v>
      </c>
      <c r="X59" s="1281" t="str">
        <f>'[2]22'!$X59</f>
        <v>Jan-Fev 18</v>
      </c>
      <c r="Y59" s="41">
        <f>'[2]22'!Y59</f>
        <v>28.930366116295772</v>
      </c>
      <c r="Z59" s="241"/>
    </row>
    <row r="60" spans="1:26" ht="12.75" customHeight="1">
      <c r="A60" s="1278">
        <f>'[2]22'!$A60</f>
        <v>43160</v>
      </c>
      <c r="B60" s="39">
        <f>'[2]22'!B60</f>
        <v>-13.4</v>
      </c>
      <c r="C60" s="261">
        <f>'[2]22'!C60</f>
        <v>-12.4980675918</v>
      </c>
      <c r="D60" s="1279">
        <f>'[2]22'!D60</f>
        <v>-8.0449197288000001</v>
      </c>
      <c r="E60" s="471">
        <f>'[2]22'!E60</f>
        <v>-5.5337761123</v>
      </c>
      <c r="F60" s="1254">
        <f>'[2]22'!F60</f>
        <v>-16.831340588700002</v>
      </c>
      <c r="G60" s="1279">
        <f>'[2]22'!G60</f>
        <v>-25.741142680999999</v>
      </c>
      <c r="H60" s="471">
        <f>'[2]22'!H60</f>
        <v>-21.485003319200001</v>
      </c>
      <c r="I60" s="1254">
        <f>'[2]22'!I60</f>
        <v>-48.478333982700001</v>
      </c>
      <c r="J60" s="1279">
        <f>'[2]22'!J60</f>
        <v>0.74500749740000005</v>
      </c>
      <c r="K60" s="471">
        <f>'[2]22'!K60</f>
        <v>-2.3302393425000001</v>
      </c>
      <c r="L60" s="1254">
        <f>'[2]22'!L60</f>
        <v>-0.59753440420000004</v>
      </c>
      <c r="M60" s="1279">
        <f>'[2]22'!M60</f>
        <v>-2.0118964418999998</v>
      </c>
      <c r="N60" s="471">
        <f>'[2]22'!N60</f>
        <v>-0.479376627</v>
      </c>
      <c r="O60" s="1280">
        <f>'[2]22'!O60</f>
        <v>-4.5305640499999997</v>
      </c>
      <c r="P60" s="41">
        <f>'[2]22'!P60</f>
        <v>1.5204438052188038</v>
      </c>
      <c r="Q60" s="41">
        <f>'[2]22'!Q60</f>
        <v>-15.952380952380963</v>
      </c>
      <c r="R60" s="41">
        <f>'[2]22'!R60</f>
        <v>2.9718439017763103</v>
      </c>
      <c r="S60" s="1274">
        <f>'[2]22'!S60</f>
        <v>1.0250000000000001</v>
      </c>
      <c r="T60" s="1274">
        <f>'[2]22'!T60</f>
        <v>1.5620000000000001</v>
      </c>
      <c r="U60" s="41">
        <f>'[2]22'!U60</f>
        <v>2.9686641011544879</v>
      </c>
      <c r="V60" s="41">
        <f>'[2]22'!V60</f>
        <v>1.7641325536062311</v>
      </c>
      <c r="W60" s="1248" t="s">
        <v>5</v>
      </c>
      <c r="X60" s="1281" t="str">
        <f>'[2]22'!$X60</f>
        <v>Jan-Mar 18</v>
      </c>
      <c r="Y60" s="41">
        <f>'[2]22'!Y60</f>
        <v>21.365638766519822</v>
      </c>
      <c r="Z60" s="241"/>
    </row>
    <row r="61" spans="1:26" ht="12.75" customHeight="1">
      <c r="A61" s="1278">
        <f>'[2]22'!$A61</f>
        <v>43191</v>
      </c>
      <c r="B61" s="39">
        <f>'[2]22'!B61</f>
        <v>-9.1999999999999993</v>
      </c>
      <c r="C61" s="261">
        <f>'[2]22'!C61</f>
        <v>-9.0370594336999996</v>
      </c>
      <c r="D61" s="1279">
        <f>'[2]22'!D61</f>
        <v>-5.3073209614000003</v>
      </c>
      <c r="E61" s="471">
        <f>'[2]22'!E61</f>
        <v>-5.8012127945999996</v>
      </c>
      <c r="F61" s="1254">
        <f>'[2]22'!F61</f>
        <v>-8.3463048312999994</v>
      </c>
      <c r="G61" s="1279">
        <f>'[2]22'!G61</f>
        <v>-20.584777340999999</v>
      </c>
      <c r="H61" s="471">
        <f>'[2]22'!H61</f>
        <v>-17.598361553099998</v>
      </c>
      <c r="I61" s="1254">
        <f>'[2]22'!I61</f>
        <v>-38.070340450000003</v>
      </c>
      <c r="J61" s="1279">
        <f>'[2]22'!J61</f>
        <v>2.5106584735999999</v>
      </c>
      <c r="K61" s="471">
        <f>'[2]22'!K61</f>
        <v>3.2370001531999999</v>
      </c>
      <c r="L61" s="1254">
        <f>'[2]22'!L61</f>
        <v>-3.0033667618000002</v>
      </c>
      <c r="M61" s="1279">
        <f>'[2]22'!M61</f>
        <v>-0.95513293619999995</v>
      </c>
      <c r="N61" s="471">
        <f>'[2]22'!N61</f>
        <v>1.1691767019999999</v>
      </c>
      <c r="O61" s="1280">
        <f>'[2]22'!O61</f>
        <v>-5.1419349830999996</v>
      </c>
      <c r="P61" s="41">
        <f>'[2]22'!P61</f>
        <v>2.3027674514663374</v>
      </c>
      <c r="Q61" s="41">
        <f>'[2]22'!Q61</f>
        <v>11.275964391691389</v>
      </c>
      <c r="R61" s="41">
        <f>'[2]22'!R61</f>
        <v>3.5487742156694821</v>
      </c>
      <c r="S61" s="1274">
        <f>'[2]22'!S61</f>
        <v>1.0309999999999999</v>
      </c>
      <c r="T61" s="1274">
        <f>'[2]22'!T61</f>
        <v>1.5589999999999999</v>
      </c>
      <c r="U61" s="41">
        <f>'[2]22'!U61</f>
        <v>30.940044411547007</v>
      </c>
      <c r="V61" s="41">
        <f>'[2]22'!V61</f>
        <v>1.9256953900019624</v>
      </c>
      <c r="W61" s="1248" t="s">
        <v>5</v>
      </c>
      <c r="X61" s="1281" t="str">
        <f>'[2]22'!$X61</f>
        <v>Jan-Abr 18</v>
      </c>
      <c r="Y61" s="41">
        <f>'[2]22'!Y61</f>
        <v>26.687435098650056</v>
      </c>
      <c r="Z61" s="241"/>
    </row>
    <row r="62" spans="1:26" ht="12.75" customHeight="1">
      <c r="A62" s="1278">
        <f>'[2]22'!$A62</f>
        <v>43221</v>
      </c>
      <c r="B62" s="39">
        <f>'[2]22'!B62</f>
        <v>-10.5</v>
      </c>
      <c r="C62" s="261">
        <f>'[2]22'!C62</f>
        <v>-10.82572522375</v>
      </c>
      <c r="D62" s="1279">
        <f>'[2]22'!D62</f>
        <v>-6.0052697352999997</v>
      </c>
      <c r="E62" s="471">
        <f>'[2]22'!E62</f>
        <v>-5.2971998192000003</v>
      </c>
      <c r="F62" s="1254">
        <f>'[2]22'!F62</f>
        <v>-12.385085589399999</v>
      </c>
      <c r="G62" s="1279">
        <f>'[2]22'!G62</f>
        <v>-23.535412285900001</v>
      </c>
      <c r="H62" s="471">
        <f>'[2]22'!H62</f>
        <v>-19.721307169999999</v>
      </c>
      <c r="I62" s="1254">
        <f>'[2]22'!I62</f>
        <v>-45.639444316400002</v>
      </c>
      <c r="J62" s="1279">
        <f>'[2]22'!J62</f>
        <v>1.8839618384000001</v>
      </c>
      <c r="K62" s="471">
        <f>'[2]22'!K62</f>
        <v>-1.9729995619</v>
      </c>
      <c r="L62" s="1254">
        <f>'[2]22'!L62</f>
        <v>3.6988901825</v>
      </c>
      <c r="M62" s="1279">
        <f>'[2]22'!M62</f>
        <v>-2.6195812713</v>
      </c>
      <c r="N62" s="471">
        <f>'[2]22'!N62</f>
        <v>-2.9151363345000001</v>
      </c>
      <c r="O62" s="1280">
        <f>'[2]22'!O62</f>
        <v>-2.9119655180000001</v>
      </c>
      <c r="P62" s="41">
        <f>'[2]22'!P62</f>
        <v>2.8830313014827027</v>
      </c>
      <c r="Q62" s="41">
        <f>'[2]22'!Q62</f>
        <v>6.4133016627078376</v>
      </c>
      <c r="R62" s="41">
        <f>'[2]22'!R62</f>
        <v>3.9124439848328194</v>
      </c>
      <c r="S62" s="1274">
        <f>'[2]22'!S62</f>
        <v>1.0309999999999999</v>
      </c>
      <c r="T62" s="1274">
        <f>'[2]22'!T62</f>
        <v>1.5110000000000001</v>
      </c>
      <c r="U62" s="41">
        <f>'[2]22'!U62</f>
        <v>13.901098901098891</v>
      </c>
      <c r="V62" s="41">
        <f>'[2]22'!V62</f>
        <v>2.2101061240385604</v>
      </c>
      <c r="W62" s="1248" t="s">
        <v>5</v>
      </c>
      <c r="X62" s="1281" t="str">
        <f>'[2]22'!$X62</f>
        <v>Jan-Mai 18</v>
      </c>
      <c r="Y62" s="41">
        <f>'[2]22'!Y62</f>
        <v>24.26744805540757</v>
      </c>
      <c r="Z62" s="241"/>
    </row>
    <row r="63" spans="1:26" ht="12.75" customHeight="1">
      <c r="A63" s="1278">
        <f>'[2]22'!$A63</f>
        <v>43252</v>
      </c>
      <c r="B63" s="39">
        <f>'[2]22'!B63</f>
        <v>-7.5</v>
      </c>
      <c r="C63" s="261">
        <f>'[2]22'!C63</f>
        <v>-7.1424031879000003</v>
      </c>
      <c r="D63" s="1279">
        <f>'[2]22'!D63</f>
        <v>2.7317462099999999E-2</v>
      </c>
      <c r="E63" s="471">
        <f>'[2]22'!E63</f>
        <v>-0.42941347260000001</v>
      </c>
      <c r="F63" s="1254">
        <f>'[2]22'!F63</f>
        <v>-4.5497272221999996</v>
      </c>
      <c r="G63" s="1279">
        <f>'[2]22'!G63</f>
        <v>-18.1188913073</v>
      </c>
      <c r="H63" s="471">
        <f>'[2]22'!H63</f>
        <v>-15.5328948676</v>
      </c>
      <c r="I63" s="1254">
        <f>'[2]22'!I63</f>
        <v>-33.317911858899997</v>
      </c>
      <c r="J63" s="1279">
        <f>'[2]22'!J63</f>
        <v>3.8340849315000001</v>
      </c>
      <c r="K63" s="471">
        <f>'[2]22'!K63</f>
        <v>-2.7262209145999998</v>
      </c>
      <c r="L63" s="1254">
        <f>'[2]22'!L63</f>
        <v>10.625943042299999</v>
      </c>
      <c r="M63" s="1279">
        <f>'[2]22'!M63</f>
        <v>0.46357610399999999</v>
      </c>
      <c r="N63" s="471">
        <f>'[2]22'!N63</f>
        <v>2.4649793076000002</v>
      </c>
      <c r="O63" s="1280">
        <f>'[2]22'!O63</f>
        <v>-2.6229863572999998</v>
      </c>
      <c r="P63" s="41">
        <f>'[2]22'!P63</f>
        <v>2.4282786885245997</v>
      </c>
      <c r="Q63" s="41">
        <f>'[2]22'!Q63</f>
        <v>6.9408740359897365</v>
      </c>
      <c r="R63" s="41">
        <f>'[2]22'!R63</f>
        <v>4.0880286540845816</v>
      </c>
      <c r="S63" s="1274">
        <f>'[2]22'!S63</f>
        <v>1.032</v>
      </c>
      <c r="T63" s="1274">
        <f>'[2]22'!T63</f>
        <v>1.427</v>
      </c>
      <c r="U63" s="41">
        <f>'[2]22'!U63</f>
        <v>23.234916559691925</v>
      </c>
      <c r="V63" s="41">
        <f>'[2]22'!V63</f>
        <v>2.8101905873201076</v>
      </c>
      <c r="W63" s="1248" t="s">
        <v>5</v>
      </c>
      <c r="X63" s="1281" t="str">
        <f>'[2]22'!$X63</f>
        <v>Jan-Jun 18</v>
      </c>
      <c r="Y63" s="41">
        <f>'[2]22'!Y63</f>
        <v>27.163247100802849</v>
      </c>
      <c r="Z63" s="241"/>
    </row>
    <row r="64" spans="1:26" ht="12.75" customHeight="1">
      <c r="A64" s="1278">
        <f>'[2]22'!$A64</f>
        <v>43282</v>
      </c>
      <c r="B64" s="39">
        <f>'[2]22'!B64</f>
        <v>-9.9</v>
      </c>
      <c r="C64" s="261">
        <f>'[2]22'!C64</f>
        <v>-10.17620647915</v>
      </c>
      <c r="D64" s="1279">
        <f>'[2]22'!D64</f>
        <v>-7.4264606913</v>
      </c>
      <c r="E64" s="471">
        <f>'[2]22'!E64</f>
        <v>-8.6151062509000003</v>
      </c>
      <c r="F64" s="1254">
        <f>'[2]22'!F64</f>
        <v>-17.298400907800001</v>
      </c>
      <c r="G64" s="1279">
        <f>'[2]22'!G64</f>
        <v>-24.2294481737</v>
      </c>
      <c r="H64" s="471">
        <f>'[2]22'!H64</f>
        <v>-21.187600859</v>
      </c>
      <c r="I64" s="1254">
        <f>'[2]22'!I64</f>
        <v>-42.9892463264</v>
      </c>
      <c r="J64" s="1279">
        <f>'[2]22'!J64</f>
        <v>3.8770352153999998</v>
      </c>
      <c r="K64" s="471">
        <f>'[2]22'!K64</f>
        <v>-0.135481453</v>
      </c>
      <c r="L64" s="1254">
        <f>'[2]22'!L64</f>
        <v>6.4168508663999999</v>
      </c>
      <c r="M64" s="1279">
        <f>'[2]22'!M64</f>
        <v>-1.62660223</v>
      </c>
      <c r="N64" s="471">
        <f>'[2]22'!N64</f>
        <v>-1.332663776</v>
      </c>
      <c r="O64" s="1280">
        <f>'[2]22'!O64</f>
        <v>-3.9698674676999999</v>
      </c>
      <c r="P64" s="41">
        <f>'[2]22'!P64</f>
        <v>2.6908123593206454</v>
      </c>
      <c r="Q64" s="41">
        <f>'[2]22'!Q64</f>
        <v>11.139240506329102</v>
      </c>
      <c r="R64" s="41">
        <f>'[2]22'!R64</f>
        <v>3.8878594468464911</v>
      </c>
      <c r="S64" s="1274">
        <f>'[2]22'!S64</f>
        <v>1.038</v>
      </c>
      <c r="T64" s="1274">
        <f>'[2]22'!T64</f>
        <v>1.4710000000000001</v>
      </c>
      <c r="U64" s="41">
        <f>'[2]22'!U64</f>
        <v>32.985386221294362</v>
      </c>
      <c r="V64" s="41">
        <f>'[2]22'!V64</f>
        <v>2.7482097929165832</v>
      </c>
      <c r="W64" s="1248" t="s">
        <v>5</v>
      </c>
      <c r="X64" s="1281" t="str">
        <f>'[2]22'!$X64</f>
        <v>Jan-Jul 18</v>
      </c>
      <c r="Y64" s="41">
        <f>'[2]22'!Y64</f>
        <v>28.910318225650911</v>
      </c>
      <c r="Z64" s="241"/>
    </row>
    <row r="65" spans="1:26" ht="12.75" customHeight="1">
      <c r="A65" s="1278">
        <f>'[2]22'!$A65</f>
        <v>43313</v>
      </c>
      <c r="B65" s="39">
        <f>'[2]22'!B65</f>
        <v>-12.9</v>
      </c>
      <c r="C65" s="261">
        <f>'[2]22'!C65</f>
        <v>-12.38955060945</v>
      </c>
      <c r="D65" s="1279">
        <f>'[2]22'!D65</f>
        <v>-1.7585219684</v>
      </c>
      <c r="E65" s="471">
        <f>'[2]22'!E65</f>
        <v>-0.69809894100000003</v>
      </c>
      <c r="F65" s="1254">
        <f>'[2]22'!F65</f>
        <v>-11.9430567729</v>
      </c>
      <c r="G65" s="1279">
        <f>'[2]22'!G65</f>
        <v>-24.006916517499999</v>
      </c>
      <c r="H65" s="471">
        <f>'[2]22'!H65</f>
        <v>-17.9873241807</v>
      </c>
      <c r="I65" s="1254">
        <f>'[2]22'!I65</f>
        <v>-49.651237944999998</v>
      </c>
      <c r="J65" s="1279">
        <f>'[2]22'!J65</f>
        <v>-0.77218470139999995</v>
      </c>
      <c r="K65" s="471">
        <f>'[2]22'!K65</f>
        <v>-2.4596332324999999</v>
      </c>
      <c r="L65" s="1254">
        <f>'[2]22'!L65</f>
        <v>-3.3924696759000001</v>
      </c>
      <c r="M65" s="1279">
        <f>'[2]22'!M65</f>
        <v>0.7469315191</v>
      </c>
      <c r="N65" s="471">
        <f>'[2]22'!N65</f>
        <v>1.0377765218999999</v>
      </c>
      <c r="O65" s="1280">
        <f>'[2]22'!O65</f>
        <v>1.3723816256000001</v>
      </c>
      <c r="P65" s="41">
        <f>'[2]22'!P65</f>
        <v>2.7217845083393115</v>
      </c>
      <c r="Q65" s="41">
        <f>'[2]22'!Q65</f>
        <v>0.81300813008131456</v>
      </c>
      <c r="R65" s="41">
        <f>'[2]22'!R65</f>
        <v>4.2058793333561226</v>
      </c>
      <c r="S65" s="1274">
        <f>'[2]22'!S65</f>
        <v>1.0389999999999999</v>
      </c>
      <c r="T65" s="1274">
        <f>'[2]22'!T65</f>
        <v>1.498</v>
      </c>
      <c r="U65" s="41">
        <f>'[2]22'!U65</f>
        <v>22.183098591549296</v>
      </c>
      <c r="V65" s="41">
        <f>'[2]22'!V65</f>
        <v>2.5266214908034925</v>
      </c>
      <c r="W65" s="1248" t="s">
        <v>5</v>
      </c>
      <c r="X65" s="1281" t="str">
        <f>'[2]22'!$X65</f>
        <v>Jan-Ago 18</v>
      </c>
      <c r="Y65" s="41">
        <f>'[2]22'!Y65</f>
        <v>28.774542992552455</v>
      </c>
      <c r="Z65" s="241"/>
    </row>
    <row r="66" spans="1:26" ht="12.75" customHeight="1">
      <c r="A66" s="1278">
        <f>'[2]22'!$A66</f>
        <v>43344</v>
      </c>
      <c r="B66" s="39">
        <f>'[2]22'!B66</f>
        <v>-12.4</v>
      </c>
      <c r="C66" s="261">
        <f>'[2]22'!C66</f>
        <v>-12.3532871788</v>
      </c>
      <c r="D66" s="1279">
        <f>'[2]22'!D66</f>
        <v>-0.25707163659999999</v>
      </c>
      <c r="E66" s="471">
        <f>'[2]22'!E66</f>
        <v>-6.4037745503999997</v>
      </c>
      <c r="F66" s="1254">
        <f>'[2]22'!F66</f>
        <v>1.2131949868</v>
      </c>
      <c r="G66" s="1279">
        <f>'[2]22'!G66</f>
        <v>-22.785486714200001</v>
      </c>
      <c r="H66" s="471">
        <f>'[2]22'!H66</f>
        <v>-24.2245937299</v>
      </c>
      <c r="I66" s="1254">
        <f>'[2]22'!I66</f>
        <v>-39.774192710800001</v>
      </c>
      <c r="J66" s="1279">
        <f>'[2]22'!J66</f>
        <v>-1.9210876433999999</v>
      </c>
      <c r="K66" s="471">
        <f>'[2]22'!K66</f>
        <v>-11.142959447499999</v>
      </c>
      <c r="L66" s="1254">
        <f>'[2]22'!L66</f>
        <v>3.6193483256999999</v>
      </c>
      <c r="M66" s="1279">
        <f>'[2]22'!M66</f>
        <v>-2.4518277006</v>
      </c>
      <c r="N66" s="471">
        <f>'[2]22'!N66</f>
        <v>-4.8287942825999997</v>
      </c>
      <c r="O66" s="1280">
        <f>'[2]22'!O66</f>
        <v>-0.84646729310000002</v>
      </c>
      <c r="P66" s="41">
        <f>'[2]22'!P66</f>
        <v>2.5931597753956055</v>
      </c>
      <c r="Q66" s="41">
        <f>'[2]22'!Q66</f>
        <v>-1.7676767676767753</v>
      </c>
      <c r="R66" s="41">
        <f>'[2]22'!R66</f>
        <v>4.3510928961748334</v>
      </c>
      <c r="S66" s="1274">
        <f>'[2]22'!S66</f>
        <v>1.0429999999999999</v>
      </c>
      <c r="T66" s="1274">
        <f>'[2]22'!T66</f>
        <v>1.444</v>
      </c>
      <c r="U66" s="41">
        <f>'[2]22'!U66</f>
        <v>6.0277275467148854</v>
      </c>
      <c r="V66" s="41">
        <f>'[2]22'!V66</f>
        <v>2.0607585139318871</v>
      </c>
      <c r="W66" s="1248" t="s">
        <v>5</v>
      </c>
      <c r="X66" s="1281" t="str">
        <f>'[2]22'!$X66</f>
        <v>Jan-Set 18</v>
      </c>
      <c r="Y66" s="41">
        <f>'[2]22'!Y66</f>
        <v>25.658089322685612</v>
      </c>
      <c r="Z66" s="241"/>
    </row>
    <row r="67" spans="1:26" ht="12.75" customHeight="1">
      <c r="A67" s="1275">
        <f>'[2]22'!$A67</f>
        <v>43374</v>
      </c>
      <c r="B67" s="42">
        <f>'[2]22'!B67</f>
        <v>-7.6</v>
      </c>
      <c r="C67" s="264">
        <f>'[2]22'!C67</f>
        <v>-8.9526427693499997</v>
      </c>
      <c r="D67" s="1270">
        <f>'[2]22'!D67</f>
        <v>0.47764759600000001</v>
      </c>
      <c r="E67" s="492">
        <f>'[2]22'!E67</f>
        <v>-10.314146515699999</v>
      </c>
      <c r="F67" s="1253">
        <f>'[2]22'!F67</f>
        <v>12.118888055799999</v>
      </c>
      <c r="G67" s="1270">
        <f>'[2]22'!G67</f>
        <v>-22.9235636099</v>
      </c>
      <c r="H67" s="492">
        <f>'[2]22'!H67</f>
        <v>-23.1765998439</v>
      </c>
      <c r="I67" s="1253">
        <f>'[2]22'!I67</f>
        <v>-35.684997109000001</v>
      </c>
      <c r="J67" s="1270">
        <f>'[2]22'!J67</f>
        <v>5.0182780712000001</v>
      </c>
      <c r="K67" s="492">
        <f>'[2]22'!K67</f>
        <v>-4.3024069468999997</v>
      </c>
      <c r="L67" s="1253">
        <f>'[2]22'!L67</f>
        <v>15.923256762999999</v>
      </c>
      <c r="M67" s="1270">
        <f>'[2]22'!M67</f>
        <v>2.1345991459999998</v>
      </c>
      <c r="N67" s="492">
        <f>'[2]22'!N67</f>
        <v>3.7580993174000001</v>
      </c>
      <c r="O67" s="1271">
        <f>'[2]22'!O67</f>
        <v>2.6532295429000001</v>
      </c>
      <c r="P67" s="42">
        <f>'[2]22'!P67</f>
        <v>2.9729179393198848</v>
      </c>
      <c r="Q67" s="42">
        <f>'[2]22'!Q67</f>
        <v>8.8516746411483354</v>
      </c>
      <c r="R67" s="42">
        <f>'[2]22'!R67</f>
        <v>4.4846872655343901</v>
      </c>
      <c r="S67" s="1272">
        <f>'[2]22'!S67</f>
        <v>1.0509999999999999</v>
      </c>
      <c r="T67" s="1272">
        <f>'[2]22'!T67</f>
        <v>1.4590000000000001</v>
      </c>
      <c r="U67" s="42">
        <f>'[2]22'!U67</f>
        <v>49.46466809421841</v>
      </c>
      <c r="V67" s="42">
        <f>'[2]22'!V67</f>
        <v>2.1075019334880096</v>
      </c>
      <c r="W67" s="1276" t="s">
        <v>5</v>
      </c>
      <c r="X67" s="1277" t="str">
        <f>'[2]22'!$X67</f>
        <v>Jan-Out 18</v>
      </c>
      <c r="Y67" s="42">
        <f>'[2]22'!Y67</f>
        <v>28.172043010752702</v>
      </c>
      <c r="Z67" s="243"/>
    </row>
    <row r="68" spans="1:26" ht="12.75" customHeight="1">
      <c r="A68" s="1282">
        <f>'[2]22'!$A68</f>
        <v>43405</v>
      </c>
      <c r="B68" s="39">
        <f>'[2]22'!B68</f>
        <v>-7.3</v>
      </c>
      <c r="C68" s="261">
        <f>'[2]22'!C68</f>
        <v>-9.4453043121999993</v>
      </c>
      <c r="D68" s="1279">
        <f>'[2]22'!D68</f>
        <v>-7.4721667272000003</v>
      </c>
      <c r="E68" s="471">
        <f>'[2]22'!E68</f>
        <v>-13.0984563425</v>
      </c>
      <c r="F68" s="1254">
        <f>'[2]22'!F68</f>
        <v>-8.0866442563999996</v>
      </c>
      <c r="G68" s="1279">
        <f>'[2]22'!G68</f>
        <v>-21.3994409188</v>
      </c>
      <c r="H68" s="471">
        <f>'[2]22'!H68</f>
        <v>-24.483956313</v>
      </c>
      <c r="I68" s="1254">
        <f>'[2]22'!I68</f>
        <v>-32.552033237700002</v>
      </c>
      <c r="J68" s="1279">
        <f>'[2]22'!J68</f>
        <v>2.5088322943999999</v>
      </c>
      <c r="K68" s="471">
        <f>'[2]22'!K68</f>
        <v>-6.0922111759000002</v>
      </c>
      <c r="L68" s="1254">
        <f>'[2]22'!L68</f>
        <v>7.7764432632</v>
      </c>
      <c r="M68" s="1279">
        <f>'[2]22'!M68</f>
        <v>0.17311073190000001</v>
      </c>
      <c r="N68" s="471">
        <f>'[2]22'!N68</f>
        <v>0.25513320020000002</v>
      </c>
      <c r="O68" s="1280">
        <f>'[2]22'!O68</f>
        <v>-1.2019139864999999</v>
      </c>
      <c r="P68" s="41">
        <f>'[2]22'!P68</f>
        <v>2.2388815722824518</v>
      </c>
      <c r="Q68" s="41">
        <f>'[2]22'!Q68</f>
        <v>0</v>
      </c>
      <c r="R68" s="41">
        <f>'[2]22'!R68</f>
        <v>3.4903480152256776</v>
      </c>
      <c r="S68" s="1274">
        <f>'[2]22'!S68</f>
        <v>1.0489999999999999</v>
      </c>
      <c r="T68" s="1274">
        <f>'[2]22'!T68</f>
        <v>1.452</v>
      </c>
      <c r="U68" s="41">
        <f>'[2]22'!U68</f>
        <v>23.907615480649184</v>
      </c>
      <c r="V68" s="41">
        <f>'[2]22'!V68</f>
        <v>2.783127889060097</v>
      </c>
      <c r="W68" s="1248" t="s">
        <v>5</v>
      </c>
      <c r="X68" s="1281" t="str">
        <f>'[2]22'!$X68</f>
        <v>Jan-Nov 18</v>
      </c>
      <c r="Y68" s="41">
        <f>'[2]22'!Y68</f>
        <v>29.712265301146061</v>
      </c>
      <c r="Z68" s="241"/>
    </row>
    <row r="69" spans="1:26" ht="12.75" customHeight="1">
      <c r="A69" s="1282">
        <f>'[2]22'!$A69</f>
        <v>43435</v>
      </c>
      <c r="B69" s="39">
        <f>'[2]22'!B69</f>
        <v>-5.2</v>
      </c>
      <c r="C69" s="261">
        <f>'[2]22'!C69</f>
        <v>-7.4641170079999997</v>
      </c>
      <c r="D69" s="1279">
        <f>'[2]22'!D69</f>
        <v>-2.7701544026999998</v>
      </c>
      <c r="E69" s="471">
        <f>'[2]22'!E69</f>
        <v>-7.1135292310000002</v>
      </c>
      <c r="F69" s="1254">
        <f>'[2]22'!F69</f>
        <v>-4.3520558920000001</v>
      </c>
      <c r="G69" s="1279">
        <f>'[2]22'!G69</f>
        <v>-16.7434600355</v>
      </c>
      <c r="H69" s="471">
        <f>'[2]22'!H69</f>
        <v>-18.8244100818</v>
      </c>
      <c r="I69" s="1254">
        <f>'[2]22'!I69</f>
        <v>-28.014853740700001</v>
      </c>
      <c r="J69" s="1279">
        <f>'[2]22'!J69</f>
        <v>1.8152260195000001</v>
      </c>
      <c r="K69" s="471">
        <f>'[2]22'!K69</f>
        <v>-6.8170260699999998</v>
      </c>
      <c r="L69" s="1254">
        <f>'[2]22'!L69</f>
        <v>5.1416934299000001</v>
      </c>
      <c r="M69" s="1279">
        <f>'[2]22'!M69</f>
        <v>-0.2530425905</v>
      </c>
      <c r="N69" s="471">
        <f>'[2]22'!N69</f>
        <v>-2.9278077151000002</v>
      </c>
      <c r="O69" s="1280">
        <f>'[2]22'!O69</f>
        <v>0.97951652460000005</v>
      </c>
      <c r="P69" s="41">
        <f>'[2]22'!P69</f>
        <v>2.116832892326471</v>
      </c>
      <c r="Q69" s="41">
        <f>'[2]22'!Q69</f>
        <v>11.974110032362461</v>
      </c>
      <c r="R69" s="41">
        <f>'[2]22'!R69</f>
        <v>2.6186137544712267</v>
      </c>
      <c r="S69" s="1274">
        <f>'[2]22'!S69</f>
        <v>1.0529999999999999</v>
      </c>
      <c r="T69" s="1274">
        <f>'[2]22'!T69</f>
        <v>1.4239999999999999</v>
      </c>
      <c r="U69" s="41">
        <f>'[2]22'!U69</f>
        <v>20.435762584522905</v>
      </c>
      <c r="V69" s="41">
        <f>'[2]22'!V69</f>
        <v>2.9448682050787056</v>
      </c>
      <c r="W69" s="1248" t="s">
        <v>5</v>
      </c>
      <c r="X69" s="1281" t="str">
        <f>'[2]22'!$X69</f>
        <v>Jan-Dez 18</v>
      </c>
      <c r="Y69" s="41">
        <f>'[2]22'!Y69</f>
        <v>29.635481322649809</v>
      </c>
      <c r="Z69" s="241"/>
    </row>
    <row r="70" spans="1:26" ht="12.75" customHeight="1">
      <c r="A70" s="1282">
        <f>'[2]22'!$A70</f>
        <v>43466</v>
      </c>
      <c r="B70" s="39">
        <f>'[2]22'!B70</f>
        <v>-10.3</v>
      </c>
      <c r="C70" s="261">
        <f>'[2]22'!C70</f>
        <v>-11.099171186149999</v>
      </c>
      <c r="D70" s="1279">
        <f>'[2]22'!D70</f>
        <v>-7.8675316192000002</v>
      </c>
      <c r="E70" s="471">
        <f>'[2]22'!E70</f>
        <v>-12.1894947535</v>
      </c>
      <c r="F70" s="1254">
        <f>'[2]22'!F70</f>
        <v>-15.3991261408</v>
      </c>
      <c r="G70" s="1279">
        <f>'[2]22'!G70</f>
        <v>-24.113146496599999</v>
      </c>
      <c r="H70" s="471">
        <f>'[2]22'!H70</f>
        <v>-24.450125394000001</v>
      </c>
      <c r="I70" s="1254">
        <f>'[2]22'!I70</f>
        <v>-41.218872683400001</v>
      </c>
      <c r="J70" s="1279">
        <f>'[2]22'!J70</f>
        <v>1.9148041243</v>
      </c>
      <c r="K70" s="471">
        <f>'[2]22'!K70</f>
        <v>-3.2553963380000002</v>
      </c>
      <c r="L70" s="1254">
        <f>'[2]22'!L70</f>
        <v>3.5172883381000002</v>
      </c>
      <c r="M70" s="1279">
        <f>'[2]22'!M70</f>
        <v>2.1489516558999999</v>
      </c>
      <c r="N70" s="471">
        <f>'[2]22'!N70</f>
        <v>-3.7376115734000002</v>
      </c>
      <c r="O70" s="1280">
        <f>'[2]22'!O70</f>
        <v>6.4302463186000001</v>
      </c>
      <c r="P70" s="41">
        <f>'[2]22'!P70</f>
        <v>2.0808080808080831</v>
      </c>
      <c r="Q70" s="41">
        <f>'[2]22'!Q70</f>
        <v>15.957446808510639</v>
      </c>
      <c r="R70" s="41">
        <f>'[2]22'!R70</f>
        <v>1.5686927560366399</v>
      </c>
      <c r="S70" s="1274">
        <f>'[2]22'!S70</f>
        <v>1.054</v>
      </c>
      <c r="T70" s="1274">
        <f>'[2]22'!T70</f>
        <v>1.282</v>
      </c>
      <c r="U70" s="41">
        <f>'[2]22'!U70</f>
        <v>20.960698689956331</v>
      </c>
      <c r="V70" s="41">
        <f>'[2]22'!V70</f>
        <v>2.3219963387609539</v>
      </c>
      <c r="W70" s="1248" t="s">
        <v>5</v>
      </c>
      <c r="X70" s="1281">
        <f>'[2]22'!$X70</f>
        <v>43466</v>
      </c>
      <c r="Y70" s="41">
        <f>'[2]22'!Y70</f>
        <v>26.263736263736263</v>
      </c>
      <c r="Z70" s="241"/>
    </row>
    <row r="71" spans="1:26" ht="12.75" customHeight="1">
      <c r="A71" s="1282">
        <f>'[2]22'!$A71</f>
        <v>43497</v>
      </c>
      <c r="B71" s="39">
        <f>'[2]22'!B71</f>
        <v>-5.4</v>
      </c>
      <c r="C71" s="261">
        <f>'[2]22'!C71</f>
        <v>-4.9355111029999996</v>
      </c>
      <c r="D71" s="1279">
        <f>'[2]22'!D71</f>
        <v>-3.3013614137</v>
      </c>
      <c r="E71" s="471">
        <f>'[2]22'!E71</f>
        <v>-4.4665448329000004</v>
      </c>
      <c r="F71" s="1254">
        <f>'[2]22'!F71</f>
        <v>-10.196188040699999</v>
      </c>
      <c r="G71" s="1279">
        <f>'[2]22'!G71</f>
        <v>-14.6876369766</v>
      </c>
      <c r="H71" s="471">
        <f>'[2]22'!H71</f>
        <v>-15.213682546699999</v>
      </c>
      <c r="I71" s="1254">
        <f>'[2]22'!I71</f>
        <v>-25.853801032700002</v>
      </c>
      <c r="J71" s="1279">
        <f>'[2]22'!J71</f>
        <v>4.8166147706000002</v>
      </c>
      <c r="K71" s="471">
        <f>'[2]22'!K71</f>
        <v>-0.27907082919999998</v>
      </c>
      <c r="L71" s="1254">
        <f>'[2]22'!L71</f>
        <v>7.7850341490000003</v>
      </c>
      <c r="M71" s="1279">
        <f>'[2]22'!M71</f>
        <v>1.7000158700000001</v>
      </c>
      <c r="N71" s="471">
        <f>'[2]22'!N71</f>
        <v>3.0139124513</v>
      </c>
      <c r="O71" s="1280">
        <f>'[2]22'!O71</f>
        <v>0.86452479940000004</v>
      </c>
      <c r="P71" s="41">
        <f>'[2]22'!P71</f>
        <v>2.4876124987359702</v>
      </c>
      <c r="Q71" s="41">
        <f>'[2]22'!Q71</f>
        <v>19.273743016759795</v>
      </c>
      <c r="R71" s="41">
        <f>'[2]22'!R71</f>
        <v>1.504900828355531</v>
      </c>
      <c r="S71" s="1274">
        <f>'[2]22'!S71</f>
        <v>1.0609999999999999</v>
      </c>
      <c r="T71" s="1274">
        <f>'[2]22'!T71</f>
        <v>1.423</v>
      </c>
      <c r="U71" s="41">
        <f>'[2]22'!U71</f>
        <v>17.510180337405473</v>
      </c>
      <c r="V71" s="41">
        <f>'[2]22'!V71</f>
        <v>2.2544128933231065</v>
      </c>
      <c r="W71" s="1248" t="s">
        <v>5</v>
      </c>
      <c r="X71" s="1281" t="str">
        <f>'[2]22'!$X71</f>
        <v>Jan-Fev 19</v>
      </c>
      <c r="Y71" s="41">
        <f>'[2]22'!Y71</f>
        <v>23.051224944320708</v>
      </c>
      <c r="Z71" s="241"/>
    </row>
    <row r="72" spans="1:26" ht="12.75" customHeight="1">
      <c r="A72" s="1282">
        <f>'[2]22'!$A72</f>
        <v>43525</v>
      </c>
      <c r="B72" s="39">
        <f>'[2]22'!B72</f>
        <v>-12.2</v>
      </c>
      <c r="C72" s="261">
        <f>'[2]22'!C72</f>
        <v>-12.319678808399999</v>
      </c>
      <c r="D72" s="1279">
        <f>'[2]22'!D72</f>
        <v>-0.39346575</v>
      </c>
      <c r="E72" s="471">
        <f>'[2]22'!E72</f>
        <v>-3.4529565417999999</v>
      </c>
      <c r="F72" s="1254">
        <f>'[2]22'!F72</f>
        <v>-2.7268154704000001</v>
      </c>
      <c r="G72" s="1279">
        <f>'[2]22'!G72</f>
        <v>-18.284122825899999</v>
      </c>
      <c r="H72" s="471">
        <f>'[2]22'!H72</f>
        <v>-19.0935890306</v>
      </c>
      <c r="I72" s="1254">
        <f>'[2]22'!I72</f>
        <v>-30.373993210399998</v>
      </c>
      <c r="J72" s="1279">
        <f>'[2]22'!J72</f>
        <v>-6.3552347909</v>
      </c>
      <c r="K72" s="471">
        <f>'[2]22'!K72</f>
        <v>-3.2436513705999999</v>
      </c>
      <c r="L72" s="1254">
        <f>'[2]22'!L72</f>
        <v>-20.954533266999999</v>
      </c>
      <c r="M72" s="1279">
        <f>'[2]22'!M72</f>
        <v>-4.4093757717999997</v>
      </c>
      <c r="N72" s="471">
        <f>'[2]22'!N72</f>
        <v>-3.4876229569000001</v>
      </c>
      <c r="O72" s="1280">
        <f>'[2]22'!O72</f>
        <v>-7.3547713003000004</v>
      </c>
      <c r="P72" s="41">
        <f>'[2]22'!P72</f>
        <v>3.096539162112947</v>
      </c>
      <c r="Q72" s="41">
        <f>'[2]22'!Q72</f>
        <v>31.72804532577905</v>
      </c>
      <c r="R72" s="41">
        <f>'[2]22'!R72</f>
        <v>2.2362952701365515</v>
      </c>
      <c r="S72" s="1274">
        <f>'[2]22'!S72</f>
        <v>1.0659999999999998</v>
      </c>
      <c r="T72" s="1274">
        <f>'[2]22'!T72</f>
        <v>1.3959999999999999</v>
      </c>
      <c r="U72" s="41">
        <f>'[2]22'!U72</f>
        <v>7.3144687666844703</v>
      </c>
      <c r="V72" s="41">
        <f>'[2]22'!V72</f>
        <v>2.3944066660281464</v>
      </c>
      <c r="W72" s="1248" t="s">
        <v>5</v>
      </c>
      <c r="X72" s="1281" t="str">
        <f>'[2]22'!$X72</f>
        <v>Jan-Mar 19</v>
      </c>
      <c r="Y72" s="41">
        <f>'[2]22'!Y72</f>
        <v>19.745916515426501</v>
      </c>
      <c r="Z72" s="241"/>
    </row>
    <row r="73" spans="1:26" ht="12.75" customHeight="1">
      <c r="A73" s="1282">
        <f>'[2]22'!$A73</f>
        <v>43556</v>
      </c>
      <c r="B73" s="39">
        <f>'[2]22'!B73</f>
        <v>-9.6999999999999993</v>
      </c>
      <c r="C73" s="261">
        <f>'[2]22'!C73</f>
        <v>-9.415153149</v>
      </c>
      <c r="D73" s="1279">
        <f>'[2]22'!D73</f>
        <v>-3.3631146628000002</v>
      </c>
      <c r="E73" s="471">
        <f>'[2]22'!E73</f>
        <v>-6.4936216700999996</v>
      </c>
      <c r="F73" s="1254">
        <f>'[2]22'!F73</f>
        <v>-5.8638485515000003</v>
      </c>
      <c r="G73" s="1279">
        <f>'[2]22'!G73</f>
        <v>-19.556220126900001</v>
      </c>
      <c r="H73" s="471">
        <f>'[2]22'!H73</f>
        <v>-17.730132317799999</v>
      </c>
      <c r="I73" s="1254">
        <f>'[2]22'!I73</f>
        <v>-38.339682208600003</v>
      </c>
      <c r="J73" s="1279">
        <f>'[2]22'!J73</f>
        <v>0.7259138289</v>
      </c>
      <c r="K73" s="471">
        <f>'[2]22'!K73</f>
        <v>-0.63942314909999998</v>
      </c>
      <c r="L73" s="1254">
        <f>'[2]22'!L73</f>
        <v>-1.8229585136999999</v>
      </c>
      <c r="M73" s="1279">
        <f>'[2]22'!M73</f>
        <v>-2.3460648549999998</v>
      </c>
      <c r="N73" s="471">
        <f>'[2]22'!N73</f>
        <v>-3.5306732993000001</v>
      </c>
      <c r="O73" s="1280">
        <f>'[2]22'!O73</f>
        <v>-5.0724674641999998</v>
      </c>
      <c r="P73" s="41">
        <f>'[2]22'!P73</f>
        <v>3.0584435247804578</v>
      </c>
      <c r="Q73" s="41">
        <f>'[2]22'!Q73</f>
        <v>14.666666666666671</v>
      </c>
      <c r="R73" s="41">
        <f>'[2]22'!R73</f>
        <v>3.9039735099337491</v>
      </c>
      <c r="S73" s="1274">
        <f>'[2]22'!S73</f>
        <v>1.073</v>
      </c>
      <c r="T73" s="1274">
        <f>'[2]22'!T73</f>
        <v>1.411</v>
      </c>
      <c r="U73" s="41">
        <f>'[2]22'!U73</f>
        <v>-1.2436404748445398</v>
      </c>
      <c r="V73" s="41">
        <f>'[2]22'!V73</f>
        <v>2.5000000000000142</v>
      </c>
      <c r="W73" s="1248" t="s">
        <v>5</v>
      </c>
      <c r="X73" s="1281" t="str">
        <f>'[2]22'!$X73</f>
        <v>Jan-Abr 19</v>
      </c>
      <c r="Y73" s="41">
        <f>'[2]22'!Y73</f>
        <v>15.081967213114751</v>
      </c>
      <c r="Z73" s="241"/>
    </row>
    <row r="74" spans="1:26" ht="12.75" customHeight="1">
      <c r="A74" s="1282">
        <f>'[2]22'!$A74</f>
        <v>43586</v>
      </c>
      <c r="B74" s="39">
        <f>'[2]22'!B74</f>
        <v>-11.7</v>
      </c>
      <c r="C74" s="261">
        <f>'[2]22'!C74</f>
        <v>-12.1993912949</v>
      </c>
      <c r="D74" s="1279">
        <f>'[2]22'!D74</f>
        <v>0.78045580010000004</v>
      </c>
      <c r="E74" s="471">
        <f>'[2]22'!E74</f>
        <v>-0.49007778610000002</v>
      </c>
      <c r="F74" s="1254">
        <f>'[2]22'!F74</f>
        <v>-3.2777544261</v>
      </c>
      <c r="G74" s="1279">
        <f>'[2]22'!G74</f>
        <v>-20.7620334647</v>
      </c>
      <c r="H74" s="471">
        <f>'[2]22'!H74</f>
        <v>-11.789753384999999</v>
      </c>
      <c r="I74" s="1254">
        <f>'[2]22'!I74</f>
        <v>-50.9658537882</v>
      </c>
      <c r="J74" s="1279">
        <f>'[2]22'!J74</f>
        <v>-3.6367491251000001</v>
      </c>
      <c r="K74" s="471">
        <f>'[2]22'!K74</f>
        <v>-0.6356131142</v>
      </c>
      <c r="L74" s="1254">
        <f>'[2]22'!L74</f>
        <v>-12.1308507693</v>
      </c>
      <c r="M74" s="1279">
        <f>'[2]22'!M74</f>
        <v>-6.3098867200000006E-2</v>
      </c>
      <c r="N74" s="471">
        <f>'[2]22'!N74</f>
        <v>0.1095074055</v>
      </c>
      <c r="O74" s="1280">
        <f>'[2]22'!O74</f>
        <v>-4.4136865364000002</v>
      </c>
      <c r="P74" s="41">
        <f>'[2]22'!P74</f>
        <v>2.6421136909527547</v>
      </c>
      <c r="Q74" s="41">
        <f>'[2]22'!Q74</f>
        <v>14.285714285714306</v>
      </c>
      <c r="R74" s="41">
        <f>'[2]22'!R74</f>
        <v>4.3257588323104983</v>
      </c>
      <c r="S74" s="1274">
        <f>'[2]22'!S74</f>
        <v>1.08</v>
      </c>
      <c r="T74" s="1274">
        <f>'[2]22'!T74</f>
        <v>1.3939999999999999</v>
      </c>
      <c r="U74" s="41">
        <f>'[2]22'!U74</f>
        <v>10.660877954655092</v>
      </c>
      <c r="V74" s="41">
        <f>'[2]22'!V74</f>
        <v>2.6481234520861108</v>
      </c>
      <c r="W74" s="1248" t="s">
        <v>5</v>
      </c>
      <c r="X74" s="1281" t="str">
        <f>'[2]22'!$X74</f>
        <v>Jan-Mai 19</v>
      </c>
      <c r="Y74" s="41">
        <f>'[2]22'!Y74</f>
        <v>17.04180064308683</v>
      </c>
      <c r="Z74" s="241"/>
    </row>
    <row r="75" spans="1:26" ht="12.75" customHeight="1">
      <c r="A75" s="1282">
        <f>'[2]22'!$A75</f>
        <v>43617</v>
      </c>
      <c r="B75" s="39">
        <f>'[2]22'!B75</f>
        <v>-11.6</v>
      </c>
      <c r="C75" s="261">
        <f>'[2]22'!C75</f>
        <v>-10.848482702849999</v>
      </c>
      <c r="D75" s="1279">
        <f>'[2]22'!D75</f>
        <v>-1.2898923178999999</v>
      </c>
      <c r="E75" s="471">
        <f>'[2]22'!E75</f>
        <v>-5.5581996296999998</v>
      </c>
      <c r="F75" s="1254">
        <f>'[2]22'!F75</f>
        <v>-7.7573262135999999</v>
      </c>
      <c r="G75" s="1279">
        <f>'[2]22'!G75</f>
        <v>-21.2063211372</v>
      </c>
      <c r="H75" s="471">
        <f>'[2]22'!H75</f>
        <v>-20.920869933900001</v>
      </c>
      <c r="I75" s="1254">
        <f>'[2]22'!I75</f>
        <v>-39.000291267800002</v>
      </c>
      <c r="J75" s="1279">
        <f>'[2]22'!J75</f>
        <v>-0.49064426849999998</v>
      </c>
      <c r="K75" s="471">
        <f>'[2]22'!K75</f>
        <v>-4.1631867564</v>
      </c>
      <c r="L75" s="1254">
        <f>'[2]22'!L75</f>
        <v>-0.48386240689999999</v>
      </c>
      <c r="M75" s="1279">
        <f>'[2]22'!M75</f>
        <v>-1.3532737372000001</v>
      </c>
      <c r="N75" s="471">
        <f>'[2]22'!N75</f>
        <v>-2.6447516224999998</v>
      </c>
      <c r="O75" s="1280">
        <f>'[2]22'!O75</f>
        <v>-4.4807954869</v>
      </c>
      <c r="P75" s="41">
        <f>'[2]22'!P75</f>
        <v>2.4407322196659038</v>
      </c>
      <c r="Q75" s="41">
        <f>'[2]22'!Q75</f>
        <v>3.6057692307692264</v>
      </c>
      <c r="R75" s="41">
        <f>'[2]22'!R75</f>
        <v>3.808357873142981</v>
      </c>
      <c r="S75" s="1274">
        <f>'[2]22'!S75</f>
        <v>1.081</v>
      </c>
      <c r="T75" s="1274">
        <f>'[2]22'!T75</f>
        <v>1.2670000000000001</v>
      </c>
      <c r="U75" s="41">
        <f>'[2]22'!U75</f>
        <v>-9.0625</v>
      </c>
      <c r="V75" s="41">
        <f>'[2]22'!V75</f>
        <v>2.042939563037919</v>
      </c>
      <c r="W75" s="1248" t="s">
        <v>5</v>
      </c>
      <c r="X75" s="1281" t="str">
        <f>'[2]22'!$X75</f>
        <v>Jan-Jun 19</v>
      </c>
      <c r="Y75" s="41">
        <f>'[2]22'!Y75</f>
        <v>13.065591020694484</v>
      </c>
      <c r="Z75" s="241"/>
    </row>
    <row r="76" spans="1:26" ht="12.75" customHeight="1">
      <c r="A76" s="1282">
        <f>'[2]22'!$A76</f>
        <v>43647</v>
      </c>
      <c r="B76" s="39">
        <f>'[2]22'!B76</f>
        <v>-14.9</v>
      </c>
      <c r="C76" s="261">
        <f>'[2]22'!C76</f>
        <v>-15.27160053175</v>
      </c>
      <c r="D76" s="1279">
        <f>'[2]22'!D76</f>
        <v>-1.446884697</v>
      </c>
      <c r="E76" s="471">
        <f>'[2]22'!E76</f>
        <v>-6.0003883161999996</v>
      </c>
      <c r="F76" s="1254">
        <f>'[2]22'!F76</f>
        <v>-2.4225948318000001</v>
      </c>
      <c r="G76" s="1279">
        <f>'[2]22'!G76</f>
        <v>-20.736971301699999</v>
      </c>
      <c r="H76" s="471">
        <f>'[2]22'!H76</f>
        <v>-17.358268023299999</v>
      </c>
      <c r="I76" s="1254">
        <f>'[2]22'!I76</f>
        <v>-43.783819908799998</v>
      </c>
      <c r="J76" s="1279">
        <f>'[2]22'!J76</f>
        <v>-9.8062297617999992</v>
      </c>
      <c r="K76" s="471">
        <f>'[2]22'!K76</f>
        <v>-5.9363084539999997</v>
      </c>
      <c r="L76" s="1254">
        <f>'[2]22'!L76</f>
        <v>-26.263300479800002</v>
      </c>
      <c r="M76" s="1279">
        <f>'[2]22'!M76</f>
        <v>0.1957385438</v>
      </c>
      <c r="N76" s="471">
        <f>'[2]22'!N76</f>
        <v>6.5549501900000001E-2</v>
      </c>
      <c r="O76" s="1280">
        <f>'[2]22'!O76</f>
        <v>-1.7926369769999999</v>
      </c>
      <c r="P76" s="41">
        <f>'[2]22'!P76</f>
        <v>2.211816279764875</v>
      </c>
      <c r="Q76" s="41">
        <f>'[2]22'!Q76</f>
        <v>19.134396355353076</v>
      </c>
      <c r="R76" s="41">
        <f>'[2]22'!R76</f>
        <v>2.8934764657307994</v>
      </c>
      <c r="S76" s="1274">
        <f>'[2]22'!S76</f>
        <v>1.087</v>
      </c>
      <c r="T76" s="1274">
        <f>'[2]22'!T76</f>
        <v>1.3050000000000002</v>
      </c>
      <c r="U76" s="41">
        <f>'[2]22'!U76</f>
        <v>8.9481946624803754</v>
      </c>
      <c r="V76" s="41">
        <f>'[2]22'!V76</f>
        <v>2.2885665850442649</v>
      </c>
      <c r="W76" s="1248" t="s">
        <v>5</v>
      </c>
      <c r="X76" s="1281" t="str">
        <f>'[2]22'!$X76</f>
        <v>Jan-Jul 19</v>
      </c>
      <c r="Y76" s="41">
        <f>'[2]22'!Y76</f>
        <v>12.821663674446441</v>
      </c>
      <c r="Z76" s="241"/>
    </row>
    <row r="77" spans="1:26" ht="12.75" customHeight="1">
      <c r="A77" s="1282">
        <f>'[2]22'!$A77</f>
        <v>43678</v>
      </c>
      <c r="B77" s="39">
        <f>'[2]22'!B77</f>
        <v>-11.4</v>
      </c>
      <c r="C77" s="261">
        <f>'[2]22'!C77</f>
        <v>-10.4978367802</v>
      </c>
      <c r="D77" s="1279">
        <f>'[2]22'!D77</f>
        <v>-1.0835291777</v>
      </c>
      <c r="E77" s="471">
        <f>'[2]22'!E77</f>
        <v>-0.66479980750000001</v>
      </c>
      <c r="F77" s="1254">
        <f>'[2]22'!F77</f>
        <v>-8.4706087433999997</v>
      </c>
      <c r="G77" s="1279">
        <f>'[2]22'!G77</f>
        <v>-18.958791126000001</v>
      </c>
      <c r="H77" s="471">
        <f>'[2]22'!H77</f>
        <v>-13.6135057303</v>
      </c>
      <c r="I77" s="1254">
        <f>'[2]22'!I77</f>
        <v>-39.110058476900001</v>
      </c>
      <c r="J77" s="1279">
        <f>'[2]22'!J77</f>
        <v>-2.0368824343999998</v>
      </c>
      <c r="K77" s="471">
        <f>'[2]22'!K77</f>
        <v>0.106254893</v>
      </c>
      <c r="L77" s="1254">
        <f>'[2]22'!L77</f>
        <v>-8.6521603670000005</v>
      </c>
      <c r="M77" s="1279">
        <f>'[2]22'!M77</f>
        <v>3.0057560303000002</v>
      </c>
      <c r="N77" s="471">
        <f>'[2]22'!N77</f>
        <v>4.2873736524000003</v>
      </c>
      <c r="O77" s="1280">
        <f>'[2]22'!O77</f>
        <v>-1.1686115155000001</v>
      </c>
      <c r="P77" s="41">
        <f>'[2]22'!P77</f>
        <v>1.8527741806952918</v>
      </c>
      <c r="Q77" s="41">
        <f>'[2]22'!Q77</f>
        <v>12.09677419354837</v>
      </c>
      <c r="R77" s="41">
        <f>'[2]22'!R77</f>
        <v>2.6305418719211815</v>
      </c>
      <c r="S77" s="1274">
        <f>'[2]22'!S77</f>
        <v>1.077</v>
      </c>
      <c r="T77" s="1274">
        <f>'[2]22'!T77</f>
        <v>1.306</v>
      </c>
      <c r="U77" s="41">
        <f>'[2]22'!U77</f>
        <v>-6.1671469740633995</v>
      </c>
      <c r="V77" s="41">
        <f>'[2]22'!V77</f>
        <v>2.0205835143046045</v>
      </c>
      <c r="W77" s="1248" t="s">
        <v>5</v>
      </c>
      <c r="X77" s="1281" t="str">
        <f>'[2]22'!$X77</f>
        <v>Jan-Ago 19</v>
      </c>
      <c r="Y77" s="41">
        <f>'[2]22'!Y77</f>
        <v>10.502103049421649</v>
      </c>
      <c r="Z77" s="241"/>
    </row>
    <row r="78" spans="1:26" ht="12.75" customHeight="1">
      <c r="A78" s="1282">
        <f>'[2]22'!$A78</f>
        <v>43709</v>
      </c>
      <c r="B78" s="39">
        <f>'[2]22'!B78</f>
        <v>-12.6</v>
      </c>
      <c r="C78" s="261">
        <f>'[2]22'!C78</f>
        <v>-12.212236775599999</v>
      </c>
      <c r="D78" s="1279">
        <f>'[2]22'!D78</f>
        <v>-3.8580611764000001</v>
      </c>
      <c r="E78" s="471">
        <f>'[2]22'!E78</f>
        <v>-7.5997176587000004</v>
      </c>
      <c r="F78" s="1254">
        <f>'[2]22'!F78</f>
        <v>0.18684145420000001</v>
      </c>
      <c r="G78" s="1279">
        <f>'[2]22'!G78</f>
        <v>-21.146215333699999</v>
      </c>
      <c r="H78" s="471">
        <f>'[2]22'!H78</f>
        <v>-21.242425987499999</v>
      </c>
      <c r="I78" s="1254">
        <f>'[2]22'!I78</f>
        <v>-33.632809502599997</v>
      </c>
      <c r="J78" s="1279">
        <f>'[2]22'!J78</f>
        <v>-3.2782582174999999</v>
      </c>
      <c r="K78" s="471">
        <f>'[2]22'!K78</f>
        <v>-8.0424468782999998</v>
      </c>
      <c r="L78" s="1254">
        <f>'[2]22'!L78</f>
        <v>-1.8709025436</v>
      </c>
      <c r="M78" s="1279">
        <f>'[2]22'!M78</f>
        <v>-1.7091482498999999</v>
      </c>
      <c r="N78" s="471">
        <f>'[2]22'!N78</f>
        <v>-5.6799720686999997</v>
      </c>
      <c r="O78" s="1280">
        <f>'[2]22'!O78</f>
        <v>1.0749102654</v>
      </c>
      <c r="P78" s="41">
        <f>'[2]22'!P78</f>
        <v>2.1395163697880406</v>
      </c>
      <c r="Q78" s="41">
        <f>'[2]22'!Q78</f>
        <v>18.766066838046285</v>
      </c>
      <c r="R78" s="41">
        <f>'[2]22'!R78</f>
        <v>2.467761995156124</v>
      </c>
      <c r="S78" s="1274">
        <f>'[2]22'!S78</f>
        <v>1.0649999999999999</v>
      </c>
      <c r="T78" s="1274">
        <f>'[2]22'!T78</f>
        <v>1.2489999999999999</v>
      </c>
      <c r="U78" s="41">
        <f>'[2]22'!U78</f>
        <v>13.871517907902216</v>
      </c>
      <c r="V78" s="41">
        <f>'[2]22'!V78</f>
        <v>2.4267703099819897</v>
      </c>
      <c r="W78" s="1248" t="s">
        <v>5</v>
      </c>
      <c r="X78" s="1281" t="str">
        <f>'[2]22'!$X78</f>
        <v>Jan-Set 19</v>
      </c>
      <c r="Y78" s="41">
        <f>'[2]22'!Y78</f>
        <v>12.12192538543016</v>
      </c>
      <c r="Z78" s="241"/>
    </row>
    <row r="79" spans="1:26" ht="12.75" customHeight="1">
      <c r="A79" s="1283">
        <f>'[2]22'!$A79</f>
        <v>43739</v>
      </c>
      <c r="B79" s="42">
        <f>'[2]22'!B79</f>
        <v>-11.8</v>
      </c>
      <c r="C79" s="264">
        <f>'[2]22'!C79</f>
        <v>-12.310191172050001</v>
      </c>
      <c r="D79" s="1270">
        <f>'[2]22'!D79</f>
        <v>-5.3868350227999997</v>
      </c>
      <c r="E79" s="492">
        <f>'[2]22'!E79</f>
        <v>-9.1428591835000006</v>
      </c>
      <c r="F79" s="1253">
        <f>'[2]22'!F79</f>
        <v>-5.7289685706000002</v>
      </c>
      <c r="G79" s="1270">
        <f>'[2]22'!G79</f>
        <v>-18.793265430600002</v>
      </c>
      <c r="H79" s="492">
        <f>'[2]22'!H79</f>
        <v>-19.179654560700001</v>
      </c>
      <c r="I79" s="1253">
        <f>'[2]22'!I79</f>
        <v>-29.075130343600001</v>
      </c>
      <c r="J79" s="1270">
        <f>'[2]22'!J79</f>
        <v>-5.8271169135000003</v>
      </c>
      <c r="K79" s="492">
        <f>'[2]22'!K79</f>
        <v>-7.6778719918</v>
      </c>
      <c r="L79" s="1253">
        <f>'[2]22'!L79</f>
        <v>-8.8380704824999992</v>
      </c>
      <c r="M79" s="1270">
        <f>'[2]22'!M79</f>
        <v>-2.2295114943000001</v>
      </c>
      <c r="N79" s="492">
        <f>'[2]22'!N79</f>
        <v>-4.8697355880000002</v>
      </c>
      <c r="O79" s="1271">
        <f>'[2]22'!O79</f>
        <v>-1.6003580461</v>
      </c>
      <c r="P79" s="42">
        <f>'[2]22'!P79</f>
        <v>1.5127545975875023</v>
      </c>
      <c r="Q79" s="42">
        <f>'[2]22'!Q79</f>
        <v>16.483516483516496</v>
      </c>
      <c r="R79" s="42">
        <f>'[2]22'!R79</f>
        <v>2.1183536247021664</v>
      </c>
      <c r="S79" s="1272">
        <f>'[2]22'!S79</f>
        <v>1.038</v>
      </c>
      <c r="T79" s="1272">
        <f>'[2]22'!T79</f>
        <v>1.1339999999999999</v>
      </c>
      <c r="U79" s="42">
        <f>'[2]22'!U79</f>
        <v>15.234001910219689</v>
      </c>
      <c r="V79" s="42">
        <f>'[2]22'!V79</f>
        <v>2.4900587010035906</v>
      </c>
      <c r="W79" s="1276" t="s">
        <v>5</v>
      </c>
      <c r="X79" s="1277" t="str">
        <f>'[2]22'!$X79</f>
        <v>Jan-Out 19</v>
      </c>
      <c r="Y79" s="42">
        <f>'[2]22'!Y79</f>
        <v>12.814597315436231</v>
      </c>
      <c r="Z79" s="243"/>
    </row>
    <row r="80" spans="1:26" ht="12.75" customHeight="1">
      <c r="A80" s="1282">
        <f>'[2]22'!$A80</f>
        <v>43770</v>
      </c>
      <c r="B80" s="39">
        <f>'[2]22'!B80</f>
        <v>-10.4</v>
      </c>
      <c r="C80" s="261">
        <f>'[2]22'!C80</f>
        <v>-11.299554631099999</v>
      </c>
      <c r="D80" s="1279">
        <f>'[2]22'!D80</f>
        <v>-3.2420309553000002</v>
      </c>
      <c r="E80" s="471">
        <f>'[2]22'!E80</f>
        <v>-9.0305618109000001</v>
      </c>
      <c r="F80" s="1254">
        <f>'[2]22'!F80</f>
        <v>-1.4345363751</v>
      </c>
      <c r="G80" s="1279">
        <f>'[2]22'!G80</f>
        <v>-20.0083873761</v>
      </c>
      <c r="H80" s="471">
        <f>'[2]22'!H80</f>
        <v>-18.674348874700001</v>
      </c>
      <c r="I80" s="1254">
        <f>'[2]22'!I80</f>
        <v>-36.510945071599998</v>
      </c>
      <c r="J80" s="1279">
        <f>'[2]22'!J80</f>
        <v>-2.5907218860999999</v>
      </c>
      <c r="K80" s="471">
        <f>'[2]22'!K80</f>
        <v>-3.4535229828</v>
      </c>
      <c r="L80" s="1254">
        <f>'[2]22'!L80</f>
        <v>-4.8880734969999997</v>
      </c>
      <c r="M80" s="1279">
        <f>'[2]22'!M80</f>
        <v>-2.2736931759000001</v>
      </c>
      <c r="N80" s="471">
        <f>'[2]22'!N80</f>
        <v>-6.1573908603999996</v>
      </c>
      <c r="O80" s="1280">
        <f>'[2]22'!O80</f>
        <v>0.12314478199999999</v>
      </c>
      <c r="P80" s="41">
        <f>'[2]22'!P80</f>
        <v>1.9619500594530308</v>
      </c>
      <c r="Q80" s="41">
        <f>'[2]22'!Q80</f>
        <v>4.4226044226044223</v>
      </c>
      <c r="R80" s="41">
        <f>'[2]22'!R80</f>
        <v>2.4367015861548111</v>
      </c>
      <c r="S80" s="1274">
        <f>'[2]22'!S80</f>
        <v>1.0170000000000001</v>
      </c>
      <c r="T80" s="1274">
        <f>'[2]22'!T80</f>
        <v>1.0860000000000001</v>
      </c>
      <c r="U80" s="41">
        <f>'[2]22'!U80</f>
        <v>-9.3198992443325039</v>
      </c>
      <c r="V80" s="41">
        <f>'[2]22'!V80</f>
        <v>2.6328117680127576</v>
      </c>
      <c r="W80" s="1248" t="s">
        <v>5</v>
      </c>
      <c r="X80" s="1281" t="str">
        <f>'[2]22'!$X80</f>
        <v>Jan-Nov 19</v>
      </c>
      <c r="Y80" s="41">
        <f>'[2]22'!Y80</f>
        <v>10.452110160729404</v>
      </c>
      <c r="Z80" s="241"/>
    </row>
    <row r="81" spans="1:26" ht="12.75" customHeight="1">
      <c r="A81" s="1282">
        <f>'[2]22'!$A81</f>
        <v>43800</v>
      </c>
      <c r="B81" s="39">
        <f>'[2]22'!B81</f>
        <v>-10.3</v>
      </c>
      <c r="C81" s="261">
        <f>'[2]22'!C81</f>
        <v>-11.048020105199999</v>
      </c>
      <c r="D81" s="1279">
        <f>'[2]22'!D81</f>
        <v>-2.8471485740000002</v>
      </c>
      <c r="E81" s="471">
        <f>'[2]22'!E81</f>
        <v>-11.4720085988</v>
      </c>
      <c r="F81" s="1254">
        <f>'[2]22'!F81</f>
        <v>1.7264875596</v>
      </c>
      <c r="G81" s="1279">
        <f>'[2]22'!G81</f>
        <v>-20.004725128099999</v>
      </c>
      <c r="H81" s="471">
        <f>'[2]22'!H81</f>
        <v>-16.748732792999999</v>
      </c>
      <c r="I81" s="1254">
        <f>'[2]22'!I81</f>
        <v>-40.118524329499998</v>
      </c>
      <c r="J81" s="1279">
        <f>'[2]22'!J81</f>
        <v>-2.0913150823</v>
      </c>
      <c r="K81" s="471">
        <f>'[2]22'!K81</f>
        <v>-4.4179835080999998</v>
      </c>
      <c r="L81" s="1254">
        <f>'[2]22'!L81</f>
        <v>-0.87599900980000001</v>
      </c>
      <c r="M81" s="1279">
        <f>'[2]22'!M81</f>
        <v>-1.8073419034</v>
      </c>
      <c r="N81" s="471">
        <f>'[2]22'!N81</f>
        <v>-6.1987693930000001</v>
      </c>
      <c r="O81" s="1280">
        <f>'[2]22'!O81</f>
        <v>-0.35646517770000002</v>
      </c>
      <c r="P81" s="41">
        <f>'[2]22'!P81</f>
        <v>1.3852900139525559</v>
      </c>
      <c r="Q81" s="41">
        <f>'[2]22'!Q81</f>
        <v>10.404624277456648</v>
      </c>
      <c r="R81" s="41">
        <f>'[2]22'!R81</f>
        <v>2.4038145346925148</v>
      </c>
      <c r="S81" s="1274">
        <f>'[2]22'!S81</f>
        <v>1.0109999999999999</v>
      </c>
      <c r="T81" s="1274">
        <f>'[2]22'!T81</f>
        <v>1.0649999999999999</v>
      </c>
      <c r="U81" s="41">
        <f>'[2]22'!U81</f>
        <v>-3.0567685589519584</v>
      </c>
      <c r="V81" s="41">
        <f>'[2]22'!V81</f>
        <v>2.2322265991371069</v>
      </c>
      <c r="W81" s="1248" t="s">
        <v>5</v>
      </c>
      <c r="X81" s="1281" t="str">
        <f>'[2]22'!$X81</f>
        <v>Jan-Dez 19</v>
      </c>
      <c r="Y81" s="41">
        <f>'[2]22'!Y81</f>
        <v>9.7588578392965957</v>
      </c>
      <c r="Z81" s="241"/>
    </row>
    <row r="82" spans="1:26" ht="12.75" customHeight="1">
      <c r="A82" s="1282">
        <f>'[2]22'!$A82</f>
        <v>43831</v>
      </c>
      <c r="B82" s="39">
        <f>'[2]22'!B82</f>
        <v>-6.4</v>
      </c>
      <c r="C82" s="261">
        <f>'[2]22'!C82</f>
        <v>-5.4726913194999991</v>
      </c>
      <c r="D82" s="1279">
        <f>'[2]22'!D82</f>
        <v>2.7305300160999999</v>
      </c>
      <c r="E82" s="471">
        <f>'[2]22'!E82</f>
        <v>-8.3957484084999994</v>
      </c>
      <c r="F82" s="1254">
        <f>'[2]22'!F82</f>
        <v>12.1542721164</v>
      </c>
      <c r="G82" s="1279">
        <f>'[2]22'!G82</f>
        <v>-16.081735364499998</v>
      </c>
      <c r="H82" s="471">
        <f>'[2]22'!H82</f>
        <v>-19.838322501299999</v>
      </c>
      <c r="I82" s="1254">
        <f>'[2]22'!I82</f>
        <v>-24.5096945865</v>
      </c>
      <c r="J82" s="1279">
        <f>'[2]22'!J82</f>
        <v>5.1363527255000001</v>
      </c>
      <c r="K82" s="471">
        <f>'[2]22'!K82</f>
        <v>0.42025549919999999</v>
      </c>
      <c r="L82" s="1254">
        <f>'[2]22'!L82</f>
        <v>9.3365279436000002</v>
      </c>
      <c r="M82" s="1279">
        <f>'[2]22'!M82</f>
        <v>2.0752591653999999</v>
      </c>
      <c r="N82" s="471">
        <f>'[2]22'!N82</f>
        <v>4.7748273100000002E-2</v>
      </c>
      <c r="O82" s="1280">
        <f>'[2]22'!O82</f>
        <v>1.9030255269</v>
      </c>
      <c r="P82" s="41">
        <f>'[2]22'!P82</f>
        <v>0.84108450425488002</v>
      </c>
      <c r="Q82" s="41">
        <f>'[2]22'!Q82</f>
        <v>4.1284403669724696</v>
      </c>
      <c r="R82" s="41">
        <f>'[2]22'!R82</f>
        <v>1.528069254984274</v>
      </c>
      <c r="S82" s="1274">
        <f>'[2]22'!S82</f>
        <v>1</v>
      </c>
      <c r="T82" s="1274">
        <f>'[2]22'!T82</f>
        <v>1.0900000000000001</v>
      </c>
      <c r="U82" s="41">
        <f>'[2]22'!U82</f>
        <v>0.22563176895306469</v>
      </c>
      <c r="V82" s="41">
        <f>'[2]22'!V82</f>
        <v>3.7853107344632662</v>
      </c>
      <c r="W82" s="1248" t="s">
        <v>5</v>
      </c>
      <c r="X82" s="1281">
        <f>'[2]22'!$X82</f>
        <v>43831</v>
      </c>
      <c r="Y82" s="41">
        <f>'[2]22'!Y82</f>
        <v>4.1775456919060048</v>
      </c>
      <c r="Z82" s="241"/>
    </row>
    <row r="83" spans="1:26" ht="12.75" customHeight="1">
      <c r="A83" s="1282">
        <f>'[2]22'!$A83</f>
        <v>43862</v>
      </c>
      <c r="B83" s="39">
        <f>'[2]22'!B83</f>
        <v>-8.1999999999999993</v>
      </c>
      <c r="C83" s="261">
        <f>'[2]22'!C83</f>
        <v>-5.9432669574499997</v>
      </c>
      <c r="D83" s="1279">
        <f>'[2]22'!D83</f>
        <v>1.0046255828999999</v>
      </c>
      <c r="E83" s="471">
        <f>'[2]22'!E83</f>
        <v>-3.7077509912000002</v>
      </c>
      <c r="F83" s="1254">
        <f>'[2]22'!F83</f>
        <v>1.8261705048000001</v>
      </c>
      <c r="G83" s="1279">
        <f>'[2]22'!G83</f>
        <v>-15.4414621964</v>
      </c>
      <c r="H83" s="471">
        <f>'[2]22'!H83</f>
        <v>-18.036102508100001</v>
      </c>
      <c r="I83" s="1254">
        <f>'[2]22'!I83</f>
        <v>-24.562002353899999</v>
      </c>
      <c r="J83" s="1279">
        <f>'[2]22'!J83</f>
        <v>3.5549282815000001</v>
      </c>
      <c r="K83" s="471">
        <f>'[2]22'!K83</f>
        <v>-0.96331042700000002</v>
      </c>
      <c r="L83" s="1254">
        <f>'[2]22'!L83</f>
        <v>5.0736301832999997</v>
      </c>
      <c r="M83" s="1279">
        <f>'[2]22'!M83</f>
        <v>2.0359517999999999</v>
      </c>
      <c r="N83" s="471">
        <f>'[2]22'!N83</f>
        <v>7.3631537699999999E-2</v>
      </c>
      <c r="O83" s="1280">
        <f>'[2]22'!O83</f>
        <v>4.0789413337999996</v>
      </c>
      <c r="P83" s="41">
        <f>'[2]22'!P83</f>
        <v>1.2530833744450121</v>
      </c>
      <c r="Q83" s="41">
        <f>'[2]22'!Q83</f>
        <v>5.8548009367681573</v>
      </c>
      <c r="R83" s="41">
        <f>'[2]22'!R83</f>
        <v>0.76730500373895438</v>
      </c>
      <c r="S83" s="1274">
        <f>'[2]22'!S83</f>
        <v>0.997</v>
      </c>
      <c r="T83" s="1274">
        <f>'[2]22'!T83</f>
        <v>1.131</v>
      </c>
      <c r="U83" s="41">
        <f>'[2]22'!U83</f>
        <v>-1.3366336633663423</v>
      </c>
      <c r="V83" s="41">
        <f>'[2]22'!V83</f>
        <v>3.4337179848015609</v>
      </c>
      <c r="W83" s="1248" t="s">
        <v>5</v>
      </c>
      <c r="X83" s="1281" t="str">
        <f>'[2]22'!$X83</f>
        <v>Jan-Fev 20</v>
      </c>
      <c r="Y83" s="41">
        <f>'[2]22'!Y83</f>
        <v>3.7104072398190198</v>
      </c>
      <c r="Z83" s="241"/>
    </row>
    <row r="84" spans="1:26" ht="12.75" customHeight="1">
      <c r="A84" s="1282">
        <f>'[2]22'!$A84</f>
        <v>43891</v>
      </c>
      <c r="B84" s="39">
        <f>'[2]22'!B84</f>
        <v>-8.6</v>
      </c>
      <c r="C84" s="261">
        <f>'[2]22'!C84</f>
        <v>-7.9103336882499997</v>
      </c>
      <c r="D84" s="1279">
        <f>'[2]22'!D84</f>
        <v>-0.63137920319999996</v>
      </c>
      <c r="E84" s="471">
        <f>'[2]22'!E84</f>
        <v>-10.7484997025</v>
      </c>
      <c r="F84" s="1254">
        <f>'[2]22'!F84</f>
        <v>8.3195856777999992</v>
      </c>
      <c r="G84" s="1279">
        <f>'[2]22'!G84</f>
        <v>-19.811447746399999</v>
      </c>
      <c r="H84" s="471">
        <f>'[2]22'!H84</f>
        <v>-19.719238704999999</v>
      </c>
      <c r="I84" s="1254">
        <f>'[2]22'!I84</f>
        <v>-34.692873343999999</v>
      </c>
      <c r="J84" s="1279">
        <f>'[2]22'!J84</f>
        <v>3.9907803699</v>
      </c>
      <c r="K84" s="471">
        <f>'[2]22'!K84</f>
        <v>-2.0066766571999999</v>
      </c>
      <c r="L84" s="1254">
        <f>'[2]22'!L84</f>
        <v>14.0951561972</v>
      </c>
      <c r="M84" s="1279">
        <f>'[2]22'!M84</f>
        <v>-2.9810206510000001</v>
      </c>
      <c r="N84" s="471">
        <f>'[2]22'!N84</f>
        <v>-6.2424456990000001</v>
      </c>
      <c r="O84" s="1280">
        <f>'[2]22'!O84</f>
        <v>0.40299980219999998</v>
      </c>
      <c r="P84" s="41">
        <f>'[2]22'!P84</f>
        <v>0.45151158225364441</v>
      </c>
      <c r="Q84" s="41">
        <f>'[2]22'!Q84</f>
        <v>6.6666666666666714</v>
      </c>
      <c r="R84" s="41">
        <f>'[2]22'!R84</f>
        <v>-1.2388695315524529</v>
      </c>
      <c r="S84" s="1274">
        <f>'[2]22'!S84</f>
        <v>0.99799999999999989</v>
      </c>
      <c r="T84" s="1274">
        <f>'[2]22'!T84</f>
        <v>1.1180000000000001</v>
      </c>
      <c r="U84" s="41">
        <f>'[2]22'!U84</f>
        <v>-14.825870646766177</v>
      </c>
      <c r="V84" s="41">
        <f>'[2]22'!V84</f>
        <v>1.7210738003928583</v>
      </c>
      <c r="W84" s="1248" t="s">
        <v>5</v>
      </c>
      <c r="X84" s="1281" t="str">
        <f>'[2]22'!$X84</f>
        <v>Jan-Mar 20</v>
      </c>
      <c r="Y84" s="41">
        <f>'[2]22'!Y84</f>
        <v>-1.8187329493785995</v>
      </c>
      <c r="Z84" s="241"/>
    </row>
    <row r="85" spans="1:26" ht="12.75" customHeight="1">
      <c r="A85" s="1282">
        <f>'[2]22'!$A85</f>
        <v>43922</v>
      </c>
      <c r="B85" s="39">
        <f>'[2]22'!B85</f>
        <v>-32.5</v>
      </c>
      <c r="C85" s="261">
        <f>'[2]22'!C85</f>
        <v>-35.786007151549995</v>
      </c>
      <c r="D85" s="1279">
        <f>'[2]22'!D85</f>
        <v>-30.436388321900001</v>
      </c>
      <c r="E85" s="471">
        <f>'[2]22'!E85</f>
        <v>-32.222590766000003</v>
      </c>
      <c r="F85" s="1254">
        <f>'[2]22'!F85</f>
        <v>-25.9746868774</v>
      </c>
      <c r="G85" s="1279">
        <f>'[2]22'!G85</f>
        <v>-41.681887695699999</v>
      </c>
      <c r="H85" s="471">
        <f>'[2]22'!H85</f>
        <v>-37.438526126299998</v>
      </c>
      <c r="I85" s="1254">
        <f>'[2]22'!I85</f>
        <v>-43.033388480799999</v>
      </c>
      <c r="J85" s="1279">
        <f>'[2]22'!J85</f>
        <v>-29.890126607399999</v>
      </c>
      <c r="K85" s="471">
        <f>'[2]22'!K85</f>
        <v>-27.526531921099998</v>
      </c>
      <c r="L85" s="1254">
        <f>'[2]22'!L85</f>
        <v>-27.102404343300002</v>
      </c>
      <c r="M85" s="1279">
        <f>'[2]22'!M85</f>
        <v>-14.5555428218</v>
      </c>
      <c r="N85" s="471">
        <f>'[2]22'!N85</f>
        <v>-19.6642754979</v>
      </c>
      <c r="O85" s="1280">
        <f>'[2]22'!O85</f>
        <v>-3.5912660944999999</v>
      </c>
      <c r="P85" s="41">
        <f>'[2]22'!P85</f>
        <v>-2.262487757100871</v>
      </c>
      <c r="Q85" s="41">
        <f>'[2]22'!Q85</f>
        <v>11.627906976744185</v>
      </c>
      <c r="R85" s="41">
        <f>'[2]22'!R85</f>
        <v>-5.5737913891456117</v>
      </c>
      <c r="S85" s="1274">
        <f>'[2]22'!S85</f>
        <v>0.94699999999999995</v>
      </c>
      <c r="T85" s="1274">
        <f>'[2]22'!T85</f>
        <v>0.8909999999999999</v>
      </c>
      <c r="U85" s="41">
        <f>'[2]22'!U85</f>
        <v>-25.414997137950763</v>
      </c>
      <c r="V85" s="41">
        <f>'[2]22'!V85</f>
        <v>0.36306088251723168</v>
      </c>
      <c r="W85" s="1248" t="s">
        <v>5</v>
      </c>
      <c r="X85" s="1281" t="str">
        <f>'[2]22'!$X85</f>
        <v>Jan-Abr 20</v>
      </c>
      <c r="Y85" s="41">
        <f>'[2]22'!Y85</f>
        <v>-4.8907882241215503</v>
      </c>
      <c r="Z85" s="241"/>
    </row>
    <row r="86" spans="1:26" ht="12.75" customHeight="1">
      <c r="A86" s="1282">
        <f>'[2]22'!$A86</f>
        <v>43952</v>
      </c>
      <c r="B86" s="39">
        <f>'[2]22'!B86</f>
        <v>-27</v>
      </c>
      <c r="C86" s="261">
        <f>'[2]22'!C86</f>
        <v>-29.186880514849999</v>
      </c>
      <c r="D86" s="1279">
        <f>'[2]22'!D86</f>
        <v>-45.736874924699997</v>
      </c>
      <c r="E86" s="471">
        <f>'[2]22'!E86</f>
        <v>-40.041159202899998</v>
      </c>
      <c r="F86" s="1254">
        <f>'[2]22'!F86</f>
        <v>-50.803121951199998</v>
      </c>
      <c r="G86" s="1279">
        <f>'[2]22'!G86</f>
        <v>-42.9999222135</v>
      </c>
      <c r="H86" s="471">
        <f>'[2]22'!H86</f>
        <v>-43.436400524</v>
      </c>
      <c r="I86" s="1254">
        <f>'[2]22'!I86</f>
        <v>-35.117143437199999</v>
      </c>
      <c r="J86" s="1279">
        <f>'[2]22'!J86</f>
        <v>-15.373838816199999</v>
      </c>
      <c r="K86" s="471">
        <f>'[2]22'!K86</f>
        <v>-21.427180580999998</v>
      </c>
      <c r="L86" s="1254">
        <f>'[2]22'!L86</f>
        <v>-2.9136754435999999</v>
      </c>
      <c r="M86" s="1279">
        <f>'[2]22'!M86</f>
        <v>-10.686677745700001</v>
      </c>
      <c r="N86" s="471">
        <f>'[2]22'!N86</f>
        <v>-13.379029103900001</v>
      </c>
      <c r="O86" s="1280">
        <f>'[2]22'!O86</f>
        <v>-2.3105820769999998</v>
      </c>
      <c r="P86" s="41">
        <f>'[2]22'!P86</f>
        <v>-2.398595943837762</v>
      </c>
      <c r="Q86" s="41">
        <f>'[2]22'!Q86</f>
        <v>4.1015624999999716</v>
      </c>
      <c r="R86" s="41">
        <f>'[2]22'!R86</f>
        <v>-8.3881840440077582</v>
      </c>
      <c r="S86" s="1274">
        <f>'[2]22'!S86</f>
        <v>0.90300000000000002</v>
      </c>
      <c r="T86" s="1274">
        <f>'[2]22'!T86</f>
        <v>0.84499999999999997</v>
      </c>
      <c r="U86" s="41">
        <f>'[2]22'!U86</f>
        <v>-22.624237140366176</v>
      </c>
      <c r="V86" s="41">
        <f>'[2]22'!V86</f>
        <v>0.76095025983666176</v>
      </c>
      <c r="W86" s="1248" t="s">
        <v>5</v>
      </c>
      <c r="X86" s="1281" t="str">
        <f>'[2]22'!$X86</f>
        <v>Jan-Mai 20</v>
      </c>
      <c r="Y86" s="41">
        <f>'[2]22'!Y86</f>
        <v>-7.3809523809523796</v>
      </c>
      <c r="Z86" s="241"/>
    </row>
    <row r="87" spans="1:26" ht="12.75" customHeight="1">
      <c r="A87" s="1282">
        <f>'[2]22'!$A87</f>
        <v>43983</v>
      </c>
      <c r="B87" s="39">
        <f>'[2]22'!B87</f>
        <v>-23.3</v>
      </c>
      <c r="C87" s="261">
        <f>'[2]22'!C87</f>
        <v>-22.408549487099997</v>
      </c>
      <c r="D87" s="1279">
        <f>'[2]22'!D87</f>
        <v>-35.123040173600003</v>
      </c>
      <c r="E87" s="471">
        <f>'[2]22'!E87</f>
        <v>-36.861749194300003</v>
      </c>
      <c r="F87" s="1254">
        <f>'[2]22'!F87</f>
        <v>-26.5312811107</v>
      </c>
      <c r="G87" s="1279">
        <f>'[2]22'!G87</f>
        <v>-36.052954135599997</v>
      </c>
      <c r="H87" s="471">
        <f>'[2]22'!H87</f>
        <v>-40.609836196400003</v>
      </c>
      <c r="I87" s="1254">
        <f>'[2]22'!I87</f>
        <v>-21.799261259800002</v>
      </c>
      <c r="J87" s="1279">
        <f>'[2]22'!J87</f>
        <v>-8.7641448386</v>
      </c>
      <c r="K87" s="471">
        <f>'[2]22'!K87</f>
        <v>-16.860391891900001</v>
      </c>
      <c r="L87" s="1254">
        <f>'[2]22'!L87</f>
        <v>-1.2369753118</v>
      </c>
      <c r="M87" s="1279">
        <f>'[2]22'!M87</f>
        <v>-7.0154811071000003</v>
      </c>
      <c r="N87" s="471">
        <f>'[2]22'!N87</f>
        <v>-9.2744884294999999</v>
      </c>
      <c r="O87" s="1280">
        <f>'[2]22'!O87</f>
        <v>-2.5151577139999999</v>
      </c>
      <c r="P87" s="41">
        <f>'[2]22'!P87</f>
        <v>-1.5916414412654944</v>
      </c>
      <c r="Q87" s="41">
        <f>'[2]22'!Q87</f>
        <v>27.146171693735496</v>
      </c>
      <c r="R87" s="41">
        <f>'[2]22'!R87</f>
        <v>-8.2042455536431476</v>
      </c>
      <c r="S87" s="1274">
        <f>'[2]22'!S87</f>
        <v>0.93200000000000005</v>
      </c>
      <c r="T87" s="1274">
        <f>'[2]22'!T87</f>
        <v>0.89999999999999991</v>
      </c>
      <c r="U87" s="41">
        <f>'[2]22'!U87</f>
        <v>8.6483390607101853</v>
      </c>
      <c r="V87" s="41">
        <f>'[2]22'!V87</f>
        <v>1.1863935489850803</v>
      </c>
      <c r="W87" s="1248" t="s">
        <v>5</v>
      </c>
      <c r="X87" s="1281" t="str">
        <f>'[2]22'!$X87</f>
        <v>Jan-Jun 20</v>
      </c>
      <c r="Y87" s="41">
        <f>'[2]22'!Y87</f>
        <v>-4.6688382193268154</v>
      </c>
      <c r="Z87" s="241"/>
    </row>
    <row r="88" spans="1:26" ht="12.75" customHeight="1">
      <c r="A88" s="1282">
        <f>'[2]22'!$A88</f>
        <v>44013</v>
      </c>
      <c r="B88" s="39">
        <f>'[2]22'!B88</f>
        <v>-18.5</v>
      </c>
      <c r="C88" s="261">
        <f>'[2]22'!C88</f>
        <v>-17.920122823949999</v>
      </c>
      <c r="D88" s="1279">
        <f>'[2]22'!D88</f>
        <v>-21.201002852799999</v>
      </c>
      <c r="E88" s="471">
        <f>'[2]22'!E88</f>
        <v>-23.836835881100001</v>
      </c>
      <c r="F88" s="1254">
        <f>'[2]22'!F88</f>
        <v>-13.6845775704</v>
      </c>
      <c r="G88" s="1279">
        <f>'[2]22'!G88</f>
        <v>-32.103943853399997</v>
      </c>
      <c r="H88" s="471">
        <f>'[2]22'!H88</f>
        <v>-33.507961400600003</v>
      </c>
      <c r="I88" s="1254">
        <f>'[2]22'!I88</f>
        <v>-27.4967483247</v>
      </c>
      <c r="J88" s="1279">
        <f>'[2]22'!J88</f>
        <v>-3.7363017945000001</v>
      </c>
      <c r="K88" s="471">
        <f>'[2]22'!K88</f>
        <v>-8.4277074224999993</v>
      </c>
      <c r="L88" s="1254">
        <f>'[2]22'!L88</f>
        <v>4.8602062332999996</v>
      </c>
      <c r="M88" s="1279">
        <f>'[2]22'!M88</f>
        <v>-5.9884890391000001</v>
      </c>
      <c r="N88" s="471">
        <f>'[2]22'!N88</f>
        <v>-11.749983514</v>
      </c>
      <c r="O88" s="1280">
        <f>'[2]22'!O88</f>
        <v>-0.1406508558</v>
      </c>
      <c r="P88" s="41">
        <f>'[2]22'!P88</f>
        <v>-0.96500633590019902</v>
      </c>
      <c r="Q88" s="41">
        <f>'[2]22'!Q88</f>
        <v>10.707456978967485</v>
      </c>
      <c r="R88" s="41">
        <f>'[2]22'!R88</f>
        <v>-4.914769991332534</v>
      </c>
      <c r="S88" s="1274">
        <f>'[2]22'!S88</f>
        <v>0.95</v>
      </c>
      <c r="T88" s="1274">
        <f>'[2]22'!T88</f>
        <v>0.96900000000000008</v>
      </c>
      <c r="U88" s="41">
        <f>'[2]22'!U88</f>
        <v>2.8818443804034644</v>
      </c>
      <c r="V88" s="41">
        <f>'[2]22'!V88</f>
        <v>2.1268759782708742</v>
      </c>
      <c r="W88" s="1248" t="s">
        <v>5</v>
      </c>
      <c r="X88" s="1281" t="str">
        <f>'[2]22'!$X88</f>
        <v>Jan-Jul 20</v>
      </c>
      <c r="Y88" s="41">
        <f>'[2]22'!Y88</f>
        <v>-2.4930380586129104</v>
      </c>
      <c r="Z88" s="241"/>
    </row>
    <row r="89" spans="1:26" ht="12.75" customHeight="1">
      <c r="A89" s="1282">
        <f>'[2]22'!$A89</f>
        <v>44044</v>
      </c>
      <c r="B89" s="39">
        <f>'[2]22'!B89</f>
        <v>-15.7</v>
      </c>
      <c r="C89" s="261">
        <f>'[2]22'!C89</f>
        <v>-13.361991192600001</v>
      </c>
      <c r="D89" s="1279">
        <f>'[2]22'!D89</f>
        <v>-18.137901708200001</v>
      </c>
      <c r="E89" s="471">
        <f>'[2]22'!E89</f>
        <v>-17.981218806699999</v>
      </c>
      <c r="F89" s="1254">
        <f>'[2]22'!F89</f>
        <v>-19.1012327758</v>
      </c>
      <c r="G89" s="1279">
        <f>'[2]22'!G89</f>
        <v>-25.048230038700002</v>
      </c>
      <c r="H89" s="471">
        <f>'[2]22'!H89</f>
        <v>-29.0795801306</v>
      </c>
      <c r="I89" s="1254">
        <f>'[2]22'!I89</f>
        <v>-22.918767864900001</v>
      </c>
      <c r="J89" s="1279">
        <f>'[2]22'!J89</f>
        <v>-1.6757523464999999</v>
      </c>
      <c r="K89" s="471">
        <f>'[2]22'!K89</f>
        <v>-5.5678334545999997</v>
      </c>
      <c r="L89" s="1254">
        <f>'[2]22'!L89</f>
        <v>2.7960206653999999</v>
      </c>
      <c r="M89" s="1279">
        <f>'[2]22'!M89</f>
        <v>-5.3894364388999998</v>
      </c>
      <c r="N89" s="471">
        <f>'[2]22'!N89</f>
        <v>-9.5269897556000007</v>
      </c>
      <c r="O89" s="1280">
        <f>'[2]22'!O89</f>
        <v>-1.7730680752000001</v>
      </c>
      <c r="P89" s="41">
        <f>'[2]22'!P89</f>
        <v>-0.65525672371637711</v>
      </c>
      <c r="Q89" s="41">
        <f>'[2]22'!Q89</f>
        <v>12.949640287769768</v>
      </c>
      <c r="R89" s="41">
        <f>'[2]22'!R89</f>
        <v>-3.1646987296406479</v>
      </c>
      <c r="S89" s="1274">
        <f>'[2]22'!S89</f>
        <v>0.96699999999999997</v>
      </c>
      <c r="T89" s="1274">
        <f>'[2]22'!T89</f>
        <v>1.0030000000000001</v>
      </c>
      <c r="U89" s="41" t="str">
        <f>'[2]22'!U89</f>
        <v/>
      </c>
      <c r="V89" s="41">
        <f>'[2]22'!V89</f>
        <v>2.5451180009254983</v>
      </c>
      <c r="W89" s="1248" t="s">
        <v>5</v>
      </c>
      <c r="X89" s="1281" t="str">
        <f>'[2]22'!$X89</f>
        <v>Jan-Ago 20</v>
      </c>
      <c r="Y89" s="41" t="str">
        <f>'[2]22'!Y89</f>
        <v/>
      </c>
      <c r="Z89" s="241"/>
    </row>
    <row r="90" spans="1:26" ht="12.75" customHeight="1">
      <c r="A90" s="1282">
        <f>'[2]22'!$A90</f>
        <v>44075</v>
      </c>
      <c r="B90" s="39">
        <f>'[2]22'!B90</f>
        <v>-14.2</v>
      </c>
      <c r="C90" s="261">
        <f>'[2]22'!C90</f>
        <v>-11.983930925149998</v>
      </c>
      <c r="D90" s="1279">
        <f>'[2]22'!D90</f>
        <v>-12.2675553719</v>
      </c>
      <c r="E90" s="471">
        <f>'[2]22'!E90</f>
        <v>-21.757077570500002</v>
      </c>
      <c r="F90" s="1254">
        <f>'[2]22'!F90</f>
        <v>-0.13212595620000001</v>
      </c>
      <c r="G90" s="1279">
        <f>'[2]22'!G90</f>
        <v>-24.732191472499998</v>
      </c>
      <c r="H90" s="471">
        <f>'[2]22'!H90</f>
        <v>-29.2975053686</v>
      </c>
      <c r="I90" s="1254">
        <f>'[2]22'!I90</f>
        <v>-21.8246450623</v>
      </c>
      <c r="J90" s="1279">
        <f>'[2]22'!J90</f>
        <v>0.7643296222</v>
      </c>
      <c r="K90" s="471">
        <f>'[2]22'!K90</f>
        <v>-5.5881811209999999</v>
      </c>
      <c r="L90" s="1254">
        <f>'[2]22'!L90</f>
        <v>12.3795565302</v>
      </c>
      <c r="M90" s="1279">
        <f>'[2]22'!M90</f>
        <v>-4.1968655509000001</v>
      </c>
      <c r="N90" s="471">
        <f>'[2]22'!N90</f>
        <v>-6.5069019353000002</v>
      </c>
      <c r="O90" s="1280">
        <f>'[2]22'!O90</f>
        <v>-1.4210636423</v>
      </c>
      <c r="P90" s="41" t="str">
        <f>'[2]22'!P90</f>
        <v/>
      </c>
      <c r="Q90" s="41">
        <f>'[2]22'!Q90</f>
        <v>11.688311688311686</v>
      </c>
      <c r="R90" s="41" t="str">
        <f>'[2]22'!R90</f>
        <v/>
      </c>
      <c r="S90" s="1274">
        <f>'[2]22'!S90</f>
        <v>0.96599999999999997</v>
      </c>
      <c r="T90" s="1274">
        <f>'[2]22'!T90</f>
        <v>0.96599999999999997</v>
      </c>
      <c r="U90" s="41" t="str">
        <f>'[2]22'!U90</f>
        <v/>
      </c>
      <c r="V90" s="41" t="str">
        <f>'[2]22'!V90</f>
        <v/>
      </c>
      <c r="W90" s="1248" t="s">
        <v>5</v>
      </c>
      <c r="X90" s="1281" t="str">
        <f>'[2]22'!$X90</f>
        <v>Jan-Set 20</v>
      </c>
      <c r="Y90" s="41" t="str">
        <f>'[2]22'!Y90</f>
        <v/>
      </c>
      <c r="Z90" s="241"/>
    </row>
    <row r="91" spans="1:26" ht="12.75" customHeight="1">
      <c r="A91" s="1283">
        <f>'[2]22'!$A91</f>
        <v>44105</v>
      </c>
      <c r="B91" s="42">
        <f>'[2]22'!B91</f>
        <v>-12.3</v>
      </c>
      <c r="C91" s="264">
        <f>'[2]22'!C91</f>
        <v>-10.6536601947</v>
      </c>
      <c r="D91" s="1270">
        <f>'[2]22'!D91</f>
        <v>-8.0570155749999994</v>
      </c>
      <c r="E91" s="492">
        <f>'[2]22'!E91</f>
        <v>-12.973516979699999</v>
      </c>
      <c r="F91" s="1253">
        <f>'[2]22'!F91</f>
        <v>1.4579554262000001</v>
      </c>
      <c r="G91" s="1270">
        <f>'[2]22'!G91</f>
        <v>-23.278836527500001</v>
      </c>
      <c r="H91" s="492">
        <f>'[2]22'!H91</f>
        <v>-21.5093594983</v>
      </c>
      <c r="I91" s="1253">
        <f>'[2]22'!I91</f>
        <v>-26.543352369699999</v>
      </c>
      <c r="J91" s="1270">
        <f>'[2]22'!J91</f>
        <v>1.9715161380999999</v>
      </c>
      <c r="K91" s="492">
        <f>'[2]22'!K91</f>
        <v>-2.4423539085999999</v>
      </c>
      <c r="L91" s="1253">
        <f>'[2]22'!L91</f>
        <v>13.0765144362</v>
      </c>
      <c r="M91" s="1270">
        <f>'[2]22'!M91</f>
        <v>-3.1304272384999998</v>
      </c>
      <c r="N91" s="492">
        <f>'[2]22'!N91</f>
        <v>-6.3079313673000001</v>
      </c>
      <c r="O91" s="1271">
        <f>'[2]22'!O91</f>
        <v>1.8503949007</v>
      </c>
      <c r="P91" s="42" t="str">
        <f>'[2]22'!P91</f>
        <v/>
      </c>
      <c r="Q91" s="42" t="str">
        <f>'[2]22'!Q91</f>
        <v/>
      </c>
      <c r="R91" s="42" t="str">
        <f>'[2]22'!R91</f>
        <v/>
      </c>
      <c r="S91" s="1272" t="str">
        <f>'[2]22'!S91</f>
        <v/>
      </c>
      <c r="T91" s="1272" t="str">
        <f>'[2]22'!T91</f>
        <v/>
      </c>
      <c r="U91" s="42" t="str">
        <f>'[2]22'!U91</f>
        <v/>
      </c>
      <c r="V91" s="42" t="str">
        <f>'[2]22'!V91</f>
        <v/>
      </c>
      <c r="W91" s="1276" t="s">
        <v>5</v>
      </c>
      <c r="X91" s="1277" t="str">
        <f>'[2]22'!$X91</f>
        <v>Jan-Out 20</v>
      </c>
      <c r="Y91" s="42" t="str">
        <f>'[2]22'!Y91</f>
        <v/>
      </c>
      <c r="Z91" s="243"/>
    </row>
    <row r="92" spans="1:26" ht="3" customHeight="1" thickBot="1">
      <c r="A92" s="332"/>
      <c r="B92" s="1078"/>
      <c r="C92" s="499"/>
      <c r="D92" s="500"/>
      <c r="E92" s="464"/>
      <c r="F92" s="489"/>
      <c r="G92" s="500"/>
      <c r="H92" s="464"/>
      <c r="I92" s="489"/>
      <c r="J92" s="500"/>
      <c r="K92" s="464"/>
      <c r="L92" s="489"/>
      <c r="M92" s="500"/>
      <c r="N92" s="464"/>
      <c r="O92" s="255"/>
      <c r="P92" s="464"/>
      <c r="Q92" s="464"/>
      <c r="R92" s="464"/>
      <c r="S92" s="464"/>
      <c r="T92" s="464"/>
      <c r="U92" s="464"/>
      <c r="V92" s="464"/>
      <c r="W92" s="464"/>
      <c r="X92" s="509"/>
      <c r="Y92" s="464"/>
      <c r="Z92" s="255"/>
    </row>
    <row r="93" spans="1:26">
      <c r="A93" s="18" t="s">
        <v>522</v>
      </c>
      <c r="B93" s="18"/>
      <c r="C93" s="501"/>
    </row>
  </sheetData>
  <sheetProtection password="CA77" sheet="1" objects="1" scenarios="1" insertHyperlinks="0" autoFilter="0"/>
  <mergeCells count="21">
    <mergeCell ref="V5:W5"/>
    <mergeCell ref="J8:L8"/>
    <mergeCell ref="R8:R9"/>
    <mergeCell ref="C7:O7"/>
    <mergeCell ref="W8:W9"/>
    <mergeCell ref="A1:Y1"/>
    <mergeCell ref="Y8:Y9"/>
    <mergeCell ref="V8:V9"/>
    <mergeCell ref="X8:X9"/>
    <mergeCell ref="X5:Y5"/>
    <mergeCell ref="A7:A9"/>
    <mergeCell ref="U8:U9"/>
    <mergeCell ref="S8:T8"/>
    <mergeCell ref="D8:F8"/>
    <mergeCell ref="Q7:Y7"/>
    <mergeCell ref="M8:O8"/>
    <mergeCell ref="P7:P9"/>
    <mergeCell ref="B7:B9"/>
    <mergeCell ref="G8:I8"/>
    <mergeCell ref="C8:C9"/>
    <mergeCell ref="Q8:Q9"/>
  </mergeCells>
  <phoneticPr fontId="0" type="noConversion"/>
  <hyperlinks>
    <hyperlink ref="AA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7" fitToHeight="0" orientation="landscape" r:id="rId1"/>
  <headerFooter alignWithMargins="0">
    <oddHeader>&amp;L&amp;G&amp;R&amp;G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pageSetUpPr fitToPage="1"/>
  </sheetPr>
  <dimension ref="A1:Q107"/>
  <sheetViews>
    <sheetView showGridLines="0" zoomScale="90" zoomScaleNormal="90" workbookViewId="0">
      <pane xSplit="1" ySplit="11" topLeftCell="B12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0.28515625" style="1" customWidth="1"/>
    <col min="2" max="3" width="8.7109375" style="536" customWidth="1"/>
    <col min="4" max="4" width="8.7109375" style="12" customWidth="1"/>
    <col min="5" max="5" width="7.7109375" style="1" customWidth="1"/>
    <col min="6" max="6" width="8.7109375" style="1" customWidth="1"/>
    <col min="7" max="7" width="7.7109375" style="1" customWidth="1"/>
    <col min="8" max="8" width="11.140625" style="1" customWidth="1"/>
    <col min="9" max="13" width="7.7109375" style="1" customWidth="1"/>
    <col min="14" max="14" width="0.5703125" style="1" customWidth="1"/>
    <col min="15" max="16384" width="9.140625" style="1"/>
  </cols>
  <sheetData>
    <row r="1" spans="1:17" ht="18">
      <c r="A1" s="1526" t="s">
        <v>480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265"/>
    </row>
    <row r="2" spans="1:17" s="3" customFormat="1" ht="14.1" customHeight="1">
      <c r="B2" s="510"/>
      <c r="C2" s="510"/>
      <c r="D2" s="511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7" s="3" customFormat="1" ht="20.100000000000001" customHeight="1">
      <c r="A3" s="669" t="s">
        <v>400</v>
      </c>
      <c r="B3" s="669"/>
      <c r="C3" s="669"/>
      <c r="D3" s="669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1236" t="s">
        <v>428</v>
      </c>
    </row>
    <row r="4" spans="1:17" s="3" customFormat="1" ht="6" customHeight="1">
      <c r="A4" s="137"/>
      <c r="B4" s="512"/>
      <c r="C4" s="512"/>
      <c r="D4" s="513"/>
      <c r="E4" s="514"/>
      <c r="F4" s="514"/>
      <c r="G4" s="514"/>
      <c r="H4" s="514"/>
      <c r="I4" s="5"/>
      <c r="J4" s="5"/>
      <c r="K4" s="5"/>
      <c r="L4" s="5"/>
      <c r="M4" s="5"/>
      <c r="N4" s="5"/>
    </row>
    <row r="5" spans="1:17" s="3" customFormat="1" ht="20.100000000000001" customHeight="1">
      <c r="A5" s="137" t="s">
        <v>36</v>
      </c>
      <c r="B5" s="512"/>
      <c r="C5" s="512"/>
      <c r="D5" s="513"/>
      <c r="E5" s="514"/>
      <c r="F5" s="514"/>
      <c r="G5" s="514"/>
      <c r="J5" s="1608" t="s">
        <v>486</v>
      </c>
      <c r="K5" s="1609"/>
      <c r="L5" s="1653">
        <f>'[2]23'!$L$5</f>
        <v>44124</v>
      </c>
      <c r="M5" s="1654"/>
    </row>
    <row r="6" spans="1:17" s="3" customFormat="1" ht="9.9499999999999993" customHeight="1" thickBot="1">
      <c r="A6" s="4"/>
      <c r="B6" s="512"/>
      <c r="C6" s="512"/>
      <c r="D6" s="19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7" s="3" customFormat="1" ht="15.95" customHeight="1">
      <c r="A7" s="1798" t="s">
        <v>221</v>
      </c>
      <c r="B7" s="1794" t="s">
        <v>244</v>
      </c>
      <c r="C7" s="1795"/>
      <c r="D7" s="1795"/>
      <c r="E7" s="1795"/>
      <c r="F7" s="1795"/>
      <c r="G7" s="1795"/>
      <c r="H7" s="1795"/>
      <c r="I7" s="1795"/>
      <c r="J7" s="1795"/>
      <c r="K7" s="1795"/>
      <c r="L7" s="1795"/>
      <c r="M7" s="1795"/>
      <c r="N7" s="1796"/>
    </row>
    <row r="8" spans="1:17" ht="50.1" customHeight="1">
      <c r="A8" s="1799"/>
      <c r="B8" s="1800" t="s">
        <v>253</v>
      </c>
      <c r="C8" s="1801"/>
      <c r="D8" s="1802" t="s">
        <v>246</v>
      </c>
      <c r="E8" s="1803"/>
      <c r="F8" s="1802" t="s">
        <v>566</v>
      </c>
      <c r="G8" s="1803"/>
      <c r="H8" s="1804" t="s">
        <v>247</v>
      </c>
      <c r="I8" s="1805"/>
      <c r="J8" s="1804" t="s">
        <v>467</v>
      </c>
      <c r="K8" s="1805"/>
      <c r="L8" s="1802" t="s">
        <v>248</v>
      </c>
      <c r="M8" s="1806"/>
      <c r="N8" s="521"/>
    </row>
    <row r="9" spans="1:17" ht="20.100000000000001" customHeight="1">
      <c r="A9" s="209" t="s">
        <v>53</v>
      </c>
      <c r="B9" s="477" t="s">
        <v>4</v>
      </c>
      <c r="C9" s="477" t="s">
        <v>4</v>
      </c>
      <c r="D9" s="477" t="s">
        <v>4</v>
      </c>
      <c r="E9" s="477" t="s">
        <v>4</v>
      </c>
      <c r="F9" s="477" t="s">
        <v>4</v>
      </c>
      <c r="G9" s="477" t="s">
        <v>4</v>
      </c>
      <c r="H9" s="477" t="s">
        <v>4</v>
      </c>
      <c r="I9" s="477" t="s">
        <v>4</v>
      </c>
      <c r="J9" s="477" t="s">
        <v>4</v>
      </c>
      <c r="K9" s="477" t="s">
        <v>4</v>
      </c>
      <c r="L9" s="477" t="s">
        <v>591</v>
      </c>
      <c r="M9" s="478" t="s">
        <v>591</v>
      </c>
      <c r="N9" s="521"/>
      <c r="Q9" s="1" t="s">
        <v>178</v>
      </c>
    </row>
    <row r="10" spans="1:17" s="16" customFormat="1" ht="20.100000000000001" customHeight="1" thickBot="1">
      <c r="A10" s="213" t="s">
        <v>121</v>
      </c>
      <c r="B10" s="522" t="s">
        <v>250</v>
      </c>
      <c r="C10" s="479" t="s">
        <v>165</v>
      </c>
      <c r="D10" s="1107" t="s">
        <v>250</v>
      </c>
      <c r="E10" s="479" t="s">
        <v>165</v>
      </c>
      <c r="F10" s="522" t="s">
        <v>250</v>
      </c>
      <c r="G10" s="479" t="s">
        <v>165</v>
      </c>
      <c r="H10" s="522" t="s">
        <v>251</v>
      </c>
      <c r="I10" s="479" t="s">
        <v>165</v>
      </c>
      <c r="J10" s="479" t="s">
        <v>468</v>
      </c>
      <c r="K10" s="479" t="s">
        <v>165</v>
      </c>
      <c r="L10" s="479" t="s">
        <v>254</v>
      </c>
      <c r="M10" s="480" t="s">
        <v>165</v>
      </c>
      <c r="N10" s="456"/>
    </row>
    <row r="11" spans="1:17" ht="6" customHeight="1">
      <c r="A11" s="156"/>
      <c r="B11" s="400"/>
      <c r="C11" s="400"/>
      <c r="D11" s="526"/>
      <c r="E11" s="457"/>
      <c r="F11" s="457"/>
      <c r="G11" s="457"/>
      <c r="H11" s="457"/>
      <c r="I11" s="457"/>
      <c r="J11" s="457"/>
      <c r="K11" s="457"/>
      <c r="L11" s="457"/>
      <c r="M11" s="457"/>
      <c r="N11" s="239"/>
    </row>
    <row r="12" spans="1:17" ht="12.75" customHeight="1">
      <c r="A12" s="326">
        <f>'[2]23'!$A12</f>
        <v>2001</v>
      </c>
      <c r="B12" s="1284">
        <f>'[2]23'!B12</f>
        <v>35620</v>
      </c>
      <c r="C12" s="39">
        <f>'[2]23'!C12</f>
        <v>5.4002071312324347</v>
      </c>
      <c r="D12" s="1284">
        <f>'[2]23'!D12</f>
        <v>24926</v>
      </c>
      <c r="E12" s="39">
        <f>'[2]23'!E12</f>
        <v>3.4188034188034351</v>
      </c>
      <c r="F12" s="1284">
        <f>'[2]23'!F12</f>
        <v>10694</v>
      </c>
      <c r="G12" s="39">
        <f>'[2]23'!G12</f>
        <v>10.327040132054051</v>
      </c>
      <c r="H12" s="1284">
        <f>'[2]23'!H12</f>
        <v>1498286</v>
      </c>
      <c r="I12" s="39">
        <f>'[2]23'!I12</f>
        <v>-0.8</v>
      </c>
      <c r="J12" s="39">
        <f>'[2]23'!J12</f>
        <v>42.06305446378439</v>
      </c>
      <c r="K12" s="39" t="str">
        <f>'[2]23'!K12</f>
        <v/>
      </c>
      <c r="L12" s="1284">
        <f>'[2]23'!L12</f>
        <v>6124.7599999999993</v>
      </c>
      <c r="M12" s="39">
        <f>'[2]23'!M12</f>
        <v>7.0762237762237703</v>
      </c>
      <c r="N12" s="241"/>
    </row>
    <row r="13" spans="1:17" ht="12.75" customHeight="1">
      <c r="A13" s="326">
        <f>'[2]23'!$A13</f>
        <v>2002</v>
      </c>
      <c r="B13" s="1284">
        <f>'[2]23'!B13</f>
        <v>34208.97</v>
      </c>
      <c r="C13" s="39">
        <f>'[2]23'!C13</f>
        <v>-3.9613419427288079</v>
      </c>
      <c r="D13" s="1284">
        <f>'[2]23'!D13</f>
        <v>23562.7</v>
      </c>
      <c r="E13" s="39">
        <f>'[2]23'!E13</f>
        <v>-5.4693893926020962</v>
      </c>
      <c r="F13" s="1284">
        <f>'[2]23'!F13</f>
        <v>10646.27</v>
      </c>
      <c r="G13" s="39">
        <f>'[2]23'!G13</f>
        <v>-0.44632504207966406</v>
      </c>
      <c r="H13" s="1284">
        <f>'[2]23'!H13</f>
        <v>1466066</v>
      </c>
      <c r="I13" s="39">
        <f>'[2]23'!I13</f>
        <v>-2.1504572558243211</v>
      </c>
      <c r="J13" s="39">
        <f>'[2]23'!J13</f>
        <v>42.85618654990197</v>
      </c>
      <c r="K13" s="39">
        <f>'[2]23'!K13</f>
        <v>1.8855789153411422</v>
      </c>
      <c r="L13" s="1284">
        <f>'[2]23'!L13</f>
        <v>6093.8300000000008</v>
      </c>
      <c r="M13" s="39">
        <f>'[2]23'!M13</f>
        <v>-0.50499937956750784</v>
      </c>
      <c r="N13" s="241"/>
    </row>
    <row r="14" spans="1:17" ht="12.75" customHeight="1">
      <c r="A14" s="326">
        <f>'[2]23'!$A14</f>
        <v>2003</v>
      </c>
      <c r="B14" s="1284">
        <f>'[2]23'!B14</f>
        <v>33875.47</v>
      </c>
      <c r="C14" s="39">
        <f>'[2]23'!C14</f>
        <v>-0.97489050386492693</v>
      </c>
      <c r="D14" s="1284">
        <f>'[2]23'!D14</f>
        <v>23214.7</v>
      </c>
      <c r="E14" s="39">
        <f>'[2]23'!E14</f>
        <v>-1.4769105408123835</v>
      </c>
      <c r="F14" s="1284">
        <f>'[2]23'!F14</f>
        <v>10660.77</v>
      </c>
      <c r="G14" s="39">
        <f>'[2]23'!G14</f>
        <v>0.1361979359907366</v>
      </c>
      <c r="H14" s="1284">
        <f>'[2]23'!H14</f>
        <v>1479130.3570000001</v>
      </c>
      <c r="I14" s="39">
        <f>'[2]23'!I14</f>
        <v>0.89111656637558667</v>
      </c>
      <c r="J14" s="39">
        <f>'[2]23'!J14</f>
        <v>43.663758967772253</v>
      </c>
      <c r="K14" s="39">
        <f>'[2]23'!K14</f>
        <v>1.8843776893913429</v>
      </c>
      <c r="L14" s="1284">
        <f>'[2]23'!L14</f>
        <v>5848.91</v>
      </c>
      <c r="M14" s="39">
        <f>'[2]23'!M14</f>
        <v>-4.0191472358106637</v>
      </c>
      <c r="N14" s="241"/>
    </row>
    <row r="15" spans="1:17" ht="12.75" customHeight="1">
      <c r="A15" s="326">
        <f>'[2]23'!$A15</f>
        <v>2004</v>
      </c>
      <c r="B15" s="1284">
        <f>'[2]23'!B15</f>
        <v>34141</v>
      </c>
      <c r="C15" s="39">
        <f>'[2]23'!C15</f>
        <v>0.7838415230843907</v>
      </c>
      <c r="D15" s="1284">
        <f>'[2]23'!D15</f>
        <v>23002</v>
      </c>
      <c r="E15" s="39">
        <f>'[2]23'!E15</f>
        <v>-0.91622980266814125</v>
      </c>
      <c r="F15" s="1284">
        <f>'[2]23'!F15</f>
        <v>11139</v>
      </c>
      <c r="G15" s="39">
        <f>'[2]23'!G15</f>
        <v>4.4858861039118096</v>
      </c>
      <c r="H15" s="1284">
        <f>'[2]23'!H15</f>
        <v>1560947.419</v>
      </c>
      <c r="I15" s="39">
        <f>'[2]23'!I15</f>
        <v>5.5314301145128866</v>
      </c>
      <c r="J15" s="39">
        <f>'[2]23'!J15</f>
        <v>45.720612137898712</v>
      </c>
      <c r="K15" s="39">
        <f>'[2]23'!K15</f>
        <v>4.7106644474759918</v>
      </c>
      <c r="L15" s="1284">
        <f>'[2]23'!L15</f>
        <v>6195.49</v>
      </c>
      <c r="M15" s="39">
        <f>'[2]23'!M15</f>
        <v>5.9255485210064904</v>
      </c>
      <c r="N15" s="241"/>
    </row>
    <row r="16" spans="1:17" ht="12.75" customHeight="1">
      <c r="A16" s="326">
        <f>'[2]23'!$A16</f>
        <v>2005</v>
      </c>
      <c r="B16" s="1284">
        <f>'[2]23'!B16</f>
        <v>35521</v>
      </c>
      <c r="C16" s="39">
        <f>'[2]23'!C16</f>
        <v>4.0420608652353565</v>
      </c>
      <c r="D16" s="1284">
        <f>'[2]23'!D16</f>
        <v>23873</v>
      </c>
      <c r="E16" s="39">
        <f>'[2]23'!E16</f>
        <v>3.7866272498043685</v>
      </c>
      <c r="F16" s="1284">
        <f>'[2]23'!F16</f>
        <v>11648</v>
      </c>
      <c r="G16" s="39">
        <f>'[2]23'!G16</f>
        <v>4.5695304784989759</v>
      </c>
      <c r="H16" s="1284">
        <f>'[2]23'!H16</f>
        <v>1589227.078</v>
      </c>
      <c r="I16" s="39">
        <f>'[2]23'!I16</f>
        <v>1.8116983734222742</v>
      </c>
      <c r="J16" s="39">
        <f>'[2]23'!J16</f>
        <v>44.740493736099772</v>
      </c>
      <c r="K16" s="39">
        <f>'[2]23'!K16</f>
        <v>-2.143712334477911</v>
      </c>
      <c r="L16" s="1284">
        <f>'[2]23'!L16</f>
        <v>6198.5999999999995</v>
      </c>
      <c r="M16" s="39">
        <f>'[2]23'!M16</f>
        <v>5.0197805177631949E-2</v>
      </c>
      <c r="N16" s="241"/>
    </row>
    <row r="17" spans="1:14" ht="12.75" customHeight="1">
      <c r="A17" s="326">
        <f>'[2]23'!$A17</f>
        <v>2006</v>
      </c>
      <c r="B17" s="1284">
        <f>'[2]23'!B17</f>
        <v>37566</v>
      </c>
      <c r="C17" s="39">
        <f>'[2]23'!C17</f>
        <v>5.7571577376763088</v>
      </c>
      <c r="D17" s="1284">
        <f>'[2]23'!D17</f>
        <v>25216</v>
      </c>
      <c r="E17" s="39">
        <f>'[2]23'!E17</f>
        <v>5.6256021446822899</v>
      </c>
      <c r="F17" s="1284">
        <f>'[2]23'!F17</f>
        <v>12350</v>
      </c>
      <c r="G17" s="39">
        <f>'[2]23'!G17</f>
        <v>6.0267857142857224</v>
      </c>
      <c r="H17" s="1284">
        <f>'[2]23'!H17</f>
        <v>1741456</v>
      </c>
      <c r="I17" s="39">
        <f>'[2]23'!I17</f>
        <v>9.5788024321594065</v>
      </c>
      <c r="J17" s="39">
        <f>'[2]23'!J17</f>
        <v>46.357237927913538</v>
      </c>
      <c r="K17" s="39">
        <f>'[2]23'!K17</f>
        <v>3.6136038224121307</v>
      </c>
      <c r="L17" s="1284">
        <f>'[2]23'!L17</f>
        <v>6671.93</v>
      </c>
      <c r="M17" s="39">
        <f>'[2]23'!M17</f>
        <v>7.6360791146387896</v>
      </c>
      <c r="N17" s="241"/>
    </row>
    <row r="18" spans="1:14" ht="12.75" customHeight="1">
      <c r="A18" s="326">
        <f>'[2]23'!$A18</f>
        <v>2007</v>
      </c>
      <c r="B18" s="1284">
        <f>'[2]23'!B18</f>
        <v>39736.53</v>
      </c>
      <c r="C18" s="39">
        <f>'[2]23'!C18</f>
        <v>5.7779108768567227</v>
      </c>
      <c r="D18" s="1284">
        <f>'[2]23'!D18</f>
        <v>26768.53</v>
      </c>
      <c r="E18" s="39">
        <f>'[2]23'!E18</f>
        <v>6.1569241751269033</v>
      </c>
      <c r="F18" s="1284">
        <f>'[2]23'!F18</f>
        <v>12968</v>
      </c>
      <c r="G18" s="39">
        <f>'[2]23'!G18</f>
        <v>5.0040485829959493</v>
      </c>
      <c r="H18" s="1284">
        <f>'[2]23'!H18</f>
        <v>1943591</v>
      </c>
      <c r="I18" s="39">
        <f>'[2]23'!I18</f>
        <v>11.60724129693773</v>
      </c>
      <c r="J18" s="39">
        <f>'[2]23'!J18</f>
        <v>48.91194575872629</v>
      </c>
      <c r="K18" s="39">
        <f>'[2]23'!K18</f>
        <v>5.5109146812961001</v>
      </c>
      <c r="L18" s="1284">
        <f>'[2]23'!L18</f>
        <v>7402.11</v>
      </c>
      <c r="M18" s="39">
        <f>'[2]23'!M18</f>
        <v>10.944059664894553</v>
      </c>
      <c r="N18" s="241"/>
    </row>
    <row r="19" spans="1:14" ht="12.75" customHeight="1">
      <c r="A19" s="326">
        <f>'[2]23'!$A19</f>
        <v>2008</v>
      </c>
      <c r="B19" s="1284">
        <f>'[2]23'!B19</f>
        <v>39228.244999999995</v>
      </c>
      <c r="C19" s="39">
        <f>'[2]23'!C19</f>
        <v>-1.2791378613079729</v>
      </c>
      <c r="D19" s="1284">
        <f>'[2]23'!D19</f>
        <v>26204.244999999999</v>
      </c>
      <c r="E19" s="39">
        <f>'[2]23'!E19</f>
        <v>-2.1080163908888494</v>
      </c>
      <c r="F19" s="1284">
        <f>'[2]23'!F19</f>
        <v>13024</v>
      </c>
      <c r="G19" s="39">
        <f>'[2]23'!G19</f>
        <v>0.43183220234423914</v>
      </c>
      <c r="H19" s="1284">
        <f>'[2]23'!H19</f>
        <v>1964601</v>
      </c>
      <c r="I19" s="39">
        <f>'[2]23'!I19</f>
        <v>1.0809887471180843</v>
      </c>
      <c r="J19" s="39">
        <f>'[2]23'!J19</f>
        <v>50.081287093011689</v>
      </c>
      <c r="K19" s="39">
        <f>'[2]23'!K19</f>
        <v>2.3907070474226089</v>
      </c>
      <c r="L19" s="1284">
        <f>'[2]23'!L19</f>
        <v>7440.1100000000006</v>
      </c>
      <c r="M19" s="39">
        <f>'[2]23'!M19</f>
        <v>0.51336713450625382</v>
      </c>
      <c r="N19" s="241"/>
    </row>
    <row r="20" spans="1:14" ht="12.75" customHeight="1">
      <c r="A20" s="326">
        <f>'[2]23'!$A20</f>
        <v>2009</v>
      </c>
      <c r="B20" s="1284">
        <f>'[2]23'!B20</f>
        <v>36457.069000000003</v>
      </c>
      <c r="C20" s="39">
        <f>'[2]23'!C20</f>
        <v>-7.0642364959227422</v>
      </c>
      <c r="D20" s="1284">
        <f>'[2]23'!D20</f>
        <v>23214.377</v>
      </c>
      <c r="E20" s="39">
        <f>'[2]23'!E20</f>
        <v>-11.409861264844679</v>
      </c>
      <c r="F20" s="1284">
        <f>'[2]23'!F20</f>
        <v>13242.691999999999</v>
      </c>
      <c r="G20" s="39">
        <f>'[2]23'!G20</f>
        <v>1.6791461916461685</v>
      </c>
      <c r="H20" s="1284">
        <f>'[2]23'!H20</f>
        <v>1763953</v>
      </c>
      <c r="I20" s="39">
        <f>'[2]23'!I20</f>
        <v>-10.213167966421679</v>
      </c>
      <c r="J20" s="39">
        <f>'[2]23'!J20</f>
        <v>48.384388772449036</v>
      </c>
      <c r="K20" s="39">
        <f>'[2]23'!K20</f>
        <v>-3.3882881592303136</v>
      </c>
      <c r="L20" s="1284">
        <f>'[2]23'!L20</f>
        <v>6907.8400000000011</v>
      </c>
      <c r="M20" s="39">
        <f>'[2]23'!M20</f>
        <v>-7.1540608942609651</v>
      </c>
      <c r="N20" s="241"/>
    </row>
    <row r="21" spans="1:14" ht="12.75" customHeight="1">
      <c r="A21" s="326">
        <f>'[2]23'!$A21</f>
        <v>2010</v>
      </c>
      <c r="B21" s="1284">
        <f>'[2]23'!B21</f>
        <v>37391.290999999997</v>
      </c>
      <c r="C21" s="39">
        <f>'[2]23'!C21</f>
        <v>2.5625263511995371</v>
      </c>
      <c r="D21" s="1284">
        <f>'[2]23'!D21</f>
        <v>23608.206999999999</v>
      </c>
      <c r="E21" s="39">
        <f>'[2]23'!E21</f>
        <v>1.6964917904107324</v>
      </c>
      <c r="F21" s="1284">
        <f>'[2]23'!F21</f>
        <v>13783.084000000001</v>
      </c>
      <c r="G21" s="39">
        <f>'[2]23'!G21</f>
        <v>4.0806808766676852</v>
      </c>
      <c r="H21" s="1284">
        <f>'[2]23'!H21</f>
        <v>1807538</v>
      </c>
      <c r="I21" s="39">
        <f>'[2]23'!I21</f>
        <v>2.4708708225219027</v>
      </c>
      <c r="J21" s="39">
        <f>'[2]23'!J21</f>
        <v>48.34114981480581</v>
      </c>
      <c r="K21" s="39">
        <f>'[2]23'!K21</f>
        <v>-8.9365513836654031E-2</v>
      </c>
      <c r="L21" s="1284">
        <f>'[2]23'!L21</f>
        <v>7601.2800000000007</v>
      </c>
      <c r="M21" s="39">
        <f>'[2]23'!M21</f>
        <v>10.038449066567836</v>
      </c>
      <c r="N21" s="241"/>
    </row>
    <row r="22" spans="1:14" ht="12.75" customHeight="1">
      <c r="A22" s="326">
        <f>'[2]23'!$A22</f>
        <v>2011</v>
      </c>
      <c r="B22" s="1284">
        <f>'[2]23'!B22</f>
        <v>39440.315000000002</v>
      </c>
      <c r="C22" s="39">
        <f>'[2]23'!C22</f>
        <v>5.4799498631914219</v>
      </c>
      <c r="D22" s="1284">
        <f>'[2]23'!D22</f>
        <v>26003.759999999998</v>
      </c>
      <c r="E22" s="39">
        <f>'[2]23'!E22</f>
        <v>10.147119601247141</v>
      </c>
      <c r="F22" s="1284">
        <f>'[2]23'!F22</f>
        <v>13436.555000000006</v>
      </c>
      <c r="G22" s="39">
        <f>'[2]23'!G22</f>
        <v>-2.5141615621002984</v>
      </c>
      <c r="H22" s="1284">
        <f>'[2]23'!H22</f>
        <v>1906007</v>
      </c>
      <c r="I22" s="39">
        <f>'[2]23'!I22</f>
        <v>5.4476863003710037</v>
      </c>
      <c r="J22" s="39">
        <f>'[2]23'!J22</f>
        <v>48.326363519155457</v>
      </c>
      <c r="K22" s="39">
        <f>'[2]23'!K22</f>
        <v>-3.0587389226369055E-2</v>
      </c>
      <c r="L22" s="1284">
        <f>'[2]23'!L22</f>
        <v>8145.56</v>
      </c>
      <c r="M22" s="39">
        <f>'[2]23'!M22</f>
        <v>7.1603729898122452</v>
      </c>
      <c r="N22" s="241"/>
    </row>
    <row r="23" spans="1:14" ht="12.75" customHeight="1">
      <c r="A23" s="326">
        <f>'[2]23'!$A23</f>
        <v>2012</v>
      </c>
      <c r="B23" s="1284">
        <f>'[2]23'!B23</f>
        <v>39681.040000000001</v>
      </c>
      <c r="C23" s="39">
        <f>'[2]23'!C23</f>
        <v>0.61035263029718578</v>
      </c>
      <c r="D23" s="1284">
        <f>'[2]23'!D23</f>
        <v>27256.58</v>
      </c>
      <c r="E23" s="39">
        <f>'[2]23'!E23</f>
        <v>4.8178417275040317</v>
      </c>
      <c r="F23" s="1284">
        <f>'[2]23'!F23</f>
        <v>12424.46</v>
      </c>
      <c r="G23" s="39">
        <f>'[2]23'!G23</f>
        <v>-7.5323994878151836</v>
      </c>
      <c r="H23" s="1284">
        <f>'[2]23'!H23</f>
        <v>1856449.9379999998</v>
      </c>
      <c r="I23" s="39">
        <f>'[2]23'!I23</f>
        <v>-2.6000461698199473</v>
      </c>
      <c r="J23" s="39">
        <f>'[2]23'!J23</f>
        <v>46.784306510111627</v>
      </c>
      <c r="K23" s="39">
        <f>'[2]23'!K23</f>
        <v>-3.1909229181554082</v>
      </c>
      <c r="L23" s="1284">
        <f>'[2]23'!L23</f>
        <v>8605.5300000000007</v>
      </c>
      <c r="M23" s="39">
        <f>'[2]23'!M23</f>
        <v>5.6468800180711867</v>
      </c>
      <c r="N23" s="241"/>
    </row>
    <row r="24" spans="1:14" ht="12.75" customHeight="1">
      <c r="A24" s="326">
        <f>'[2]23'!$A24</f>
        <v>2013</v>
      </c>
      <c r="B24" s="1284">
        <f>'[2]23'!B24</f>
        <v>43503.713999999993</v>
      </c>
      <c r="C24" s="39">
        <f>'[2]23'!C24</f>
        <v>9.6335025493283268</v>
      </c>
      <c r="D24" s="1284">
        <f>'[2]23'!D24</f>
        <v>30355.812999999998</v>
      </c>
      <c r="E24" s="39">
        <f>'[2]23'!E24</f>
        <v>11.370586478567731</v>
      </c>
      <c r="F24" s="1284">
        <f>'[2]23'!F24</f>
        <v>13147.901</v>
      </c>
      <c r="G24" s="39">
        <f>'[2]23'!G24</f>
        <v>5.8227158363421978</v>
      </c>
      <c r="H24" s="1284">
        <f>'[2]23'!H24</f>
        <v>2023939.6229999999</v>
      </c>
      <c r="I24" s="39">
        <f>'[2]23'!I24</f>
        <v>9.0220415628573676</v>
      </c>
      <c r="J24" s="39">
        <f>'[2]23'!J24</f>
        <v>46.523375521455485</v>
      </c>
      <c r="K24" s="39">
        <f>'[2]23'!K24</f>
        <v>-0.55773187233147326</v>
      </c>
      <c r="L24" s="1284">
        <f>'[2]23'!L24</f>
        <v>9156.99</v>
      </c>
      <c r="M24" s="39">
        <f>'[2]23'!M24</f>
        <v>6.408204956580235</v>
      </c>
      <c r="N24" s="502"/>
    </row>
    <row r="25" spans="1:14" ht="12.75" customHeight="1">
      <c r="A25" s="326">
        <f>'[2]23'!$A25</f>
        <v>2014</v>
      </c>
      <c r="B25" s="1284">
        <f>'[2]23'!B25</f>
        <v>48670.775999999998</v>
      </c>
      <c r="C25" s="39">
        <f>'[2]23'!C25</f>
        <v>11.877289373500417</v>
      </c>
      <c r="D25" s="1284">
        <f>'[2]23'!D25</f>
        <v>33734.328999999998</v>
      </c>
      <c r="E25" s="39">
        <f>'[2]23'!E25</f>
        <v>11.129716736626349</v>
      </c>
      <c r="F25" s="1284">
        <f>'[2]23'!F25</f>
        <v>14936.447</v>
      </c>
      <c r="G25" s="39">
        <f>'[2]23'!G25</f>
        <v>13.603281618868294</v>
      </c>
      <c r="H25" s="1284">
        <f>'[2]23'!H25</f>
        <v>2285896.466</v>
      </c>
      <c r="I25" s="39">
        <f>'[2]23'!I25</f>
        <v>12.942917862920851</v>
      </c>
      <c r="J25" s="39">
        <f>'[2]23'!J25</f>
        <v>46.966509553905617</v>
      </c>
      <c r="K25" s="39">
        <f>'[2]23'!K25</f>
        <v>0.9524975939154956</v>
      </c>
      <c r="L25" s="1284">
        <f>'[2]23'!L25</f>
        <v>10284.19</v>
      </c>
      <c r="M25" s="39">
        <f>'[2]23'!M25</f>
        <v>12.309721862751857</v>
      </c>
      <c r="N25" s="502"/>
    </row>
    <row r="26" spans="1:14" ht="12.75" customHeight="1">
      <c r="A26" s="326">
        <f>'[2]23'!$A26</f>
        <v>2015</v>
      </c>
      <c r="B26" s="1284">
        <f>'[2]23'!B26</f>
        <v>52956.189000000006</v>
      </c>
      <c r="C26" s="39">
        <f>'[2]23'!C26</f>
        <v>8.8048996794298375</v>
      </c>
      <c r="D26" s="1284">
        <f>'[2]23'!D26</f>
        <v>36805.942999999999</v>
      </c>
      <c r="E26" s="39">
        <f>'[2]23'!E26</f>
        <v>9.1053063483195444</v>
      </c>
      <c r="F26" s="1284">
        <f>'[2]23'!F26</f>
        <v>16150.245999999999</v>
      </c>
      <c r="G26" s="39">
        <f>'[2]23'!G26</f>
        <v>8.1264239079079488</v>
      </c>
      <c r="H26" s="1284">
        <f>'[2]23'!H26</f>
        <v>2627740.9539999999</v>
      </c>
      <c r="I26" s="39">
        <f>'[2]23'!I26</f>
        <v>14.954504418049169</v>
      </c>
      <c r="J26" s="39">
        <f>'[2]23'!J26</f>
        <v>49.621035871746727</v>
      </c>
      <c r="K26" s="39">
        <f>'[2]23'!K26</f>
        <v>5.651955708555235</v>
      </c>
      <c r="L26" s="1284">
        <f>'[2]23'!L26</f>
        <v>11605.22</v>
      </c>
      <c r="M26" s="39">
        <f>'[2]23'!M26</f>
        <v>12.845250817030788</v>
      </c>
      <c r="N26" s="502"/>
    </row>
    <row r="27" spans="1:14" ht="12.75" customHeight="1">
      <c r="A27" s="326">
        <f>'[2]23'!$A27</f>
        <v>2016</v>
      </c>
      <c r="B27" s="1284">
        <f>'[2]23'!B27</f>
        <v>58887.406000000003</v>
      </c>
      <c r="C27" s="39">
        <f>'[2]23'!C27</f>
        <v>11.200233838579265</v>
      </c>
      <c r="D27" s="1284">
        <f>'[2]23'!D27</f>
        <v>41560.536</v>
      </c>
      <c r="E27" s="39">
        <f>'[2]23'!E27</f>
        <v>12.918003486556515</v>
      </c>
      <c r="F27" s="1284">
        <f>'[2]23'!F27</f>
        <v>17326.87</v>
      </c>
      <c r="G27" s="39">
        <f>'[2]23'!G27</f>
        <v>7.2854865492451211</v>
      </c>
      <c r="H27" s="1284">
        <f>'[2]23'!H27</f>
        <v>3103754.9240000001</v>
      </c>
      <c r="I27" s="39">
        <f>'[2]23'!I27</f>
        <v>18.114950382586301</v>
      </c>
      <c r="J27" s="39">
        <f>'[2]23'!J27</f>
        <v>52.706599506183039</v>
      </c>
      <c r="K27" s="39">
        <f>'[2]23'!K27</f>
        <v>6.2182571972327025</v>
      </c>
      <c r="L27" s="1284">
        <f>'[2]23'!L27</f>
        <v>12811.4</v>
      </c>
      <c r="M27" s="39">
        <f>'[2]23'!M27</f>
        <v>10.393426406392976</v>
      </c>
      <c r="N27" s="502"/>
    </row>
    <row r="28" spans="1:14" ht="12.75" customHeight="1">
      <c r="A28" s="326">
        <f>'[2]23'!$A28</f>
        <v>2017</v>
      </c>
      <c r="B28" s="1284">
        <f>'[2]23'!B28</f>
        <v>64965.740999999995</v>
      </c>
      <c r="C28" s="39">
        <f>'[2]23'!C28</f>
        <v>10.321960862055974</v>
      </c>
      <c r="D28" s="1284">
        <f>'[2]23'!D28</f>
        <v>46416.85</v>
      </c>
      <c r="E28" s="39">
        <f>'[2]23'!E28</f>
        <v>11.684916671912021</v>
      </c>
      <c r="F28" s="1284">
        <f>'[2]23'!F28</f>
        <v>18548.891</v>
      </c>
      <c r="G28" s="39">
        <f>'[2]23'!G28</f>
        <v>7.0527510161962397</v>
      </c>
      <c r="H28" s="1284">
        <f>'[2]23'!H28</f>
        <v>3681207.0730000003</v>
      </c>
      <c r="I28" s="39">
        <f>'[2]23'!I28</f>
        <v>18.604953133857677</v>
      </c>
      <c r="J28" s="39">
        <f>'[2]23'!J28</f>
        <v>56.663820289527685</v>
      </c>
      <c r="K28" s="39">
        <f>'[2]23'!K28</f>
        <v>7.5080176304684869</v>
      </c>
      <c r="L28" s="1284">
        <f>'[2]23'!L28</f>
        <v>15550.38</v>
      </c>
      <c r="M28" s="39">
        <f>'[2]23'!M28</f>
        <v>21.379240364050773</v>
      </c>
      <c r="N28" s="502"/>
    </row>
    <row r="29" spans="1:14" ht="12.75" customHeight="1">
      <c r="A29" s="326">
        <f>'[2]23'!$A29</f>
        <v>2018</v>
      </c>
      <c r="B29" s="1284">
        <f>'[2]23'!B29</f>
        <v>67076.459000000003</v>
      </c>
      <c r="C29" s="39">
        <f>'[2]23'!C29</f>
        <v>3.2489708691231698</v>
      </c>
      <c r="D29" s="1284">
        <f>'[2]23'!D29</f>
        <v>47249.425000000003</v>
      </c>
      <c r="E29" s="39">
        <f>'[2]23'!E29</f>
        <v>1.7936912996034948</v>
      </c>
      <c r="F29" s="1284">
        <f>'[2]23'!F29</f>
        <v>19827.034</v>
      </c>
      <c r="G29" s="39">
        <f>'[2]23'!G29</f>
        <v>6.8906707144917618</v>
      </c>
      <c r="H29" s="1284">
        <f>'[2]23'!H29</f>
        <v>3986552.8460000004</v>
      </c>
      <c r="I29" s="39">
        <f>'[2]23'!I29</f>
        <v>8.2947187415664132</v>
      </c>
      <c r="J29" s="39">
        <f>'[2]23'!J29</f>
        <v>59.432965088392642</v>
      </c>
      <c r="K29" s="39">
        <f>'[2]23'!K29</f>
        <v>4.8869715891300984</v>
      </c>
      <c r="L29" s="1284">
        <f>'[2]23'!L29</f>
        <v>17053.539999999997</v>
      </c>
      <c r="M29" s="39">
        <f>'[2]23'!M29</f>
        <v>9.6663875738084641</v>
      </c>
      <c r="N29" s="502"/>
    </row>
    <row r="30" spans="1:14" ht="12.75" customHeight="1">
      <c r="A30" s="326">
        <f>'[2]23'!$A30</f>
        <v>2019</v>
      </c>
      <c r="B30" s="1284">
        <f>'[2]23'!B30</f>
        <v>70158.964000000007</v>
      </c>
      <c r="C30" s="39">
        <f>'[2]23'!C30</f>
        <v>4.5955094320050591</v>
      </c>
      <c r="D30" s="1284">
        <f>'[2]23'!D30</f>
        <v>49051.832000000002</v>
      </c>
      <c r="E30" s="39">
        <f>'[2]23'!E30</f>
        <v>3.8146644112600399</v>
      </c>
      <c r="F30" s="1284">
        <f>'[2]23'!F30</f>
        <v>21107.132000000001</v>
      </c>
      <c r="G30" s="39">
        <f>'[2]23'!G30</f>
        <v>6.4563262462756796</v>
      </c>
      <c r="H30" s="1284">
        <f>'[2]23'!H30</f>
        <v>4295814.4049999993</v>
      </c>
      <c r="I30" s="39">
        <f>'[2]23'!I30</f>
        <v>7.7576184474841057</v>
      </c>
      <c r="J30" s="39">
        <f>'[2]23'!J30</f>
        <v>61.22972974629441</v>
      </c>
      <c r="K30" s="39">
        <f>'[2]23'!K30</f>
        <v>3.0231785596251228</v>
      </c>
      <c r="L30" s="1284">
        <f>'[2]23'!L30</f>
        <v>18430.72</v>
      </c>
      <c r="M30" s="39">
        <f>'[2]23'!M30</f>
        <v>8.0756253540320984</v>
      </c>
      <c r="N30" s="502"/>
    </row>
    <row r="31" spans="1:14" ht="3" customHeight="1">
      <c r="A31" s="1259"/>
      <c r="B31" s="1269"/>
      <c r="C31" s="1269"/>
      <c r="D31" s="1269"/>
      <c r="E31" s="39"/>
      <c r="F31" s="1269"/>
      <c r="G31" s="39"/>
      <c r="H31" s="1269"/>
      <c r="I31" s="39"/>
      <c r="J31" s="39"/>
      <c r="K31" s="39"/>
      <c r="L31" s="1248"/>
      <c r="M31" s="39"/>
      <c r="N31" s="226"/>
    </row>
    <row r="32" spans="1:14" ht="12.75" customHeight="1">
      <c r="A32" s="328" t="str">
        <f>'[2]23'!$A32</f>
        <v>2º Trim 15</v>
      </c>
      <c r="B32" s="1285">
        <f>'[2]23'!B32</f>
        <v>14642.028</v>
      </c>
      <c r="C32" s="42">
        <f>'[2]23'!C32</f>
        <v>7.6506593535135181</v>
      </c>
      <c r="D32" s="1285">
        <f>'[2]23'!D32</f>
        <v>10648.477999999999</v>
      </c>
      <c r="E32" s="42">
        <f>'[2]23'!E32</f>
        <v>8.417086898075695</v>
      </c>
      <c r="F32" s="1285">
        <f>'[2]23'!F32</f>
        <v>3993.55</v>
      </c>
      <c r="G32" s="42">
        <f>'[2]23'!G32</f>
        <v>5.6590305260422866</v>
      </c>
      <c r="H32" s="1285">
        <f>'[2]23'!H32</f>
        <v>707934.79299999983</v>
      </c>
      <c r="I32" s="42">
        <f>'[2]23'!I32</f>
        <v>13.100713125099546</v>
      </c>
      <c r="J32" s="42">
        <f>'[2]23'!J32</f>
        <v>48.349504112408461</v>
      </c>
      <c r="K32" s="42">
        <f>'[2]23'!K32</f>
        <v>5.0627221461678573</v>
      </c>
      <c r="L32" s="1285">
        <f>'[2]23'!L32</f>
        <v>2752.0299999999997</v>
      </c>
      <c r="M32" s="42">
        <f>'[2]23'!M32</f>
        <v>14.804246709634342</v>
      </c>
      <c r="N32" s="227"/>
    </row>
    <row r="33" spans="1:15" ht="12.75" customHeight="1">
      <c r="A33" s="326" t="str">
        <f>'[2]23'!$A33</f>
        <v>3º Trim 15</v>
      </c>
      <c r="B33" s="1284">
        <f>'[2]23'!B33</f>
        <v>20580.422999999999</v>
      </c>
      <c r="C33" s="39">
        <f>'[2]23'!C33</f>
        <v>7.3665391702177061</v>
      </c>
      <c r="D33" s="1284">
        <f>'[2]23'!D33</f>
        <v>13869.891</v>
      </c>
      <c r="E33" s="39">
        <f>'[2]23'!E33</f>
        <v>7.85062283640967</v>
      </c>
      <c r="F33" s="1284">
        <f>'[2]23'!F33</f>
        <v>6710.5319999999992</v>
      </c>
      <c r="G33" s="39">
        <f>'[2]23'!G33</f>
        <v>6.3796408996816325</v>
      </c>
      <c r="H33" s="1284">
        <f>'[2]23'!H33</f>
        <v>1076916.29</v>
      </c>
      <c r="I33" s="39">
        <f>'[2]23'!I33</f>
        <v>15.549862468558857</v>
      </c>
      <c r="J33" s="39">
        <f>'[2]23'!J33</f>
        <v>52.327218444441115</v>
      </c>
      <c r="K33" s="39">
        <f>'[2]23'!K33</f>
        <v>7.6218562706649635</v>
      </c>
      <c r="L33" s="1284">
        <f>'[2]23'!L33</f>
        <v>4746.58</v>
      </c>
      <c r="M33" s="39">
        <f>'[2]23'!M33</f>
        <v>11.737869471463952</v>
      </c>
      <c r="N33" s="227"/>
    </row>
    <row r="34" spans="1:15" ht="12.75" customHeight="1">
      <c r="A34" s="326" t="str">
        <f>'[2]23'!$A34</f>
        <v>4º Trim 15</v>
      </c>
      <c r="B34" s="1284">
        <f>'[2]23'!B34</f>
        <v>9960.1759999999995</v>
      </c>
      <c r="C34" s="39">
        <f>'[2]23'!C34</f>
        <v>9.008805698301785</v>
      </c>
      <c r="D34" s="1284">
        <f>'[2]23'!D34</f>
        <v>7022.3019999999997</v>
      </c>
      <c r="E34" s="39">
        <f>'[2]23'!E34</f>
        <v>9.5097706990218995</v>
      </c>
      <c r="F34" s="1284">
        <f>'[2]23'!F34</f>
        <v>2937.8739999999998</v>
      </c>
      <c r="G34" s="39">
        <f>'[2]23'!G34</f>
        <v>7.8297362242337556</v>
      </c>
      <c r="H34" s="1284">
        <f>'[2]23'!H34</f>
        <v>494559.25</v>
      </c>
      <c r="I34" s="39">
        <f>'[2]23'!I34</f>
        <v>14.431283122427033</v>
      </c>
      <c r="J34" s="39">
        <f>'[2]23'!J34</f>
        <v>49.653665758516716</v>
      </c>
      <c r="K34" s="39">
        <f>'[2]23'!K34</f>
        <v>4.9743480715977313</v>
      </c>
      <c r="L34" s="1284">
        <f>'[2]23'!L34</f>
        <v>2228.62</v>
      </c>
      <c r="M34" s="39">
        <f>'[2]23'!M34</f>
        <v>6.66570943116281</v>
      </c>
      <c r="N34" s="227"/>
    </row>
    <row r="35" spans="1:15" ht="12.75" customHeight="1">
      <c r="A35" s="326" t="str">
        <f>'[2]23'!$A35</f>
        <v>1º Trim 16</v>
      </c>
      <c r="B35" s="1286">
        <f>'[2]23'!B35</f>
        <v>9094.0689999999995</v>
      </c>
      <c r="C35" s="41">
        <f>'[2]23'!C35</f>
        <v>16.987154666033405</v>
      </c>
      <c r="D35" s="1286">
        <f>'[2]23'!D35</f>
        <v>6206.7359999999999</v>
      </c>
      <c r="E35" s="41">
        <f>'[2]23'!E35</f>
        <v>17.880633707052525</v>
      </c>
      <c r="F35" s="1286">
        <f>'[2]23'!F35</f>
        <v>2887.3330000000001</v>
      </c>
      <c r="G35" s="41">
        <f>'[2]23'!G35</f>
        <v>15.11160990156641</v>
      </c>
      <c r="H35" s="1286">
        <f>'[2]23'!H35</f>
        <v>420812.712</v>
      </c>
      <c r="I35" s="41">
        <f>'[2]23'!I35</f>
        <v>20.808417816359608</v>
      </c>
      <c r="J35" s="41">
        <f>'[2]23'!J35</f>
        <v>46.273314178724618</v>
      </c>
      <c r="K35" s="41">
        <f>'[2]23'!K35</f>
        <v>3.2663954955010723</v>
      </c>
      <c r="L35" s="1286">
        <f>'[2]23'!L35</f>
        <v>1989.4299999999998</v>
      </c>
      <c r="M35" s="41">
        <f>'[2]23'!M35</f>
        <v>5.9340039084340219</v>
      </c>
      <c r="N35" s="227"/>
    </row>
    <row r="36" spans="1:15" ht="12.75" customHeight="1">
      <c r="A36" s="328" t="str">
        <f>'[2]23'!$A36</f>
        <v>2º Trim 16</v>
      </c>
      <c r="B36" s="1285">
        <f>'[2]23'!B36</f>
        <v>16018.138999999999</v>
      </c>
      <c r="C36" s="42">
        <f>'[2]23'!C36</f>
        <v>9.3983633961087776</v>
      </c>
      <c r="D36" s="1285">
        <f>'[2]23'!D36</f>
        <v>11769.508999999998</v>
      </c>
      <c r="E36" s="42">
        <f>'[2]23'!E36</f>
        <v>10.527617186230742</v>
      </c>
      <c r="F36" s="1285">
        <f>'[2]23'!F36</f>
        <v>4248.6299999999992</v>
      </c>
      <c r="G36" s="42">
        <f>'[2]23'!G36</f>
        <v>6.3872995204767449</v>
      </c>
      <c r="H36" s="1285">
        <f>'[2]23'!H36</f>
        <v>819088.45699999994</v>
      </c>
      <c r="I36" s="42">
        <f>'[2]23'!I36</f>
        <v>15.701116133728462</v>
      </c>
      <c r="J36" s="42">
        <f>'[2]23'!J36</f>
        <v>51.135057387128427</v>
      </c>
      <c r="K36" s="42">
        <f>'[2]23'!K36</f>
        <v>5.7612861307611212</v>
      </c>
      <c r="L36" s="1285">
        <f>'[2]23'!L36</f>
        <v>2935.84</v>
      </c>
      <c r="M36" s="42">
        <f>'[2]23'!M36</f>
        <v>6.6790696322351266</v>
      </c>
      <c r="N36" s="227"/>
    </row>
    <row r="37" spans="1:15" ht="12.75" customHeight="1">
      <c r="A37" s="326" t="str">
        <f>'[2]23'!$A37</f>
        <v>3º Trim 16</v>
      </c>
      <c r="B37" s="1284">
        <f>'[2]23'!B37</f>
        <v>22336.519999999997</v>
      </c>
      <c r="C37" s="39">
        <f>'[2]23'!C37</f>
        <v>8.5328518271951879</v>
      </c>
      <c r="D37" s="1284">
        <f>'[2]23'!D37</f>
        <v>15372.935999999998</v>
      </c>
      <c r="E37" s="39">
        <f>'[2]23'!E37</f>
        <v>10.836747022741548</v>
      </c>
      <c r="F37" s="1284">
        <f>'[2]23'!F37</f>
        <v>6963.5840000000007</v>
      </c>
      <c r="G37" s="39">
        <f>'[2]23'!G37</f>
        <v>3.7709677861606394</v>
      </c>
      <c r="H37" s="1284">
        <f>'[2]23'!H37</f>
        <v>1264117.6480000003</v>
      </c>
      <c r="I37" s="39">
        <f>'[2]23'!I37</f>
        <v>17.383092793591246</v>
      </c>
      <c r="J37" s="39">
        <f>'[2]23'!J37</f>
        <v>56.594207513077258</v>
      </c>
      <c r="K37" s="39">
        <f>'[2]23'!K37</f>
        <v>8.1544351018135046</v>
      </c>
      <c r="L37" s="1284">
        <f>'[2]23'!L37</f>
        <v>5334.76</v>
      </c>
      <c r="M37" s="39">
        <f>'[2]23'!M37</f>
        <v>12.391658836467528</v>
      </c>
      <c r="N37" s="227"/>
      <c r="O37" s="1" t="s">
        <v>178</v>
      </c>
    </row>
    <row r="38" spans="1:15" ht="12.75" customHeight="1">
      <c r="A38" s="326" t="str">
        <f>'[2]23'!$A38</f>
        <v>4º Trim 16</v>
      </c>
      <c r="B38" s="1284">
        <f>'[2]23'!B38</f>
        <v>11438.678000000002</v>
      </c>
      <c r="C38" s="39">
        <f>'[2]23'!C38</f>
        <v>14.84413528435644</v>
      </c>
      <c r="D38" s="1284">
        <f>'[2]23'!D38</f>
        <v>8211.3550000000032</v>
      </c>
      <c r="E38" s="39">
        <f>'[2]23'!E38</f>
        <v>16.932524405814547</v>
      </c>
      <c r="F38" s="1284">
        <f>'[2]23'!F38</f>
        <v>3227.3229999999985</v>
      </c>
      <c r="G38" s="39">
        <f>'[2]23'!G38</f>
        <v>9.8523285886324317</v>
      </c>
      <c r="H38" s="1284">
        <f>'[2]23'!H38</f>
        <v>599736.10699999984</v>
      </c>
      <c r="I38" s="39">
        <f>'[2]23'!I38</f>
        <v>21.266785931109311</v>
      </c>
      <c r="J38" s="39">
        <f>'[2]23'!J38</f>
        <v>52.430543721923087</v>
      </c>
      <c r="K38" s="39">
        <f>'[2]23'!K38</f>
        <v>5.592493365769414</v>
      </c>
      <c r="L38" s="1284">
        <f>'[2]23'!L38</f>
        <v>2551.37</v>
      </c>
      <c r="M38" s="39">
        <f>'[2]23'!M38</f>
        <v>14.482056160314457</v>
      </c>
      <c r="N38" s="228"/>
    </row>
    <row r="39" spans="1:15" ht="12.75" customHeight="1">
      <c r="A39" s="326" t="str">
        <f>'[2]23'!$A39</f>
        <v>1º Trim 17</v>
      </c>
      <c r="B39" s="1286">
        <f>'[2]23'!B39</f>
        <v>9754.648000000001</v>
      </c>
      <c r="C39" s="41">
        <f>'[2]23'!C39</f>
        <v>7.2638441604083113</v>
      </c>
      <c r="D39" s="1286">
        <f>'[2]23'!D39</f>
        <v>6891.3770000000004</v>
      </c>
      <c r="E39" s="41">
        <f>'[2]23'!E39</f>
        <v>11.030612547400139</v>
      </c>
      <c r="F39" s="1286">
        <f>'[2]23'!F39</f>
        <v>2863.2710000000002</v>
      </c>
      <c r="G39" s="41">
        <f>'[2]23'!G39</f>
        <v>-0.8333642153503007</v>
      </c>
      <c r="H39" s="1286">
        <f>'[2]23'!H39</f>
        <v>480039.38200000004</v>
      </c>
      <c r="I39" s="41">
        <f>'[2]23'!I39</f>
        <v>14.074353818474947</v>
      </c>
      <c r="J39" s="41">
        <f>'[2]23'!J39</f>
        <v>49.211348477156733</v>
      </c>
      <c r="K39" s="41">
        <f>'[2]23'!K39</f>
        <v>6.3493059673321426</v>
      </c>
      <c r="L39" s="1286">
        <f>'[2]23'!L39</f>
        <v>2293.62</v>
      </c>
      <c r="M39" s="41">
        <f>'[2]23'!M39</f>
        <v>15.290309284568963</v>
      </c>
      <c r="N39" s="228"/>
    </row>
    <row r="40" spans="1:15" ht="12.75" customHeight="1">
      <c r="A40" s="328" t="str">
        <f>'[2]23'!$A40</f>
        <v>2º Trim 17</v>
      </c>
      <c r="B40" s="1285">
        <f>'[2]23'!B40</f>
        <v>18424.531999999999</v>
      </c>
      <c r="C40" s="42">
        <f>'[2]23'!C40</f>
        <v>15.022924947773262</v>
      </c>
      <c r="D40" s="1285">
        <f>'[2]23'!D40</f>
        <v>13662.307000000001</v>
      </c>
      <c r="E40" s="42">
        <f>'[2]23'!E40</f>
        <v>16.082217193597458</v>
      </c>
      <c r="F40" s="1285">
        <f>'[2]23'!F40</f>
        <v>4762.2250000000004</v>
      </c>
      <c r="G40" s="42">
        <f>'[2]23'!G40</f>
        <v>12.088484993986313</v>
      </c>
      <c r="H40" s="1285">
        <f>'[2]23'!H40</f>
        <v>1009216.0419999999</v>
      </c>
      <c r="I40" s="42">
        <f>'[2]23'!I40</f>
        <v>23.212094295207478</v>
      </c>
      <c r="J40" s="42">
        <f>'[2]23'!J40</f>
        <v>54.775667680459939</v>
      </c>
      <c r="K40" s="42">
        <f>'[2]23'!K40</f>
        <v>7.1195975507948077</v>
      </c>
      <c r="L40" s="1285">
        <f>'[2]23'!L40</f>
        <v>3746.5599999999995</v>
      </c>
      <c r="M40" s="42">
        <f>'[2]23'!M40</f>
        <v>27.614583901030002</v>
      </c>
      <c r="N40" s="228"/>
    </row>
    <row r="41" spans="1:15" ht="12.75" customHeight="1">
      <c r="A41" s="326" t="str">
        <f>'[2]23'!$A41</f>
        <v>3º Trim 17</v>
      </c>
      <c r="B41" s="1284">
        <f>'[2]23'!B41</f>
        <v>24058.004999999997</v>
      </c>
      <c r="C41" s="39">
        <f>'[2]23'!C41</f>
        <v>7.7070420996645908</v>
      </c>
      <c r="D41" s="1284">
        <f>'[2]23'!D41</f>
        <v>16734.227999999996</v>
      </c>
      <c r="E41" s="39">
        <f>'[2]23'!E41</f>
        <v>8.8551204532432877</v>
      </c>
      <c r="F41" s="1284">
        <f>'[2]23'!F41</f>
        <v>7323.7769999999991</v>
      </c>
      <c r="G41" s="39">
        <f>'[2]23'!G41</f>
        <v>5.1725232294174788</v>
      </c>
      <c r="H41" s="1284">
        <f>'[2]23'!H41</f>
        <v>1474838.9910000002</v>
      </c>
      <c r="I41" s="39">
        <f>'[2]23'!I41</f>
        <v>16.669440801921269</v>
      </c>
      <c r="J41" s="39">
        <f>'[2]23'!J41</f>
        <v>61.30346182071208</v>
      </c>
      <c r="K41" s="39">
        <f>'[2]23'!K41</f>
        <v>8.3210888791872293</v>
      </c>
      <c r="L41" s="1284">
        <f>'[2]23'!L41</f>
        <v>6415.3799999999992</v>
      </c>
      <c r="M41" s="39">
        <f>'[2]23'!M41</f>
        <v>20.256206464770642</v>
      </c>
      <c r="N41" s="228"/>
    </row>
    <row r="42" spans="1:15" ht="12.75" customHeight="1">
      <c r="A42" s="326" t="str">
        <f>'[2]23'!$A42</f>
        <v>4º Trim 17</v>
      </c>
      <c r="B42" s="1284">
        <f>'[2]23'!B42</f>
        <v>12728.556000000002</v>
      </c>
      <c r="C42" s="39">
        <f>'[2]23'!C42</f>
        <v>11.27646044411776</v>
      </c>
      <c r="D42" s="1284">
        <f>'[2]23'!D42</f>
        <v>9128.9380000000019</v>
      </c>
      <c r="E42" s="39">
        <f>'[2]23'!E42</f>
        <v>11.174562541748571</v>
      </c>
      <c r="F42" s="1284">
        <f>'[2]23'!F42</f>
        <v>3599.6180000000004</v>
      </c>
      <c r="G42" s="39">
        <f>'[2]23'!G42</f>
        <v>11.535721711152007</v>
      </c>
      <c r="H42" s="1284">
        <f>'[2]23'!H42</f>
        <v>717112.65800000029</v>
      </c>
      <c r="I42" s="39">
        <f>'[2]23'!I42</f>
        <v>19.571366410993903</v>
      </c>
      <c r="J42" s="39">
        <f>'[2]23'!J42</f>
        <v>56.338885416381885</v>
      </c>
      <c r="K42" s="39">
        <f>'[2]23'!K42</f>
        <v>7.4543222652573462</v>
      </c>
      <c r="L42" s="1284">
        <f>'[2]23'!L42</f>
        <v>3094.8199999999997</v>
      </c>
      <c r="M42" s="39">
        <f>'[2]23'!M42</f>
        <v>21.300321004009604</v>
      </c>
      <c r="N42" s="228"/>
    </row>
    <row r="43" spans="1:15" ht="12.75" customHeight="1">
      <c r="A43" s="326" t="str">
        <f>'[2]23'!$A43</f>
        <v>1º Trim 18</v>
      </c>
      <c r="B43" s="1286">
        <f>'[2]23'!B43</f>
        <v>10747.527999999998</v>
      </c>
      <c r="C43" s="41">
        <f>'[2]23'!C43</f>
        <v>10.178532326333013</v>
      </c>
      <c r="D43" s="1286">
        <f>'[2]23'!D43</f>
        <v>7520.7049999999999</v>
      </c>
      <c r="E43" s="41">
        <f>'[2]23'!E43</f>
        <v>9.1321081403614954</v>
      </c>
      <c r="F43" s="1286">
        <f>'[2]23'!F43</f>
        <v>3226.8229999999994</v>
      </c>
      <c r="G43" s="41">
        <f>'[2]23'!G43</f>
        <v>12.697086653690832</v>
      </c>
      <c r="H43" s="1286">
        <f>'[2]23'!H43</f>
        <v>556097.70700000005</v>
      </c>
      <c r="I43" s="41">
        <f>'[2]23'!I43</f>
        <v>15.844184425685313</v>
      </c>
      <c r="J43" s="41">
        <f>'[2]23'!J43</f>
        <v>51.741917490235906</v>
      </c>
      <c r="K43" s="41">
        <f>'[2]23'!K43</f>
        <v>5.1422468422173608</v>
      </c>
      <c r="L43" s="1286">
        <f>'[2]23'!L43</f>
        <v>2686.41</v>
      </c>
      <c r="M43" s="41">
        <f>'[2]23'!M43</f>
        <v>17.12533026394955</v>
      </c>
      <c r="N43" s="228"/>
    </row>
    <row r="44" spans="1:15" ht="12.75" customHeight="1">
      <c r="A44" s="328" t="str">
        <f>'[2]23'!$A44</f>
        <v>2º Trim 18</v>
      </c>
      <c r="B44" s="1285">
        <f>'[2]23'!B44</f>
        <v>18419.889000000003</v>
      </c>
      <c r="C44" s="42">
        <f>'[2]23'!C44</f>
        <v>-2.5200097348459849E-2</v>
      </c>
      <c r="D44" s="1285">
        <f>'[2]23'!D44</f>
        <v>13582.046</v>
      </c>
      <c r="E44" s="42">
        <f>'[2]23'!E44</f>
        <v>-0.58746301045643179</v>
      </c>
      <c r="F44" s="1285">
        <f>'[2]23'!F44</f>
        <v>4837.8430000000008</v>
      </c>
      <c r="G44" s="42">
        <f>'[2]23'!G44</f>
        <v>1.5878712156607548</v>
      </c>
      <c r="H44" s="1285">
        <f>'[2]23'!H44</f>
        <v>1100196.2339999997</v>
      </c>
      <c r="I44" s="42">
        <f>'[2]23'!I44</f>
        <v>9.0149371605014608</v>
      </c>
      <c r="J44" s="42">
        <f>'[2]23'!J44</f>
        <v>59.728711394514896</v>
      </c>
      <c r="K44" s="42">
        <f>'[2]23'!K44</f>
        <v>9.0424159554733308</v>
      </c>
      <c r="L44" s="1285">
        <f>'[2]23'!L44</f>
        <v>4156.05</v>
      </c>
      <c r="M44" s="42">
        <f>'[2]23'!M44</f>
        <v>10.929759566108672</v>
      </c>
      <c r="N44" s="228"/>
    </row>
    <row r="45" spans="1:15" ht="12.75" customHeight="1">
      <c r="A45" s="326" t="str">
        <f>'[2]23'!$A45</f>
        <v>3º Trim 18</v>
      </c>
      <c r="B45" s="1284">
        <f>'[2]23'!B45</f>
        <v>24609.887999999999</v>
      </c>
      <c r="C45" s="39">
        <f>'[2]23'!C45</f>
        <v>2.2939682654484557</v>
      </c>
      <c r="D45" s="1284">
        <f>'[2]23'!D45</f>
        <v>16771.454000000002</v>
      </c>
      <c r="E45" s="39">
        <f>'[2]23'!E45</f>
        <v>0.22245424168959005</v>
      </c>
      <c r="F45" s="1284">
        <f>'[2]23'!F45</f>
        <v>7838.4340000000002</v>
      </c>
      <c r="G45" s="39">
        <f>'[2]23'!G45</f>
        <v>7.0272074095101686</v>
      </c>
      <c r="H45" s="1284">
        <f>'[2]23'!H45</f>
        <v>1566071.9570000002</v>
      </c>
      <c r="I45" s="39">
        <f>'[2]23'!I45</f>
        <v>6.1859610816324135</v>
      </c>
      <c r="J45" s="39">
        <f>'[2]23'!J45</f>
        <v>63.635883145831471</v>
      </c>
      <c r="K45" s="39">
        <f>'[2]23'!K45</f>
        <v>3.804713887024505</v>
      </c>
      <c r="L45" s="1284">
        <f>'[2]23'!L45</f>
        <v>6897.64</v>
      </c>
      <c r="M45" s="39">
        <f>'[2]23'!M45</f>
        <v>7.5172476143268341</v>
      </c>
      <c r="N45" s="228"/>
    </row>
    <row r="46" spans="1:15" ht="12.75" customHeight="1">
      <c r="A46" s="326" t="str">
        <f>'[2]23'!$A46</f>
        <v>4º Trim 18</v>
      </c>
      <c r="B46" s="1284">
        <f>'[2]23'!B46</f>
        <v>13299.154</v>
      </c>
      <c r="C46" s="39">
        <f>'[2]23'!C46</f>
        <v>4.4828180038646934</v>
      </c>
      <c r="D46" s="1284">
        <f>'[2]23'!D46</f>
        <v>9375.2200000000012</v>
      </c>
      <c r="E46" s="39">
        <f>'[2]23'!E46</f>
        <v>2.6978165477736837</v>
      </c>
      <c r="F46" s="1284">
        <f>'[2]23'!F46</f>
        <v>3923.9339999999993</v>
      </c>
      <c r="G46" s="39">
        <f>'[2]23'!G46</f>
        <v>9.0097338106432119</v>
      </c>
      <c r="H46" s="1284">
        <f>'[2]23'!H46</f>
        <v>764186.94800000032</v>
      </c>
      <c r="I46" s="39">
        <f>'[2]23'!I46</f>
        <v>6.5644204540034679</v>
      </c>
      <c r="J46" s="39">
        <f>'[2]23'!J46</f>
        <v>57.46132032157837</v>
      </c>
      <c r="K46" s="39">
        <f>'[2]23'!K46</f>
        <v>1.9922916417336722</v>
      </c>
      <c r="L46" s="1284">
        <f>'[2]23'!L46</f>
        <v>3313.44</v>
      </c>
      <c r="M46" s="39">
        <f>'[2]23'!M46</f>
        <v>7.0640618840514264</v>
      </c>
      <c r="N46" s="228"/>
    </row>
    <row r="47" spans="1:15" ht="12.75" customHeight="1">
      <c r="A47" s="326" t="str">
        <f>'[2]23'!$A47</f>
        <v>1º Trim 19</v>
      </c>
      <c r="B47" s="1286">
        <f>'[2]23'!B47</f>
        <v>11006.446</v>
      </c>
      <c r="C47" s="41">
        <f>'[2]23'!C47</f>
        <v>2.4090935143411798</v>
      </c>
      <c r="D47" s="1286">
        <f>'[2]23'!D47</f>
        <v>7646.2809999999999</v>
      </c>
      <c r="E47" s="41">
        <f>'[2]23'!E47</f>
        <v>1.6697370791701047</v>
      </c>
      <c r="F47" s="1286">
        <f>'[2]23'!F47</f>
        <v>3360.165</v>
      </c>
      <c r="G47" s="41">
        <f>'[2]23'!G47</f>
        <v>4.1322997883677033</v>
      </c>
      <c r="H47" s="1286">
        <f>'[2]23'!H47</f>
        <v>585919.39299999992</v>
      </c>
      <c r="I47" s="41">
        <f>'[2]23'!I47</f>
        <v>5.362670197091802</v>
      </c>
      <c r="J47" s="41">
        <f>'[2]23'!J47</f>
        <v>53.234204120022021</v>
      </c>
      <c r="K47" s="41">
        <f>'[2]23'!K47</f>
        <v>2.8840961104074267</v>
      </c>
      <c r="L47" s="1286">
        <f>'[2]23'!L47</f>
        <v>2899.88</v>
      </c>
      <c r="M47" s="41">
        <f>'[2]23'!M47</f>
        <v>7.9462926358969952</v>
      </c>
      <c r="N47" s="226"/>
    </row>
    <row r="48" spans="1:15" ht="12.75" customHeight="1">
      <c r="A48" s="328" t="str">
        <f>'[2]23'!$A48</f>
        <v>2º Trim 19</v>
      </c>
      <c r="B48" s="1285">
        <f>'[2]23'!B48</f>
        <v>19716.693999999996</v>
      </c>
      <c r="C48" s="42">
        <f>'[2]23'!C48</f>
        <v>7.0402432935399162</v>
      </c>
      <c r="D48" s="1285">
        <f>'[2]23'!D48</f>
        <v>14248.263999999999</v>
      </c>
      <c r="E48" s="42">
        <f>'[2]23'!E48</f>
        <v>4.9051372672423526</v>
      </c>
      <c r="F48" s="1285">
        <f>'[2]23'!F48</f>
        <v>5468.4299999999994</v>
      </c>
      <c r="G48" s="42">
        <f>'[2]23'!G48</f>
        <v>13.034465979983196</v>
      </c>
      <c r="H48" s="1285">
        <f>'[2]23'!H48</f>
        <v>1209011.436</v>
      </c>
      <c r="I48" s="42">
        <f>'[2]23'!I48</f>
        <v>9.8905266748986236</v>
      </c>
      <c r="J48" s="42">
        <f>'[2]23'!J48</f>
        <v>61.319176328445337</v>
      </c>
      <c r="K48" s="42">
        <f>'[2]23'!K48</f>
        <v>2.6628147448640505</v>
      </c>
      <c r="L48" s="1285">
        <f>'[2]23'!L48</f>
        <v>4542.0300000000007</v>
      </c>
      <c r="M48" s="42">
        <f>'[2]23'!M48</f>
        <v>9.287183744180183</v>
      </c>
      <c r="N48" s="228"/>
    </row>
    <row r="49" spans="1:14" ht="12.75" customHeight="1">
      <c r="A49" s="326" t="str">
        <f>'[2]23'!$A49</f>
        <v>3º Trim 19</v>
      </c>
      <c r="B49" s="1284">
        <f>'[2]23'!B49</f>
        <v>25489.231000000003</v>
      </c>
      <c r="C49" s="39">
        <f>'[2]23'!C49</f>
        <v>3.5731288171648998</v>
      </c>
      <c r="D49" s="1284">
        <f>'[2]23'!D49</f>
        <v>17321.204000000005</v>
      </c>
      <c r="E49" s="39">
        <f>'[2]23'!E49</f>
        <v>3.2778911118857224</v>
      </c>
      <c r="F49" s="1284">
        <f>'[2]23'!F49</f>
        <v>8168.027</v>
      </c>
      <c r="G49" s="39">
        <f>'[2]23'!G49</f>
        <v>4.2048322407256364</v>
      </c>
      <c r="H49" s="1284">
        <f>'[2]23'!H49</f>
        <v>1674455.9700000002</v>
      </c>
      <c r="I49" s="39">
        <f>'[2]23'!I49</f>
        <v>6.9207556214481372</v>
      </c>
      <c r="J49" s="39">
        <f>'[2]23'!J49</f>
        <v>65.692682921662097</v>
      </c>
      <c r="K49" s="39">
        <f>'[2]23'!K49</f>
        <v>3.2321383379203752</v>
      </c>
      <c r="L49" s="1284">
        <f>'[2]23'!L49</f>
        <v>7362.8</v>
      </c>
      <c r="M49" s="39">
        <f>'[2]23'!M49</f>
        <v>6.743755835329182</v>
      </c>
      <c r="N49" s="228"/>
    </row>
    <row r="50" spans="1:14" ht="12.75" customHeight="1">
      <c r="A50" s="326" t="str">
        <f>'[2]23'!$A50</f>
        <v>4º Trim 19</v>
      </c>
      <c r="B50" s="1284">
        <f>'[2]23'!B50</f>
        <v>13946.593000000001</v>
      </c>
      <c r="C50" s="39">
        <f>'[2]23'!C50</f>
        <v>4.8682720720430837</v>
      </c>
      <c r="D50" s="1284">
        <f>'[2]23'!D50</f>
        <v>9836.0829999999987</v>
      </c>
      <c r="E50" s="39">
        <f>'[2]23'!E50</f>
        <v>4.9157566435773958</v>
      </c>
      <c r="F50" s="1284">
        <f>'[2]23'!F50</f>
        <v>4110.510000000002</v>
      </c>
      <c r="G50" s="39">
        <f>'[2]23'!G50</f>
        <v>4.7548200351994439</v>
      </c>
      <c r="H50" s="1284">
        <f>'[2]23'!H50</f>
        <v>826427.60599999921</v>
      </c>
      <c r="I50" s="39">
        <f>'[2]23'!I50</f>
        <v>8.144690008497605</v>
      </c>
      <c r="J50" s="39">
        <f>'[2]23'!J50</f>
        <v>59.25659449587431</v>
      </c>
      <c r="K50" s="39">
        <f>'[2]23'!K50</f>
        <v>3.1243176527250114</v>
      </c>
      <c r="L50" s="1284">
        <f>'[2]23'!L50</f>
        <v>3626.0099999999998</v>
      </c>
      <c r="M50" s="39">
        <f>'[2]23'!M50</f>
        <v>9.433398522381566</v>
      </c>
      <c r="N50" s="228"/>
    </row>
    <row r="51" spans="1:14" ht="12.75" customHeight="1">
      <c r="A51" s="326" t="str">
        <f>'[2]23'!$A51</f>
        <v>1º Trim 20</v>
      </c>
      <c r="B51" s="1286">
        <f>'[2]23'!B51</f>
        <v>8991.7829999999994</v>
      </c>
      <c r="C51" s="41">
        <f>'[2]23'!C51</f>
        <v>-18.304391808218568</v>
      </c>
      <c r="D51" s="1286">
        <f>'[2]23'!D51</f>
        <v>6042.2529999999997</v>
      </c>
      <c r="E51" s="41">
        <f>'[2]23'!E51</f>
        <v>-20.97788454282545</v>
      </c>
      <c r="F51" s="1286">
        <f>'[2]23'!F51</f>
        <v>2949.53</v>
      </c>
      <c r="G51" s="41">
        <f>'[2]23'!G51</f>
        <v>-12.220679639243897</v>
      </c>
      <c r="H51" s="1286">
        <f>'[2]23'!H51</f>
        <v>470262.391</v>
      </c>
      <c r="I51" s="41">
        <f>'[2]23'!I51</f>
        <v>-19.739405007200361</v>
      </c>
      <c r="J51" s="41">
        <f>'[2]23'!J51</f>
        <v>52.299125879705954</v>
      </c>
      <c r="K51" s="41">
        <f>'[2]23'!K51</f>
        <v>-1.756536527169331</v>
      </c>
      <c r="L51" s="1286">
        <f>'[2]23'!L51</f>
        <v>2588.38</v>
      </c>
      <c r="M51" s="41">
        <f>'[2]23'!M51</f>
        <v>-10.741823799605498</v>
      </c>
      <c r="N51" s="228"/>
    </row>
    <row r="52" spans="1:14" ht="12.75" customHeight="1">
      <c r="A52" s="328" t="str">
        <f>'[2]23'!$A52</f>
        <v>2º Trim 20</v>
      </c>
      <c r="B52" s="1285">
        <f>'[2]23'!B52</f>
        <v>1472.7530000000002</v>
      </c>
      <c r="C52" s="42">
        <f>'[2]23'!C52</f>
        <v>-92.530426246915425</v>
      </c>
      <c r="D52" s="1285">
        <f>'[2]23'!D52</f>
        <v>270.16700000000037</v>
      </c>
      <c r="E52" s="42">
        <f>'[2]23'!E52</f>
        <v>-98.103860231674531</v>
      </c>
      <c r="F52" s="1285">
        <f>'[2]23'!F52</f>
        <v>1202.5859999999998</v>
      </c>
      <c r="G52" s="42">
        <f>'[2]23'!G52</f>
        <v>-78.008569187134157</v>
      </c>
      <c r="H52" s="1285">
        <f>'[2]23'!H52</f>
        <v>68331.436999999976</v>
      </c>
      <c r="I52" s="42">
        <f>'[2]23'!I52</f>
        <v>-94.348156273353894</v>
      </c>
      <c r="J52" s="42">
        <f>'[2]23'!J52</f>
        <v>46.397078804117164</v>
      </c>
      <c r="K52" s="42">
        <f>'[2]23'!K52</f>
        <v>-24.335123884248858</v>
      </c>
      <c r="L52" s="1285">
        <f>'[2]23'!L52</f>
        <v>802.52</v>
      </c>
      <c r="M52" s="42">
        <f>'[2]23'!M52</f>
        <v>-82.33124836251632</v>
      </c>
      <c r="N52" s="228"/>
    </row>
    <row r="53" spans="1:14" ht="3" customHeight="1">
      <c r="A53" s="326"/>
      <c r="B53" s="1192"/>
      <c r="C53" s="41"/>
      <c r="D53" s="1192"/>
      <c r="E53" s="39"/>
      <c r="F53" s="1192"/>
      <c r="G53" s="39"/>
      <c r="H53" s="1192"/>
      <c r="I53" s="39"/>
      <c r="J53" s="39"/>
      <c r="K53" s="39"/>
      <c r="L53" s="1287"/>
      <c r="M53" s="39"/>
      <c r="N53" s="228"/>
    </row>
    <row r="54" spans="1:14" ht="12.75" customHeight="1">
      <c r="A54" s="1288" t="str">
        <f>'[2]23'!$A54</f>
        <v>Jan-Ago 17</v>
      </c>
      <c r="B54" s="1285">
        <f>'[2]23'!B54</f>
        <v>45042.491999999998</v>
      </c>
      <c r="C54" s="42">
        <f>'[2]23'!C54</f>
        <v>10.287077491214561</v>
      </c>
      <c r="D54" s="1285">
        <f>'[2]23'!D54</f>
        <v>32032.117999999999</v>
      </c>
      <c r="E54" s="42">
        <f>'[2]23'!E54</f>
        <v>12.031072279815874</v>
      </c>
      <c r="F54" s="1285">
        <f>'[2]23'!F54</f>
        <v>13010.374</v>
      </c>
      <c r="G54" s="42">
        <f>'[2]23'!G54</f>
        <v>6.2161522284340975</v>
      </c>
      <c r="H54" s="1285">
        <f>'[2]23'!H54</f>
        <v>2513372.469</v>
      </c>
      <c r="I54" s="42">
        <f>'[2]23'!I54</f>
        <v>18.025773378949083</v>
      </c>
      <c r="J54" s="42">
        <f>'[2]23'!J54</f>
        <v>55.800031423661018</v>
      </c>
      <c r="K54" s="42">
        <f>'[2]23'!K54</f>
        <v>7.0168654966407757</v>
      </c>
      <c r="L54" s="1285">
        <f>'[2]23'!L54</f>
        <v>10680.46</v>
      </c>
      <c r="M54" s="42">
        <f>'[2]23'!M54</f>
        <v>20.783748726340477</v>
      </c>
      <c r="N54" s="228"/>
    </row>
    <row r="55" spans="1:14" ht="12.75" customHeight="1">
      <c r="A55" s="330" t="str">
        <f>'[2]23'!$A55</f>
        <v>Jan-Set 17</v>
      </c>
      <c r="B55" s="1286">
        <f>'[2]23'!B55</f>
        <v>52237.184999999998</v>
      </c>
      <c r="C55" s="41">
        <f>'[2]23'!C55</f>
        <v>10.091855360168992</v>
      </c>
      <c r="D55" s="1286">
        <f>'[2]23'!D55</f>
        <v>37287.911999999997</v>
      </c>
      <c r="E55" s="41">
        <f>'[2]23'!E55</f>
        <v>11.810577896950463</v>
      </c>
      <c r="F55" s="1286">
        <f>'[2]23'!F55</f>
        <v>14949.272999999999</v>
      </c>
      <c r="G55" s="41">
        <f>'[2]23'!G55</f>
        <v>6.0266191530834305</v>
      </c>
      <c r="H55" s="1286">
        <f>'[2]23'!H55</f>
        <v>2964094.415</v>
      </c>
      <c r="I55" s="41">
        <f>'[2]23'!I55</f>
        <v>18.373488045557281</v>
      </c>
      <c r="J55" s="41">
        <f>'[2]23'!J55</f>
        <v>56.742996679472682</v>
      </c>
      <c r="K55" s="41">
        <f>'[2]23'!K55</f>
        <v>7.5224753532354214</v>
      </c>
      <c r="L55" s="1286">
        <f>'[2]23'!L55</f>
        <v>12455.56</v>
      </c>
      <c r="M55" s="41">
        <f>'[2]23'!M55</f>
        <v>21.398865305462095</v>
      </c>
      <c r="N55" s="228"/>
    </row>
    <row r="56" spans="1:14" ht="12.75" customHeight="1">
      <c r="A56" s="330" t="str">
        <f>'[2]23'!$A56</f>
        <v>Jan-Out 17</v>
      </c>
      <c r="B56" s="1286">
        <f>'[2]23'!B56</f>
        <v>58308.57</v>
      </c>
      <c r="C56" s="41">
        <f>'[2]23'!C56</f>
        <v>10.0951703664945</v>
      </c>
      <c r="D56" s="1286">
        <f>'[2]23'!D56</f>
        <v>41961.758999999998</v>
      </c>
      <c r="E56" s="41">
        <f>'[2]23'!E56</f>
        <v>11.64729692098922</v>
      </c>
      <c r="F56" s="1286">
        <f>'[2]23'!F56</f>
        <v>16346.811</v>
      </c>
      <c r="G56" s="41">
        <f>'[2]23'!G56</f>
        <v>6.3016740740114585</v>
      </c>
      <c r="H56" s="1286">
        <f>'[2]23'!H56</f>
        <v>3314880.2560000001</v>
      </c>
      <c r="I56" s="41">
        <f>'[2]23'!I56</f>
        <v>18.635738048316568</v>
      </c>
      <c r="J56" s="41">
        <f>'[2]23'!J56</f>
        <v>56.850652588461699</v>
      </c>
      <c r="K56" s="41">
        <f>'[2]23'!K56</f>
        <v>7.7574408154249568</v>
      </c>
      <c r="L56" s="1286">
        <f>'[2]23'!L56</f>
        <v>13801.869999999999</v>
      </c>
      <c r="M56" s="41">
        <f>'[2]23'!M56</f>
        <v>21.643105180589089</v>
      </c>
      <c r="N56" s="228"/>
    </row>
    <row r="57" spans="1:14" ht="12.75" customHeight="1">
      <c r="A57" s="330" t="str">
        <f>'[2]23'!$A57</f>
        <v>Jan-Nov 17</v>
      </c>
      <c r="B57" s="1286">
        <f>'[2]23'!B57</f>
        <v>61846.06</v>
      </c>
      <c r="C57" s="41">
        <f>'[2]23'!C57</f>
        <v>10.18092807504452</v>
      </c>
      <c r="D57" s="1286">
        <f>'[2]23'!D57</f>
        <v>44490.167999999998</v>
      </c>
      <c r="E57" s="41">
        <f>'[2]23'!E57</f>
        <v>11.681238599249923</v>
      </c>
      <c r="F57" s="1286">
        <f>'[2]23'!F57</f>
        <v>17355.892</v>
      </c>
      <c r="G57" s="41">
        <f>'[2]23'!G57</f>
        <v>6.5130012520081095</v>
      </c>
      <c r="H57" s="1286">
        <f>'[2]23'!H57</f>
        <v>3507261.3880000003</v>
      </c>
      <c r="I57" s="41">
        <f>'[2]23'!I57</f>
        <v>18.564857011059104</v>
      </c>
      <c r="J57" s="41">
        <f>'[2]23'!J57</f>
        <v>56.709536355266614</v>
      </c>
      <c r="K57" s="41">
        <f>'[2]23'!K57</f>
        <v>7.6092378985083968</v>
      </c>
      <c r="L57" s="1286">
        <f>'[2]23'!L57</f>
        <v>14657.91</v>
      </c>
      <c r="M57" s="41">
        <f>'[2]23'!M57</f>
        <v>21.707553005550693</v>
      </c>
      <c r="N57" s="228"/>
    </row>
    <row r="58" spans="1:14" ht="12.75" customHeight="1">
      <c r="A58" s="330" t="str">
        <f>'[2]23'!$A58</f>
        <v>Jan-Dez 17</v>
      </c>
      <c r="B58" s="1286">
        <f>'[2]23'!B58</f>
        <v>64965.740999999995</v>
      </c>
      <c r="C58" s="41">
        <f>'[2]23'!C58</f>
        <v>10.321960862055974</v>
      </c>
      <c r="D58" s="1286">
        <f>'[2]23'!D58</f>
        <v>46416.85</v>
      </c>
      <c r="E58" s="41">
        <f>'[2]23'!E58</f>
        <v>11.684916671912021</v>
      </c>
      <c r="F58" s="1286">
        <f>'[2]23'!F58</f>
        <v>18548.891</v>
      </c>
      <c r="G58" s="41">
        <f>'[2]23'!G58</f>
        <v>7.0527510161962397</v>
      </c>
      <c r="H58" s="1286">
        <f>'[2]23'!H58</f>
        <v>3681207.0730000003</v>
      </c>
      <c r="I58" s="41">
        <f>'[2]23'!I58</f>
        <v>18.604953133857677</v>
      </c>
      <c r="J58" s="41">
        <f>'[2]23'!J58</f>
        <v>56.663820289527685</v>
      </c>
      <c r="K58" s="41">
        <f>'[2]23'!K58</f>
        <v>7.5080176304684869</v>
      </c>
      <c r="L58" s="1286">
        <f>'[2]23'!L58</f>
        <v>15550.38</v>
      </c>
      <c r="M58" s="41">
        <f>'[2]23'!M58</f>
        <v>21.379240364050773</v>
      </c>
      <c r="N58" s="228"/>
    </row>
    <row r="59" spans="1:14" ht="12.75" customHeight="1">
      <c r="A59" s="330">
        <f>'[2]23'!$A59</f>
        <v>43101</v>
      </c>
      <c r="B59" s="1286">
        <f>'[2]23'!B59</f>
        <v>2843.739</v>
      </c>
      <c r="C59" s="41">
        <f>'[2]23'!C59</f>
        <v>6.9940820521271547</v>
      </c>
      <c r="D59" s="1286">
        <f>'[2]23'!D59</f>
        <v>1951.1569999999999</v>
      </c>
      <c r="E59" s="41">
        <f>'[2]23'!E59</f>
        <v>6.4691007986449733</v>
      </c>
      <c r="F59" s="1286">
        <f>'[2]23'!F59</f>
        <v>892.58199999999999</v>
      </c>
      <c r="G59" s="41">
        <f>'[2]23'!G59</f>
        <v>8.159899568975419</v>
      </c>
      <c r="H59" s="1286">
        <f>'[2]23'!H59</f>
        <v>150149.95100000003</v>
      </c>
      <c r="I59" s="41">
        <f>'[2]23'!I59</f>
        <v>13.807748763222421</v>
      </c>
      <c r="J59" s="41">
        <f>'[2]23'!J59</f>
        <v>52.800187007316786</v>
      </c>
      <c r="K59" s="41">
        <f>'[2]23'!K59</f>
        <v>6.3682650296262864</v>
      </c>
      <c r="L59" s="1286">
        <f>'[2]23'!L59</f>
        <v>850.41</v>
      </c>
      <c r="M59" s="41">
        <f>'[2]23'!M59</f>
        <v>16.103268437866916</v>
      </c>
      <c r="N59" s="228"/>
    </row>
    <row r="60" spans="1:14" ht="12.75" customHeight="1">
      <c r="A60" s="330" t="str">
        <f>'[2]23'!$A60</f>
        <v>Jan-Fev 18</v>
      </c>
      <c r="B60" s="1286">
        <f>'[2]23'!B60</f>
        <v>6176.4089999999997</v>
      </c>
      <c r="C60" s="41">
        <f>'[2]23'!C60</f>
        <v>7.6240753193179245</v>
      </c>
      <c r="D60" s="1286">
        <f>'[2]23'!D60</f>
        <v>4233.9859999999999</v>
      </c>
      <c r="E60" s="41">
        <f>'[2]23'!E60</f>
        <v>6.9148155789087582</v>
      </c>
      <c r="F60" s="1286">
        <f>'[2]23'!F60</f>
        <v>1942.4229999999998</v>
      </c>
      <c r="G60" s="41">
        <f>'[2]23'!G60</f>
        <v>9.2031703625745251</v>
      </c>
      <c r="H60" s="1286">
        <f>'[2]23'!H60</f>
        <v>314879.09100000001</v>
      </c>
      <c r="I60" s="41">
        <f>'[2]23'!I60</f>
        <v>12.783646693661993</v>
      </c>
      <c r="J60" s="41">
        <f>'[2]23'!J60</f>
        <v>50.980932609870884</v>
      </c>
      <c r="K60" s="41">
        <f>'[2]23'!K60</f>
        <v>4.7940680178071062</v>
      </c>
      <c r="L60" s="1286">
        <f>'[2]23'!L60</f>
        <v>1627.3</v>
      </c>
      <c r="M60" s="41">
        <f>'[2]23'!M60</f>
        <v>15.47194981763478</v>
      </c>
      <c r="N60" s="228"/>
    </row>
    <row r="61" spans="1:14" ht="12.75" customHeight="1">
      <c r="A61" s="330" t="str">
        <f>'[2]23'!$A61</f>
        <v>Jan-Mar 18</v>
      </c>
      <c r="B61" s="1286">
        <f>'[2]23'!B61</f>
        <v>10747.527999999998</v>
      </c>
      <c r="C61" s="41">
        <f>'[2]23'!C61</f>
        <v>10.178532326333013</v>
      </c>
      <c r="D61" s="1286">
        <f>'[2]23'!D61</f>
        <v>7520.7049999999999</v>
      </c>
      <c r="E61" s="41">
        <f>'[2]23'!E61</f>
        <v>9.1321081403614954</v>
      </c>
      <c r="F61" s="1286">
        <f>'[2]23'!F61</f>
        <v>3226.8229999999994</v>
      </c>
      <c r="G61" s="41">
        <f>'[2]23'!G61</f>
        <v>12.697086653690803</v>
      </c>
      <c r="H61" s="1286">
        <f>'[2]23'!H61</f>
        <v>556097.70700000005</v>
      </c>
      <c r="I61" s="41">
        <f>'[2]23'!I61</f>
        <v>15.844184425685313</v>
      </c>
      <c r="J61" s="41">
        <f>'[2]23'!J61</f>
        <v>51.741917490235906</v>
      </c>
      <c r="K61" s="41">
        <f>'[2]23'!K61</f>
        <v>5.1422468422173608</v>
      </c>
      <c r="L61" s="1286">
        <f>'[2]23'!L61</f>
        <v>2686.41</v>
      </c>
      <c r="M61" s="41">
        <f>'[2]23'!M61</f>
        <v>17.12533026394955</v>
      </c>
      <c r="N61" s="228"/>
    </row>
    <row r="62" spans="1:14" ht="12.75" customHeight="1">
      <c r="A62" s="330" t="str">
        <f>'[2]23'!$A62</f>
        <v>Jan-Abr 18</v>
      </c>
      <c r="B62" s="1286">
        <f>'[2]23'!B62</f>
        <v>16122.14</v>
      </c>
      <c r="C62" s="41">
        <f>'[2]23'!C62</f>
        <v>4.2776693205432821</v>
      </c>
      <c r="D62" s="1286">
        <f>'[2]23'!D62</f>
        <v>11458.545</v>
      </c>
      <c r="E62" s="41">
        <f>'[2]23'!E62</f>
        <v>3.9497294786612969</v>
      </c>
      <c r="F62" s="1286">
        <f>'[2]23'!F62</f>
        <v>4663.5949999999993</v>
      </c>
      <c r="G62" s="41">
        <f>'[2]23'!G62</f>
        <v>5.0922803422285767</v>
      </c>
      <c r="H62" s="1286">
        <f>'[2]23'!H62</f>
        <v>859547.97400000005</v>
      </c>
      <c r="I62" s="41">
        <f>'[2]23'!I62</f>
        <v>11.537680409022386</v>
      </c>
      <c r="J62" s="41">
        <f>'[2]23'!J62</f>
        <v>53.314756849897101</v>
      </c>
      <c r="K62" s="41">
        <f>'[2]23'!K62</f>
        <v>6.9621915562403416</v>
      </c>
      <c r="L62" s="1286">
        <f>'[2]23'!L62</f>
        <v>3915.08</v>
      </c>
      <c r="M62" s="41">
        <f>'[2]23'!M62</f>
        <v>12.954115311821994</v>
      </c>
      <c r="N62" s="228"/>
    </row>
    <row r="63" spans="1:14" ht="12.75" customHeight="1">
      <c r="A63" s="330" t="str">
        <f>'[2]23'!$A63</f>
        <v>Jan-Mai 18</v>
      </c>
      <c r="B63" s="1286">
        <f>'[2]23'!B63</f>
        <v>22424.214</v>
      </c>
      <c r="C63" s="41">
        <f>'[2]23'!C63</f>
        <v>4.479404558807019</v>
      </c>
      <c r="D63" s="1286">
        <f>'[2]23'!D63</f>
        <v>16273.844999999999</v>
      </c>
      <c r="E63" s="41">
        <f>'[2]23'!E63</f>
        <v>3.9430919883409246</v>
      </c>
      <c r="F63" s="1286">
        <f>'[2]23'!F63</f>
        <v>6150.3689999999988</v>
      </c>
      <c r="G63" s="41">
        <f>'[2]23'!G63</f>
        <v>5.9255503449434883</v>
      </c>
      <c r="H63" s="1286">
        <f>'[2]23'!H63</f>
        <v>1239500.673</v>
      </c>
      <c r="I63" s="41">
        <f>'[2]23'!I63</f>
        <v>11.655134476632284</v>
      </c>
      <c r="J63" s="41">
        <f>'[2]23'!J63</f>
        <v>55.275100077086314</v>
      </c>
      <c r="K63" s="41">
        <f>'[2]23'!K63</f>
        <v>6.8680807936518704</v>
      </c>
      <c r="L63" s="1286">
        <f>'[2]23'!L63</f>
        <v>5387.63</v>
      </c>
      <c r="M63" s="41">
        <f>'[2]23'!M63</f>
        <v>14.123909626635836</v>
      </c>
      <c r="N63" s="228"/>
    </row>
    <row r="64" spans="1:14" ht="12.75" customHeight="1">
      <c r="A64" s="330" t="str">
        <f>'[2]23'!$A64</f>
        <v>Jan-Jun 18</v>
      </c>
      <c r="B64" s="1286">
        <f>'[2]23'!B64</f>
        <v>29167.417000000001</v>
      </c>
      <c r="C64" s="41">
        <f>'[2]23'!C64</f>
        <v>3.5069757175333081</v>
      </c>
      <c r="D64" s="1286">
        <f>'[2]23'!D64</f>
        <v>21102.751</v>
      </c>
      <c r="E64" s="41">
        <f>'[2]23'!E64</f>
        <v>2.6713799822941695</v>
      </c>
      <c r="F64" s="1286">
        <f>'[2]23'!F64</f>
        <v>8064.6659999999993</v>
      </c>
      <c r="G64" s="41">
        <f>'[2]23'!G64</f>
        <v>5.7592319240610692</v>
      </c>
      <c r="H64" s="1286">
        <f>'[2]23'!H64</f>
        <v>1656293.9409999999</v>
      </c>
      <c r="I64" s="41">
        <f>'[2]23'!I64</f>
        <v>11.216243654923218</v>
      </c>
      <c r="J64" s="41">
        <f>'[2]23'!J64</f>
        <v>56.785759980048965</v>
      </c>
      <c r="K64" s="41">
        <f>'[2]23'!K64</f>
        <v>7.4480660689268348</v>
      </c>
      <c r="L64" s="1286">
        <f>'[2]23'!L64</f>
        <v>6842.46</v>
      </c>
      <c r="M64" s="41">
        <f>'[2]23'!M64</f>
        <v>13.282385624269494</v>
      </c>
      <c r="N64" s="228"/>
    </row>
    <row r="65" spans="1:15" ht="12.75" customHeight="1">
      <c r="A65" s="330" t="str">
        <f>'[2]23'!$A65</f>
        <v>Jan-Jul 18</v>
      </c>
      <c r="B65" s="1286">
        <f>'[2]23'!B65</f>
        <v>37141.938000000002</v>
      </c>
      <c r="C65" s="41">
        <f>'[2]23'!C65</f>
        <v>3.1123708511373991</v>
      </c>
      <c r="D65" s="1286">
        <f>'[2]23'!D65</f>
        <v>26649.280999999999</v>
      </c>
      <c r="E65" s="41">
        <f>'[2]23'!E65</f>
        <v>2.2622438453544476</v>
      </c>
      <c r="F65" s="1286">
        <f>'[2]23'!F65</f>
        <v>10492.656999999999</v>
      </c>
      <c r="G65" s="41">
        <f>'[2]23'!G65</f>
        <v>5.336434064946701</v>
      </c>
      <c r="H65" s="1286">
        <f>'[2]23'!H65</f>
        <v>2162598.0619999999</v>
      </c>
      <c r="I65" s="41">
        <f>'[2]23'!I65</f>
        <v>10.44473032787252</v>
      </c>
      <c r="J65" s="41">
        <f>'[2]23'!J65</f>
        <v>58.22523482754184</v>
      </c>
      <c r="K65" s="41">
        <f>'[2]23'!K65</f>
        <v>7.111037614798704</v>
      </c>
      <c r="L65" s="1286">
        <f>'[2]23'!L65</f>
        <v>9013.4</v>
      </c>
      <c r="M65" s="41">
        <f>'[2]23'!M65</f>
        <v>12.23217943402031</v>
      </c>
      <c r="N65" s="228"/>
    </row>
    <row r="66" spans="1:15" ht="12.75" customHeight="1">
      <c r="A66" s="1288" t="str">
        <f>'[2]23'!$A66</f>
        <v>Jan-Ago 18</v>
      </c>
      <c r="B66" s="1285">
        <f>'[2]23'!B66</f>
        <v>46434.678</v>
      </c>
      <c r="C66" s="42">
        <f>'[2]23'!C66</f>
        <v>3.0908281007187668</v>
      </c>
      <c r="D66" s="1285">
        <f>'[2]23'!D66</f>
        <v>32647.087</v>
      </c>
      <c r="E66" s="42">
        <f>'[2]23'!E66</f>
        <v>1.919851194354365</v>
      </c>
      <c r="F66" s="1285">
        <f>'[2]23'!F66</f>
        <v>13787.591</v>
      </c>
      <c r="G66" s="42">
        <f>'[2]23'!G66</f>
        <v>5.9738251951865493</v>
      </c>
      <c r="H66" s="1285">
        <f>'[2]23'!H66</f>
        <v>2754850.3990000002</v>
      </c>
      <c r="I66" s="42">
        <f>'[2]23'!I66</f>
        <v>9.6077255949285245</v>
      </c>
      <c r="J66" s="42">
        <f>'[2]23'!J66</f>
        <v>59.327436253568941</v>
      </c>
      <c r="K66" s="42">
        <f>'[2]23'!K66</f>
        <v>6.3215104721467696</v>
      </c>
      <c r="L66" s="1285">
        <f>'[2]23'!L66</f>
        <v>11865.14</v>
      </c>
      <c r="M66" s="42">
        <f>'[2]23'!M66</f>
        <v>11.092031616615756</v>
      </c>
      <c r="N66" s="228"/>
    </row>
    <row r="67" spans="1:15" ht="12.75" customHeight="1">
      <c r="A67" s="330" t="str">
        <f>'[2]23'!$A67</f>
        <v>Jan-Set 18</v>
      </c>
      <c r="B67" s="1286">
        <f>'[2]23'!B67</f>
        <v>53777.305</v>
      </c>
      <c r="C67" s="41">
        <f>'[2]23'!C67</f>
        <v>2.9483212006925754</v>
      </c>
      <c r="D67" s="1286">
        <f>'[2]23'!D67</f>
        <v>37874.205000000002</v>
      </c>
      <c r="E67" s="41">
        <f>'[2]23'!E67</f>
        <v>1.5723406555990778</v>
      </c>
      <c r="F67" s="1286">
        <f>'[2]23'!F67</f>
        <v>15903.1</v>
      </c>
      <c r="G67" s="41">
        <f>'[2]23'!G67</f>
        <v>6.3804239844974546</v>
      </c>
      <c r="H67" s="1286">
        <f>'[2]23'!H67</f>
        <v>3222365.898</v>
      </c>
      <c r="I67" s="41">
        <f>'[2]23'!I67</f>
        <v>8.7133352329466902</v>
      </c>
      <c r="J67" s="41">
        <f>'[2]23'!J67</f>
        <v>59.920553809827396</v>
      </c>
      <c r="K67" s="41">
        <f>'[2]23'!K67</f>
        <v>5.5999106785000379</v>
      </c>
      <c r="L67" s="1286">
        <f>'[2]23'!L67</f>
        <v>13740.099999999999</v>
      </c>
      <c r="M67" s="41">
        <f>'[2]23'!M67</f>
        <v>10.312984723288238</v>
      </c>
      <c r="N67" s="228"/>
      <c r="O67" s="12"/>
    </row>
    <row r="68" spans="1:15" ht="12.75" customHeight="1">
      <c r="A68" s="330" t="str">
        <f>'[2]23'!$A68</f>
        <v>Jan-Out 18</v>
      </c>
      <c r="B68" s="1286">
        <f>'[2]23'!B68</f>
        <v>60028.018999999993</v>
      </c>
      <c r="C68" s="41">
        <f>'[2]23'!C68</f>
        <v>2.9488786982771131</v>
      </c>
      <c r="D68" s="1286">
        <f>'[2]23'!D68</f>
        <v>42561.258999999998</v>
      </c>
      <c r="E68" s="41">
        <f>'[2]23'!E68</f>
        <v>1.4286817671299161</v>
      </c>
      <c r="F68" s="1286">
        <f>'[2]23'!F68</f>
        <v>17466.759999999998</v>
      </c>
      <c r="G68" s="41">
        <f>'[2]23'!G68</f>
        <v>6.8511772724355779</v>
      </c>
      <c r="H68" s="1286">
        <f>'[2]23'!H68</f>
        <v>3590486.9810000001</v>
      </c>
      <c r="I68" s="41">
        <f>'[2]23'!I68</f>
        <v>8.3142286814477302</v>
      </c>
      <c r="J68" s="41">
        <f>'[2]23'!J68</f>
        <v>59.813517767427918</v>
      </c>
      <c r="K68" s="41">
        <f>'[2]23'!K68</f>
        <v>5.2116643240917711</v>
      </c>
      <c r="L68" s="1286">
        <f>'[2]23'!L68</f>
        <v>15195.719999999998</v>
      </c>
      <c r="M68" s="41">
        <f>'[2]23'!M68</f>
        <v>10.098993831995216</v>
      </c>
      <c r="N68" s="228"/>
      <c r="O68" s="12"/>
    </row>
    <row r="69" spans="1:15" ht="12.75" customHeight="1">
      <c r="A69" s="330" t="str">
        <f>'[2]23'!$A69</f>
        <v>Jan-Nov 18</v>
      </c>
      <c r="B69" s="1286">
        <f>'[2]23'!B69</f>
        <v>63819.628999999994</v>
      </c>
      <c r="C69" s="41">
        <f>'[2]23'!C69</f>
        <v>3.191098996443742</v>
      </c>
      <c r="D69" s="1286">
        <f>'[2]23'!D69</f>
        <v>45212.02</v>
      </c>
      <c r="E69" s="41">
        <f>'[2]23'!E69</f>
        <v>1.62249780670642</v>
      </c>
      <c r="F69" s="1286">
        <f>'[2]23'!F69</f>
        <v>18607.609</v>
      </c>
      <c r="G69" s="41">
        <f>'[2]23'!G69</f>
        <v>7.2120580146500117</v>
      </c>
      <c r="H69" s="1286">
        <f>'[2]23'!H69</f>
        <v>3798886.0530000003</v>
      </c>
      <c r="I69" s="41">
        <f>'[2]23'!I69</f>
        <v>8.3148825461879028</v>
      </c>
      <c r="J69" s="41">
        <f>'[2]23'!J69</f>
        <v>59.525354699257193</v>
      </c>
      <c r="K69" s="41">
        <f>'[2]23'!K69</f>
        <v>4.9653348007474563</v>
      </c>
      <c r="L69" s="1286">
        <f>'[2]23'!L69</f>
        <v>16100.809999999998</v>
      </c>
      <c r="M69" s="41">
        <f>'[2]23'!M69</f>
        <v>9.8438317604624217</v>
      </c>
      <c r="N69" s="228"/>
      <c r="O69" s="12"/>
    </row>
    <row r="70" spans="1:15" ht="12.75" customHeight="1">
      <c r="A70" s="330" t="str">
        <f>'[2]23'!$A70</f>
        <v>Jan-Dez 18</v>
      </c>
      <c r="B70" s="1286">
        <f>'[2]23'!B70</f>
        <v>67076.459000000003</v>
      </c>
      <c r="C70" s="41">
        <f>'[2]23'!C70</f>
        <v>3.2489708691231698</v>
      </c>
      <c r="D70" s="1286">
        <f>'[2]23'!D70</f>
        <v>47249.425000000003</v>
      </c>
      <c r="E70" s="41">
        <f>'[2]23'!E70</f>
        <v>1.7936912996034948</v>
      </c>
      <c r="F70" s="1286">
        <f>'[2]23'!F70</f>
        <v>19827.034</v>
      </c>
      <c r="G70" s="41">
        <f>'[2]23'!G70</f>
        <v>6.8906707144917618</v>
      </c>
      <c r="H70" s="1286">
        <f>'[2]23'!H70</f>
        <v>3986552.8460000004</v>
      </c>
      <c r="I70" s="41">
        <f>'[2]23'!I70</f>
        <v>8.2947187415664132</v>
      </c>
      <c r="J70" s="41">
        <f>'[2]23'!J70</f>
        <v>59.432965088392642</v>
      </c>
      <c r="K70" s="41">
        <f>'[2]23'!K70</f>
        <v>4.8869715891300984</v>
      </c>
      <c r="L70" s="1286">
        <f>'[2]23'!L70</f>
        <v>17053.539999999997</v>
      </c>
      <c r="M70" s="41">
        <f>'[2]23'!M70</f>
        <v>9.6663875738084641</v>
      </c>
      <c r="N70" s="483"/>
      <c r="O70" s="12"/>
    </row>
    <row r="71" spans="1:15" ht="12.75" customHeight="1">
      <c r="A71" s="330">
        <f>'[2]23'!$A71</f>
        <v>43466</v>
      </c>
      <c r="B71" s="1286">
        <f>'[2]23'!B71</f>
        <v>3034.2840000000001</v>
      </c>
      <c r="C71" s="41">
        <f>'[2]23'!C71</f>
        <v>6.7005094349376009</v>
      </c>
      <c r="D71" s="1286">
        <f>'[2]23'!D71</f>
        <v>2068.3870000000002</v>
      </c>
      <c r="E71" s="41">
        <f>'[2]23'!E71</f>
        <v>6.0082299886682762</v>
      </c>
      <c r="F71" s="1286">
        <f>'[2]23'!F71</f>
        <v>965.89700000000005</v>
      </c>
      <c r="G71" s="41">
        <f>'[2]23'!G71</f>
        <v>8.2138111680495598</v>
      </c>
      <c r="H71" s="1286">
        <f>'[2]23'!H71</f>
        <v>164942.81599999999</v>
      </c>
      <c r="I71" s="41">
        <f>'[2]23'!I71</f>
        <v>9.8520611571827743</v>
      </c>
      <c r="J71" s="41">
        <f>'[2]23'!J71</f>
        <v>54.359715834114404</v>
      </c>
      <c r="K71" s="41">
        <f>'[2]23'!K71</f>
        <v>2.9536426198291821</v>
      </c>
      <c r="L71" s="1286">
        <f>'[2]23'!L71</f>
        <v>931.01</v>
      </c>
      <c r="M71" s="41">
        <f>'[2]23'!M71</f>
        <v>9.4777813054879516</v>
      </c>
      <c r="N71" s="483"/>
      <c r="O71" s="12"/>
    </row>
    <row r="72" spans="1:15" ht="12.75" customHeight="1">
      <c r="A72" s="330" t="str">
        <f>'[2]23'!$A72</f>
        <v>Jan-Fev 19</v>
      </c>
      <c r="B72" s="1286">
        <f>'[2]23'!B72</f>
        <v>6399.5239999999994</v>
      </c>
      <c r="C72" s="41">
        <f>'[2]23'!C72</f>
        <v>3.61237411576856</v>
      </c>
      <c r="D72" s="1286">
        <f>'[2]23'!D72</f>
        <v>4395.9070000000002</v>
      </c>
      <c r="E72" s="41">
        <f>'[2]23'!E72</f>
        <v>3.8243159046817965</v>
      </c>
      <c r="F72" s="1286">
        <f>'[2]23'!F72</f>
        <v>2003.6169999999997</v>
      </c>
      <c r="G72" s="41">
        <f>'[2]23'!G72</f>
        <v>3.1503951507987722</v>
      </c>
      <c r="H72" s="1286">
        <f>'[2]23'!H72</f>
        <v>337676.08899999998</v>
      </c>
      <c r="I72" s="41">
        <f>'[2]23'!I72</f>
        <v>7.2399211797775251</v>
      </c>
      <c r="J72" s="41">
        <f>'[2]23'!J72</f>
        <v>52.765813363618918</v>
      </c>
      <c r="K72" s="41">
        <f>'[2]23'!K72</f>
        <v>3.5010751321611764</v>
      </c>
      <c r="L72" s="1286">
        <f>'[2]23'!L72</f>
        <v>1775.38</v>
      </c>
      <c r="M72" s="41">
        <f>'[2]23'!M72</f>
        <v>9.0997357586185785</v>
      </c>
      <c r="N72" s="483"/>
      <c r="O72" s="12"/>
    </row>
    <row r="73" spans="1:15" ht="12.75" customHeight="1">
      <c r="A73" s="330" t="str">
        <f>'[2]23'!$A73</f>
        <v>Jan-Mar 19</v>
      </c>
      <c r="B73" s="1286">
        <f>'[2]23'!B73</f>
        <v>11006.446</v>
      </c>
      <c r="C73" s="41">
        <f>'[2]23'!C73</f>
        <v>2.4090935143411798</v>
      </c>
      <c r="D73" s="1286">
        <f>'[2]23'!D73</f>
        <v>7646.2809999999999</v>
      </c>
      <c r="E73" s="41">
        <f>'[2]23'!E73</f>
        <v>1.6697370791701047</v>
      </c>
      <c r="F73" s="1286">
        <f>'[2]23'!F73</f>
        <v>3360.165</v>
      </c>
      <c r="G73" s="41">
        <f>'[2]23'!G73</f>
        <v>4.1322997883677033</v>
      </c>
      <c r="H73" s="1286">
        <f>'[2]23'!H73</f>
        <v>585919.39299999992</v>
      </c>
      <c r="I73" s="41">
        <f>'[2]23'!I73</f>
        <v>5.362670197091802</v>
      </c>
      <c r="J73" s="41">
        <f>'[2]23'!J73</f>
        <v>53.234204120022021</v>
      </c>
      <c r="K73" s="41">
        <f>'[2]23'!K73</f>
        <v>2.8840961104074267</v>
      </c>
      <c r="L73" s="1286">
        <f>'[2]23'!L73</f>
        <v>2899.88</v>
      </c>
      <c r="M73" s="41">
        <f>'[2]23'!M73</f>
        <v>7.9462926358969952</v>
      </c>
      <c r="N73" s="483"/>
      <c r="O73" s="12"/>
    </row>
    <row r="74" spans="1:15" ht="12.75" customHeight="1">
      <c r="A74" s="330" t="str">
        <f>'[2]23'!$A74</f>
        <v>Jan-Abr 19</v>
      </c>
      <c r="B74" s="1286">
        <f>'[2]23'!B74</f>
        <v>16987.745999999999</v>
      </c>
      <c r="C74" s="41">
        <f>'[2]23'!C74</f>
        <v>5.3690515030883006</v>
      </c>
      <c r="D74" s="1286">
        <f>'[2]23'!D74</f>
        <v>11944.708000000001</v>
      </c>
      <c r="E74" s="41">
        <f>'[2]23'!E74</f>
        <v>4.2427987148455628</v>
      </c>
      <c r="F74" s="1286">
        <f>'[2]23'!F74</f>
        <v>5043.0379999999996</v>
      </c>
      <c r="G74" s="41">
        <f>'[2]23'!G74</f>
        <v>8.1362768422215197</v>
      </c>
      <c r="H74" s="1286">
        <f>'[2]23'!H74</f>
        <v>920848.82699999993</v>
      </c>
      <c r="I74" s="41">
        <f>'[2]23'!I74</f>
        <v>7.1317546959862739</v>
      </c>
      <c r="J74" s="41">
        <f>'[2]23'!J74</f>
        <v>54.206651488667184</v>
      </c>
      <c r="K74" s="41">
        <f>'[2]23'!K74</f>
        <v>1.6728851287479927</v>
      </c>
      <c r="L74" s="1286">
        <f>'[2]23'!L74</f>
        <v>4289.3900000000003</v>
      </c>
      <c r="M74" s="41">
        <f>'[2]23'!M74</f>
        <v>9.5607241742186773</v>
      </c>
      <c r="N74" s="483"/>
      <c r="O74" s="12"/>
    </row>
    <row r="75" spans="1:15" ht="12.75" customHeight="1">
      <c r="A75" s="330" t="str">
        <f>'[2]23'!$A75</f>
        <v>Jan-Mai 19</v>
      </c>
      <c r="B75" s="1286">
        <f>'[2]23'!B75</f>
        <v>23545.585999999999</v>
      </c>
      <c r="C75" s="41">
        <f>'[2]23'!C75</f>
        <v>5.000719311722591</v>
      </c>
      <c r="D75" s="1286">
        <f>'[2]23'!D75</f>
        <v>16879.637999999999</v>
      </c>
      <c r="E75" s="41">
        <f>'[2]23'!E75</f>
        <v>3.7224945917820946</v>
      </c>
      <c r="F75" s="1286">
        <f>'[2]23'!F75</f>
        <v>6665.9480000000003</v>
      </c>
      <c r="G75" s="41">
        <f>'[2]23'!G75</f>
        <v>8.3828954002597555</v>
      </c>
      <c r="H75" s="1286">
        <f>'[2]23'!H75</f>
        <v>1328948.5209999999</v>
      </c>
      <c r="I75" s="41">
        <f>'[2]23'!I75</f>
        <v>7.2164420680391146</v>
      </c>
      <c r="J75" s="41">
        <f>'[2]23'!J75</f>
        <v>56.441513963593856</v>
      </c>
      <c r="K75" s="41">
        <f>'[2]23'!K75</f>
        <v>2.1101976927782431</v>
      </c>
      <c r="L75" s="1286">
        <f>'[2]23'!L75</f>
        <v>5848.43</v>
      </c>
      <c r="M75" s="41">
        <f>'[2]23'!M75</f>
        <v>8.5529258690741727</v>
      </c>
      <c r="N75" s="483"/>
      <c r="O75" s="12"/>
    </row>
    <row r="76" spans="1:15" ht="12.75" customHeight="1">
      <c r="A76" s="330" t="str">
        <f>'[2]23'!$A76</f>
        <v>Jan-Jun 19</v>
      </c>
      <c r="B76" s="1286">
        <f>'[2]23'!B76</f>
        <v>30723.14</v>
      </c>
      <c r="C76" s="41">
        <f>'[2]23'!C76</f>
        <v>5.3337702135228398</v>
      </c>
      <c r="D76" s="1286">
        <f>'[2]23'!D76</f>
        <v>21894.544999999998</v>
      </c>
      <c r="E76" s="41">
        <f>'[2]23'!E76</f>
        <v>3.7520890048885036</v>
      </c>
      <c r="F76" s="1286">
        <f>'[2]23'!F76</f>
        <v>8828.5949999999993</v>
      </c>
      <c r="G76" s="41">
        <f>'[2]23'!G76</f>
        <v>9.4725435622504506</v>
      </c>
      <c r="H76" s="1286">
        <f>'[2]23'!H76</f>
        <v>1794930.8289999999</v>
      </c>
      <c r="I76" s="41">
        <f>'[2]23'!I76</f>
        <v>8.3703070190727829</v>
      </c>
      <c r="J76" s="41">
        <f>'[2]23'!J76</f>
        <v>58.422766325317006</v>
      </c>
      <c r="K76" s="41">
        <f>'[2]23'!K76</f>
        <v>2.8827761499417903</v>
      </c>
      <c r="L76" s="1286">
        <f>'[2]23'!L76</f>
        <v>7441.91</v>
      </c>
      <c r="M76" s="41">
        <f>'[2]23'!M76</f>
        <v>8.7607380971171267</v>
      </c>
      <c r="N76" s="483"/>
      <c r="O76" s="12"/>
    </row>
    <row r="77" spans="1:15" ht="12.75" customHeight="1">
      <c r="A77" s="330" t="str">
        <f>'[2]23'!$A77</f>
        <v>Jan-Jul 19</v>
      </c>
      <c r="B77" s="1286">
        <f>'[2]23'!B77</f>
        <v>38954.370000000003</v>
      </c>
      <c r="C77" s="41">
        <f>'[2]23'!C77</f>
        <v>4.8797453703142821</v>
      </c>
      <c r="D77" s="1286">
        <f>'[2]23'!D77</f>
        <v>27615.742999999999</v>
      </c>
      <c r="E77" s="41">
        <f>'[2]23'!E77</f>
        <v>3.6265969051847833</v>
      </c>
      <c r="F77" s="1286">
        <f>'[2]23'!F77</f>
        <v>11338.627</v>
      </c>
      <c r="G77" s="41">
        <f>'[2]23'!G77</f>
        <v>8.0624955147204531</v>
      </c>
      <c r="H77" s="1286">
        <f>'[2]23'!H77</f>
        <v>2329559.9709999999</v>
      </c>
      <c r="I77" s="41">
        <f>'[2]23'!I77</f>
        <v>7.7204318238217411</v>
      </c>
      <c r="J77" s="41">
        <f>'[2]23'!J77</f>
        <v>59.802275611183028</v>
      </c>
      <c r="K77" s="41">
        <f>'[2]23'!K77</f>
        <v>2.7085176870685927</v>
      </c>
      <c r="L77" s="1286">
        <f>'[2]23'!L77</f>
        <v>9750.01</v>
      </c>
      <c r="M77" s="41">
        <f>'[2]23'!M77</f>
        <v>8.1723877781969065</v>
      </c>
      <c r="N77" s="483"/>
      <c r="O77" s="12"/>
    </row>
    <row r="78" spans="1:15" ht="12.75" customHeight="1">
      <c r="A78" s="1288" t="str">
        <f>'[2]23'!$A78</f>
        <v>Jan-Ago 19</v>
      </c>
      <c r="B78" s="1285">
        <f>'[2]23'!B78</f>
        <v>48587.797000000006</v>
      </c>
      <c r="C78" s="42">
        <f>'[2]23'!C78</f>
        <v>4.6368772062982799</v>
      </c>
      <c r="D78" s="1285">
        <f>'[2]23'!D78</f>
        <v>33811.654999999999</v>
      </c>
      <c r="E78" s="42">
        <f>'[2]23'!E78</f>
        <v>3.5671421465566056</v>
      </c>
      <c r="F78" s="1285">
        <f>'[2]23'!F78</f>
        <v>14776.142</v>
      </c>
      <c r="G78" s="42">
        <f>'[2]23'!G78</f>
        <v>7.1698602025545881</v>
      </c>
      <c r="H78" s="1285">
        <f>'[2]23'!H78</f>
        <v>2967851.5419999999</v>
      </c>
      <c r="I78" s="42">
        <f>'[2]23'!I78</f>
        <v>7.7318587999304071</v>
      </c>
      <c r="J78" s="42">
        <f>'[2]23'!J78</f>
        <v>61.082241329031639</v>
      </c>
      <c r="K78" s="42">
        <f>'[2]23'!K78</f>
        <v>2.9578306198207542</v>
      </c>
      <c r="L78" s="1285">
        <f>'[2]23'!L78</f>
        <v>12770.04</v>
      </c>
      <c r="M78" s="42">
        <f>'[2]23'!M78</f>
        <v>7.6265429653590218</v>
      </c>
      <c r="N78" s="483"/>
    </row>
    <row r="79" spans="1:15" ht="12.75" customHeight="1">
      <c r="A79" s="330" t="str">
        <f>'[2]23'!$A79</f>
        <v>Jan-Set 19</v>
      </c>
      <c r="B79" s="1286">
        <f>'[2]23'!B79</f>
        <v>56212.371000000014</v>
      </c>
      <c r="C79" s="41">
        <f>'[2]23'!C79</f>
        <v>4.5280550968480355</v>
      </c>
      <c r="D79" s="1286">
        <f>'[2]23'!D79</f>
        <v>39215.749000000003</v>
      </c>
      <c r="E79" s="41">
        <f>'[2]23'!E79</f>
        <v>3.5421047121649138</v>
      </c>
      <c r="F79" s="1286">
        <f>'[2]23'!F79</f>
        <v>16996.621999999999</v>
      </c>
      <c r="G79" s="41">
        <f>'[2]23'!G79</f>
        <v>6.8761562211141296</v>
      </c>
      <c r="H79" s="1286">
        <f>'[2]23'!H79</f>
        <v>3469386.7990000001</v>
      </c>
      <c r="I79" s="41">
        <f>'[2]23'!I79</f>
        <v>7.6658240814091414</v>
      </c>
      <c r="J79" s="41">
        <f>'[2]23'!J79</f>
        <v>61.719275264158476</v>
      </c>
      <c r="K79" s="41">
        <f>'[2]23'!K79</f>
        <v>3.0018438414967932</v>
      </c>
      <c r="L79" s="1286">
        <f>'[2]23'!L79</f>
        <v>14804.710000000001</v>
      </c>
      <c r="M79" s="41">
        <f>'[2]23'!M79</f>
        <v>7.74819688357438</v>
      </c>
      <c r="N79" s="483"/>
      <c r="O79" s="12"/>
    </row>
    <row r="80" spans="1:15" ht="12.75" customHeight="1">
      <c r="A80" s="330" t="str">
        <f>'[2]23'!$A80</f>
        <v>Jan-Out 19</v>
      </c>
      <c r="B80" s="1286">
        <f>'[2]23'!B80</f>
        <v>62571.056000000011</v>
      </c>
      <c r="C80" s="41">
        <f>'[2]23'!C80</f>
        <v>4.2364166640248726</v>
      </c>
      <c r="D80" s="1286">
        <f>'[2]23'!D80</f>
        <v>44052.849000000002</v>
      </c>
      <c r="E80" s="41">
        <f>'[2]23'!E80</f>
        <v>3.5045720804452856</v>
      </c>
      <c r="F80" s="1286">
        <f>'[2]23'!F80</f>
        <v>18518.206999999999</v>
      </c>
      <c r="G80" s="41">
        <f>'[2]23'!G80</f>
        <v>6.0197025664748338</v>
      </c>
      <c r="H80" s="1286">
        <f>'[2]23'!H80</f>
        <v>3860521.7409999999</v>
      </c>
      <c r="I80" s="41">
        <f>'[2]23'!I80</f>
        <v>7.5208394133987895</v>
      </c>
      <c r="J80" s="41">
        <f>'[2]23'!J80</f>
        <v>61.698203415329914</v>
      </c>
      <c r="K80" s="41">
        <f>'[2]23'!K80</f>
        <v>3.1509359727514834</v>
      </c>
      <c r="L80" s="1286">
        <f>'[2]23'!L80</f>
        <v>16365.230000000001</v>
      </c>
      <c r="M80" s="41">
        <f>'[2]23'!M80</f>
        <v>7.6963118562332227</v>
      </c>
      <c r="N80" s="483"/>
      <c r="O80" s="12"/>
    </row>
    <row r="81" spans="1:15" ht="12.75" customHeight="1">
      <c r="A81" s="330" t="str">
        <f>'[2]23'!$A81</f>
        <v>Jan-Nov 19</v>
      </c>
      <c r="B81" s="1286">
        <f>'[2]23'!B81</f>
        <v>66643.024000000005</v>
      </c>
      <c r="C81" s="41">
        <f>'[2]23'!C81</f>
        <v>4.4240228974067151</v>
      </c>
      <c r="D81" s="1286">
        <f>'[2]23'!D81</f>
        <v>46813.216</v>
      </c>
      <c r="E81" s="41">
        <f>'[2]23'!E81</f>
        <v>3.5415272310328305</v>
      </c>
      <c r="F81" s="1286">
        <f>'[2]23'!F81</f>
        <v>19829.808000000001</v>
      </c>
      <c r="G81" s="41">
        <f>'[2]23'!G81</f>
        <v>6.5682753759497103</v>
      </c>
      <c r="H81" s="1286">
        <f>'[2]23'!H81</f>
        <v>4090545.1349999998</v>
      </c>
      <c r="I81" s="41">
        <f>'[2]23'!I81</f>
        <v>7.6774896096100349</v>
      </c>
      <c r="J81" s="41">
        <f>'[2]23'!J81</f>
        <v>61.379944808626924</v>
      </c>
      <c r="K81" s="41">
        <f>'[2]23'!K81</f>
        <v>3.1156305052523692</v>
      </c>
      <c r="L81" s="1286">
        <f>'[2]23'!L81</f>
        <v>17358.990000000002</v>
      </c>
      <c r="M81" s="41">
        <f>'[2]23'!M81</f>
        <v>7.8143894623935211</v>
      </c>
      <c r="N81" s="483"/>
      <c r="O81" s="12"/>
    </row>
    <row r="82" spans="1:15" ht="12.75" customHeight="1">
      <c r="A82" s="330" t="str">
        <f>'[2]23'!$A82</f>
        <v>Jan-Dez 19</v>
      </c>
      <c r="B82" s="1286">
        <f>'[2]23'!B82</f>
        <v>70158.964000000007</v>
      </c>
      <c r="C82" s="41">
        <f>'[2]23'!C82</f>
        <v>4.5955094320050591</v>
      </c>
      <c r="D82" s="1286">
        <f>'[2]23'!D82</f>
        <v>49051.832000000002</v>
      </c>
      <c r="E82" s="41">
        <f>'[2]23'!E82</f>
        <v>3.8146644112600399</v>
      </c>
      <c r="F82" s="1286">
        <f>'[2]23'!F82</f>
        <v>21107.132000000001</v>
      </c>
      <c r="G82" s="41">
        <f>'[2]23'!G82</f>
        <v>6.4563262462756796</v>
      </c>
      <c r="H82" s="1286">
        <f>'[2]23'!H82</f>
        <v>4295814.4049999993</v>
      </c>
      <c r="I82" s="41">
        <f>'[2]23'!I82</f>
        <v>7.7576184474841057</v>
      </c>
      <c r="J82" s="41">
        <f>'[2]23'!J82</f>
        <v>61.22972974629441</v>
      </c>
      <c r="K82" s="41">
        <f>'[2]23'!K82</f>
        <v>3.0231785596251228</v>
      </c>
      <c r="L82" s="1286">
        <f>'[2]23'!L82</f>
        <v>18430.72</v>
      </c>
      <c r="M82" s="41">
        <f>'[2]23'!M82</f>
        <v>8.0756253540320984</v>
      </c>
      <c r="N82" s="483"/>
      <c r="O82" s="12"/>
    </row>
    <row r="83" spans="1:15" ht="12.75" customHeight="1">
      <c r="A83" s="330">
        <f>'[2]23'!$A83</f>
        <v>43831</v>
      </c>
      <c r="B83" s="1286">
        <f>'[2]23'!B83</f>
        <v>3253.0960000000005</v>
      </c>
      <c r="C83" s="41">
        <f>'[2]23'!C83</f>
        <v>7.2113223416133962</v>
      </c>
      <c r="D83" s="1286">
        <f>'[2]23'!D83</f>
        <v>2177.5010000000002</v>
      </c>
      <c r="E83" s="41">
        <f>'[2]23'!E83</f>
        <v>5.275318400280014</v>
      </c>
      <c r="F83" s="1286">
        <f>'[2]23'!F83</f>
        <v>1075.595</v>
      </c>
      <c r="G83" s="41">
        <f>'[2]23'!G83</f>
        <v>11.357111576079021</v>
      </c>
      <c r="H83" s="1286">
        <f>'[2]23'!H83</f>
        <v>175314.62400000001</v>
      </c>
      <c r="I83" s="41">
        <f>'[2]23'!I83</f>
        <v>6.2881235154855375</v>
      </c>
      <c r="J83" s="41">
        <f>'[2]23'!J83</f>
        <v>53.891623241367604</v>
      </c>
      <c r="K83" s="41">
        <f>'[2]23'!K83</f>
        <v>-0.86110198621207701</v>
      </c>
      <c r="L83" s="1286">
        <f>'[2]23'!L83</f>
        <v>991.45</v>
      </c>
      <c r="M83" s="41">
        <f>'[2]23'!M83</f>
        <v>6.4918744159568718</v>
      </c>
      <c r="N83" s="483"/>
      <c r="O83" s="12"/>
    </row>
    <row r="84" spans="1:15" ht="12.75" customHeight="1">
      <c r="A84" s="330" t="str">
        <f>'[2]23'!$A84</f>
        <v>Jan-Fev 20</v>
      </c>
      <c r="B84" s="1286">
        <f>'[2]23'!B84</f>
        <v>7091.6550000000007</v>
      </c>
      <c r="C84" s="41">
        <f>'[2]23'!C84</f>
        <v>10.815351266750483</v>
      </c>
      <c r="D84" s="1286">
        <f>'[2]23'!D84</f>
        <v>4708.6080000000002</v>
      </c>
      <c r="E84" s="41">
        <f>'[2]23'!E84</f>
        <v>7.1134580417647584</v>
      </c>
      <c r="F84" s="1286">
        <f>'[2]23'!F84</f>
        <v>2383.047</v>
      </c>
      <c r="G84" s="41">
        <f>'[2]23'!G84</f>
        <v>18.937251979794567</v>
      </c>
      <c r="H84" s="1286">
        <f>'[2]23'!H84</f>
        <v>370613.73499999999</v>
      </c>
      <c r="I84" s="41">
        <f>'[2]23'!I84</f>
        <v>9.7542133046915325</v>
      </c>
      <c r="J84" s="41">
        <f>'[2]23'!J84</f>
        <v>52.260542144252639</v>
      </c>
      <c r="K84" s="41">
        <f>'[2]23'!K84</f>
        <v>-0.95757307081454712</v>
      </c>
      <c r="L84" s="1286">
        <f>'[2]23'!L84</f>
        <v>1945.8400000000001</v>
      </c>
      <c r="M84" s="41">
        <f>'[2]23'!M84</f>
        <v>9.6013247868062024</v>
      </c>
      <c r="N84" s="483"/>
      <c r="O84" s="12"/>
    </row>
    <row r="85" spans="1:15" ht="12.75" customHeight="1">
      <c r="A85" s="330" t="str">
        <f>'[2]23'!$A85</f>
        <v>Jan-Mar 20</v>
      </c>
      <c r="B85" s="1286">
        <f>'[2]23'!B85</f>
        <v>8991.7829999999994</v>
      </c>
      <c r="C85" s="41">
        <f>'[2]23'!C85</f>
        <v>-18.304391808218568</v>
      </c>
      <c r="D85" s="1286">
        <f>'[2]23'!D85</f>
        <v>6042.2529999999997</v>
      </c>
      <c r="E85" s="41">
        <f>'[2]23'!E85</f>
        <v>-20.977884542825464</v>
      </c>
      <c r="F85" s="1286">
        <f>'[2]23'!F85</f>
        <v>2949.53</v>
      </c>
      <c r="G85" s="41">
        <f>'[2]23'!G85</f>
        <v>-12.220679639243897</v>
      </c>
      <c r="H85" s="1286">
        <f>'[2]23'!H85</f>
        <v>470262.391</v>
      </c>
      <c r="I85" s="41">
        <f>'[2]23'!I85</f>
        <v>-19.739405007200361</v>
      </c>
      <c r="J85" s="41">
        <f>'[2]23'!J85</f>
        <v>52.299125879705954</v>
      </c>
      <c r="K85" s="41">
        <f>'[2]23'!K85</f>
        <v>-1.756536527169331</v>
      </c>
      <c r="L85" s="1286">
        <f>'[2]23'!L85</f>
        <v>2588.38</v>
      </c>
      <c r="M85" s="41">
        <f>'[2]23'!M85</f>
        <v>-10.741823799605498</v>
      </c>
      <c r="N85" s="483"/>
      <c r="O85" s="12"/>
    </row>
    <row r="86" spans="1:15" ht="12.75" customHeight="1">
      <c r="A86" s="330" t="str">
        <f>'[2]23'!$A86</f>
        <v>Jan-Abr 20</v>
      </c>
      <c r="B86" s="1286">
        <f>'[2]23'!B86</f>
        <v>9146.7949999999983</v>
      </c>
      <c r="C86" s="41">
        <f>'[2]23'!C86</f>
        <v>-46.156511876266585</v>
      </c>
      <c r="D86" s="1286">
        <f>'[2]23'!D86</f>
        <v>6088.9849999999997</v>
      </c>
      <c r="E86" s="41">
        <f>'[2]23'!E86</f>
        <v>-49.023575963514553</v>
      </c>
      <c r="F86" s="1286">
        <f>'[2]23'!F86</f>
        <v>3057.81</v>
      </c>
      <c r="G86" s="41">
        <f>'[2]23'!G86</f>
        <v>-39.365715665834756</v>
      </c>
      <c r="H86" s="1286">
        <f>'[2]23'!H86</f>
        <v>475345.59600000002</v>
      </c>
      <c r="I86" s="41">
        <f>'[2]23'!I86</f>
        <v>-48.379627354403951</v>
      </c>
      <c r="J86" s="41">
        <f>'[2]23'!J86</f>
        <v>51.968541549253054</v>
      </c>
      <c r="K86" s="41">
        <f>'[2]23'!K86</f>
        <v>-4.1288474346769846</v>
      </c>
      <c r="L86" s="1286">
        <f>'[2]23'!L86</f>
        <v>2790.59</v>
      </c>
      <c r="M86" s="41">
        <f>'[2]23'!M86</f>
        <v>-34.942031384415969</v>
      </c>
      <c r="N86" s="483"/>
      <c r="O86" s="12"/>
    </row>
    <row r="87" spans="1:15" ht="12.75" customHeight="1">
      <c r="A87" s="330" t="str">
        <f>'[2]23'!$A87</f>
        <v>Jan-Mai 20</v>
      </c>
      <c r="B87" s="1286">
        <f>'[2]23'!B87</f>
        <v>9423.3029999999999</v>
      </c>
      <c r="C87" s="41">
        <f>'[2]23'!C87</f>
        <v>-59.978473247597236</v>
      </c>
      <c r="D87" s="1286">
        <f>'[2]23'!D87</f>
        <v>6148.1840000000002</v>
      </c>
      <c r="E87" s="41">
        <f>'[2]23'!E87</f>
        <v>-63.576327880965216</v>
      </c>
      <c r="F87" s="1286">
        <f>'[2]23'!F87</f>
        <v>3275.1190000000001</v>
      </c>
      <c r="G87" s="41">
        <f>'[2]23'!G87</f>
        <v>-50.867918561620947</v>
      </c>
      <c r="H87" s="1286">
        <f>'[2]23'!H87</f>
        <v>485497.50300000003</v>
      </c>
      <c r="I87" s="41">
        <f>'[2]23'!I87</f>
        <v>-63.467546309869441</v>
      </c>
      <c r="J87" s="41">
        <f>'[2]23'!J87</f>
        <v>51.52094790966607</v>
      </c>
      <c r="K87" s="41">
        <f>'[2]23'!K87</f>
        <v>-8.7179909048890352</v>
      </c>
      <c r="L87" s="1286">
        <f>'[2]23'!L87</f>
        <v>3051.04</v>
      </c>
      <c r="M87" s="41">
        <f>'[2]23'!M87</f>
        <v>-47.831469300307951</v>
      </c>
      <c r="N87" s="483"/>
      <c r="O87" s="12"/>
    </row>
    <row r="88" spans="1:15" ht="12.75" customHeight="1">
      <c r="A88" s="330" t="str">
        <f>'[2]23'!$A88</f>
        <v>Jan-Jun 20</v>
      </c>
      <c r="B88" s="1286">
        <f>'[2]23'!B88</f>
        <v>10464.536</v>
      </c>
      <c r="C88" s="41">
        <f>'[2]23'!C88</f>
        <v>-65.939236679584184</v>
      </c>
      <c r="D88" s="1286">
        <f>'[2]23'!D88</f>
        <v>6312.42</v>
      </c>
      <c r="E88" s="41">
        <f>'[2]23'!E88</f>
        <v>-71.168982958997319</v>
      </c>
      <c r="F88" s="1286">
        <f>'[2]23'!F88</f>
        <v>4152.116</v>
      </c>
      <c r="G88" s="41">
        <f>'[2]23'!G88</f>
        <v>-52.969685436923989</v>
      </c>
      <c r="H88" s="1286">
        <f>'[2]23'!H88</f>
        <v>538593.82799999998</v>
      </c>
      <c r="I88" s="41">
        <f>'[2]23'!I88</f>
        <v>-69.993616506098803</v>
      </c>
      <c r="J88" s="41">
        <f>'[2]23'!J88</f>
        <v>51.468486323712774</v>
      </c>
      <c r="K88" s="41">
        <f>'[2]23'!K88</f>
        <v>-11.903373357708773</v>
      </c>
      <c r="L88" s="1286">
        <f>'[2]23'!L88</f>
        <v>3390.9</v>
      </c>
      <c r="M88" s="41">
        <f>'[2]23'!M88</f>
        <v>-54.43508454146852</v>
      </c>
      <c r="N88" s="228"/>
      <c r="O88" s="12"/>
    </row>
    <row r="89" spans="1:15" ht="12.75" customHeight="1">
      <c r="A89" s="330" t="str">
        <f>'[2]23'!$A89</f>
        <v>Jan-Jul 20</v>
      </c>
      <c r="B89" s="1286">
        <f>'[2]23'!B89</f>
        <v>13112.7</v>
      </c>
      <c r="C89" s="41">
        <f>'[2]23'!C89</f>
        <v>-66.3383081282023</v>
      </c>
      <c r="D89" s="1286">
        <f>'[2]23'!D89</f>
        <v>7189.4930000000004</v>
      </c>
      <c r="E89" s="41">
        <f>'[2]23'!E89</f>
        <v>-73.965962096330344</v>
      </c>
      <c r="F89" s="1286">
        <f>'[2]23'!F89</f>
        <v>5923.2070000000003</v>
      </c>
      <c r="G89" s="41">
        <f>'[2]23'!G89</f>
        <v>-47.760809135003733</v>
      </c>
      <c r="H89" s="1286">
        <f>'[2]23'!H89</f>
        <v>699793.34</v>
      </c>
      <c r="I89" s="41">
        <f>'[2]23'!I89</f>
        <v>-69.960277961867504</v>
      </c>
      <c r="J89" s="41">
        <f>'[2]23'!J89</f>
        <v>53.367600875487121</v>
      </c>
      <c r="K89" s="41">
        <f>'[2]23'!K89</f>
        <v>-10.759916190367548</v>
      </c>
      <c r="L89" s="1286">
        <f>'[2]23'!L89</f>
        <v>4177.51</v>
      </c>
      <c r="M89" s="41">
        <f>'[2]23'!M89</f>
        <v>-57.153787534576885</v>
      </c>
      <c r="N89" s="228"/>
      <c r="O89" s="12"/>
    </row>
    <row r="90" spans="1:15" ht="12.75" customHeight="1">
      <c r="A90" s="1288" t="str">
        <f>'[2]23'!$A90</f>
        <v>Jan-Ago 20</v>
      </c>
      <c r="B90" s="1285">
        <f>'[2]23'!B90</f>
        <v>18210.877</v>
      </c>
      <c r="C90" s="42">
        <f>'[2]23'!C90</f>
        <v>-62.519648709325104</v>
      </c>
      <c r="D90" s="1285">
        <f>'[2]23'!D90</f>
        <v>8922.2810000000009</v>
      </c>
      <c r="E90" s="42">
        <f>'[2]23'!E90</f>
        <v>-73.611818173348809</v>
      </c>
      <c r="F90" s="1285">
        <f>'[2]23'!F90</f>
        <v>9288.5959999999995</v>
      </c>
      <c r="G90" s="42">
        <f>'[2]23'!G90</f>
        <v>-37.137880781059096</v>
      </c>
      <c r="H90" s="1285">
        <f>'[2]23'!H90</f>
        <v>1026256.4839999999</v>
      </c>
      <c r="I90" s="42">
        <f>'[2]23'!I90</f>
        <v>-65.420895571197676</v>
      </c>
      <c r="J90" s="42">
        <f>'[2]23'!J90</f>
        <v>56.354039621485548</v>
      </c>
      <c r="K90" s="42">
        <f>'[2]23'!K90</f>
        <v>-7.7407141661300471</v>
      </c>
      <c r="L90" s="1285">
        <f>'[2]23'!L90</f>
        <v>5633.4500000000007</v>
      </c>
      <c r="M90" s="42">
        <f>'[2]23'!M90</f>
        <v>-55.885416177239847</v>
      </c>
      <c r="N90" s="229"/>
    </row>
    <row r="91" spans="1:15" s="12" customFormat="1" ht="3" customHeight="1" thickBot="1">
      <c r="A91" s="1045"/>
      <c r="B91" s="527"/>
      <c r="C91" s="527"/>
      <c r="D91" s="528"/>
      <c r="E91" s="529"/>
      <c r="F91" s="529"/>
      <c r="G91" s="529"/>
      <c r="H91" s="529"/>
      <c r="I91" s="529"/>
      <c r="J91" s="529"/>
      <c r="K91" s="529"/>
      <c r="L91" s="529"/>
      <c r="M91" s="529"/>
      <c r="N91" s="530"/>
    </row>
    <row r="92" spans="1:15" ht="9" customHeight="1">
      <c r="A92" s="313"/>
      <c r="B92" s="314"/>
      <c r="C92" s="314"/>
      <c r="D92" s="532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15" ht="28.5" customHeight="1">
      <c r="A93" s="533"/>
      <c r="B93" s="534"/>
      <c r="C93" s="534"/>
      <c r="D93" s="535"/>
      <c r="E93" s="1797"/>
      <c r="F93" s="1797"/>
      <c r="G93" s="1797"/>
      <c r="H93" s="1797"/>
      <c r="I93" s="1797"/>
      <c r="J93" s="1797"/>
      <c r="K93" s="1797"/>
      <c r="L93" s="1797"/>
      <c r="M93" s="1797"/>
      <c r="N93" s="1797"/>
    </row>
    <row r="94" spans="1:15" ht="9.9499999999999993" customHeight="1">
      <c r="D94" s="537"/>
    </row>
    <row r="95" spans="1:15" ht="9.9499999999999993" customHeight="1">
      <c r="D95" s="537"/>
    </row>
    <row r="96" spans="1:15">
      <c r="A96" s="18"/>
      <c r="B96" s="13"/>
      <c r="C96" s="13"/>
      <c r="D96" s="538"/>
    </row>
    <row r="97" spans="4:4">
      <c r="D97" s="537"/>
    </row>
    <row r="98" spans="4:4">
      <c r="D98" s="537"/>
    </row>
    <row r="99" spans="4:4">
      <c r="D99" s="537"/>
    </row>
    <row r="100" spans="4:4">
      <c r="D100" s="537"/>
    </row>
    <row r="101" spans="4:4">
      <c r="D101" s="537"/>
    </row>
    <row r="102" spans="4:4">
      <c r="D102" s="537"/>
    </row>
    <row r="103" spans="4:4">
      <c r="D103" s="537"/>
    </row>
    <row r="104" spans="4:4">
      <c r="D104" s="537"/>
    </row>
    <row r="105" spans="4:4">
      <c r="D105" s="537"/>
    </row>
    <row r="106" spans="4:4">
      <c r="D106" s="537"/>
    </row>
    <row r="107" spans="4:4">
      <c r="D107" s="537"/>
    </row>
  </sheetData>
  <sheetProtection password="CA77" sheet="1" objects="1" scenarios="1" insertHyperlinks="0" autoFilter="0"/>
  <mergeCells count="12">
    <mergeCell ref="A1:M1"/>
    <mergeCell ref="B7:N7"/>
    <mergeCell ref="E93:N93"/>
    <mergeCell ref="A7:A8"/>
    <mergeCell ref="L5:M5"/>
    <mergeCell ref="J5:K5"/>
    <mergeCell ref="B8:C8"/>
    <mergeCell ref="D8:E8"/>
    <mergeCell ref="F8:G8"/>
    <mergeCell ref="H8:I8"/>
    <mergeCell ref="J8:K8"/>
    <mergeCell ref="L8:M8"/>
  </mergeCells>
  <phoneticPr fontId="0" type="noConversion"/>
  <hyperlinks>
    <hyperlink ref="O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9" fitToHeight="0" orientation="portrait" r:id="rId1"/>
  <headerFooter alignWithMargins="0">
    <oddHeader>&amp;L&amp;G&amp;R&amp;G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pageSetUpPr fitToPage="1"/>
  </sheetPr>
  <dimension ref="A1:W96"/>
  <sheetViews>
    <sheetView showGridLines="0" zoomScale="90" zoomScaleNormal="90" workbookViewId="0">
      <pane xSplit="1" ySplit="11" topLeftCell="B12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1.28515625" style="1" customWidth="1"/>
    <col min="2" max="7" width="8.7109375" style="1" customWidth="1"/>
    <col min="8" max="8" width="9.85546875" style="1" customWidth="1"/>
    <col min="9" max="14" width="8.7109375" style="1" customWidth="1"/>
    <col min="15" max="15" width="10.7109375" style="1" customWidth="1"/>
    <col min="16" max="16" width="8.7109375" style="1" customWidth="1"/>
    <col min="17" max="17" width="10.7109375" style="1" customWidth="1"/>
    <col min="18" max="19" width="8.7109375" style="1" customWidth="1"/>
    <col min="20" max="20" width="0.5703125" style="1" customWidth="1"/>
    <col min="21" max="16384" width="9.140625" style="1"/>
  </cols>
  <sheetData>
    <row r="1" spans="1:23" ht="18">
      <c r="A1" s="1526" t="s">
        <v>480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</row>
    <row r="2" spans="1:23" s="3" customFormat="1" ht="14.1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3" s="3" customFormat="1" ht="20.100000000000001" customHeight="1">
      <c r="A3" s="669" t="s">
        <v>400</v>
      </c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2"/>
      <c r="U3" s="1236" t="s">
        <v>428</v>
      </c>
    </row>
    <row r="4" spans="1:23" s="3" customFormat="1" ht="6" customHeight="1">
      <c r="A4" s="13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5" spans="1:23" s="3" customFormat="1" ht="20.100000000000001" customHeight="1">
      <c r="A5" s="137" t="s">
        <v>37</v>
      </c>
      <c r="B5" s="1103"/>
      <c r="C5" s="1103"/>
      <c r="D5" s="783"/>
      <c r="I5" s="1029"/>
      <c r="J5" s="1029"/>
      <c r="K5" s="1029"/>
      <c r="L5" s="1029"/>
      <c r="M5" s="1029"/>
      <c r="N5" s="1029"/>
      <c r="O5" s="1026"/>
      <c r="P5" s="1608" t="s">
        <v>486</v>
      </c>
      <c r="Q5" s="1609"/>
      <c r="R5" s="1653">
        <f>'[2]24'!$R$5:$S$5</f>
        <v>44124</v>
      </c>
      <c r="S5" s="1654"/>
    </row>
    <row r="6" spans="1:23" s="3" customFormat="1" ht="9.9499999999999993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</row>
    <row r="7" spans="1:23" s="3" customFormat="1" ht="15.95" customHeight="1">
      <c r="A7" s="1798" t="s">
        <v>221</v>
      </c>
      <c r="B7" s="1807" t="s">
        <v>245</v>
      </c>
      <c r="C7" s="1808"/>
      <c r="D7" s="1808"/>
      <c r="E7" s="1808"/>
      <c r="F7" s="1808"/>
      <c r="G7" s="1808"/>
      <c r="H7" s="1808"/>
      <c r="I7" s="1808"/>
      <c r="J7" s="1808"/>
      <c r="K7" s="1808"/>
      <c r="L7" s="1808"/>
      <c r="M7" s="1808"/>
      <c r="N7" s="1808"/>
      <c r="O7" s="1808"/>
      <c r="P7" s="1808"/>
      <c r="Q7" s="1808"/>
      <c r="R7" s="1808"/>
      <c r="S7" s="1808"/>
      <c r="T7" s="1809"/>
    </row>
    <row r="8" spans="1:23" ht="50.1" customHeight="1">
      <c r="A8" s="1799"/>
      <c r="B8" s="516" t="s">
        <v>515</v>
      </c>
      <c r="C8" s="476" t="s">
        <v>516</v>
      </c>
      <c r="D8" s="476" t="s">
        <v>418</v>
      </c>
      <c r="E8" s="476" t="s">
        <v>418</v>
      </c>
      <c r="F8" s="476" t="s">
        <v>517</v>
      </c>
      <c r="G8" s="476" t="s">
        <v>442</v>
      </c>
      <c r="H8" s="517" t="s">
        <v>249</v>
      </c>
      <c r="I8" s="1804" t="s">
        <v>429</v>
      </c>
      <c r="J8" s="1805"/>
      <c r="K8" s="476" t="s">
        <v>430</v>
      </c>
      <c r="L8" s="476" t="s">
        <v>431</v>
      </c>
      <c r="M8" s="1804" t="s">
        <v>432</v>
      </c>
      <c r="N8" s="1805"/>
      <c r="O8" s="1804" t="s">
        <v>433</v>
      </c>
      <c r="P8" s="1805"/>
      <c r="Q8" s="1804" t="s">
        <v>434</v>
      </c>
      <c r="R8" s="1805"/>
      <c r="S8" s="1109" t="s">
        <v>518</v>
      </c>
      <c r="T8" s="518"/>
    </row>
    <row r="9" spans="1:23" ht="20.100000000000001" customHeight="1">
      <c r="A9" s="209" t="s">
        <v>53</v>
      </c>
      <c r="B9" s="519" t="s">
        <v>44</v>
      </c>
      <c r="C9" s="478" t="s">
        <v>44</v>
      </c>
      <c r="D9" s="478" t="s">
        <v>44</v>
      </c>
      <c r="E9" s="478" t="s">
        <v>44</v>
      </c>
      <c r="F9" s="478" t="s">
        <v>44</v>
      </c>
      <c r="G9" s="478" t="s">
        <v>44</v>
      </c>
      <c r="H9" s="520"/>
      <c r="I9" s="1104" t="s">
        <v>435</v>
      </c>
      <c r="J9" s="1104" t="s">
        <v>435</v>
      </c>
      <c r="K9" s="1104" t="s">
        <v>436</v>
      </c>
      <c r="L9" s="1104" t="s">
        <v>372</v>
      </c>
      <c r="M9" s="1104" t="s">
        <v>591</v>
      </c>
      <c r="N9" s="1104" t="s">
        <v>591</v>
      </c>
      <c r="O9" s="1104" t="s">
        <v>591</v>
      </c>
      <c r="P9" s="1104" t="s">
        <v>591</v>
      </c>
      <c r="Q9" s="1104" t="s">
        <v>591</v>
      </c>
      <c r="R9" s="1104" t="s">
        <v>591</v>
      </c>
      <c r="S9" s="515" t="s">
        <v>4</v>
      </c>
      <c r="T9" s="521"/>
      <c r="W9" s="1" t="s">
        <v>178</v>
      </c>
    </row>
    <row r="10" spans="1:23" s="16" customFormat="1" ht="20.100000000000001" customHeight="1" thickBot="1">
      <c r="A10" s="213" t="s">
        <v>121</v>
      </c>
      <c r="B10" s="524" t="s">
        <v>252</v>
      </c>
      <c r="C10" s="480" t="s">
        <v>165</v>
      </c>
      <c r="D10" s="479" t="s">
        <v>252</v>
      </c>
      <c r="E10" s="480" t="s">
        <v>165</v>
      </c>
      <c r="F10" s="480" t="s">
        <v>384</v>
      </c>
      <c r="G10" s="479" t="s">
        <v>252</v>
      </c>
      <c r="H10" s="525"/>
      <c r="I10" s="1104" t="s">
        <v>437</v>
      </c>
      <c r="J10" s="1105" t="s">
        <v>12</v>
      </c>
      <c r="K10" s="1104" t="s">
        <v>437</v>
      </c>
      <c r="L10" s="1106" t="s">
        <v>373</v>
      </c>
      <c r="M10" s="1105" t="s">
        <v>438</v>
      </c>
      <c r="N10" s="1106" t="s">
        <v>12</v>
      </c>
      <c r="O10" s="1106" t="s">
        <v>439</v>
      </c>
      <c r="P10" s="1106" t="s">
        <v>12</v>
      </c>
      <c r="Q10" s="1106" t="s">
        <v>439</v>
      </c>
      <c r="R10" s="1106" t="s">
        <v>12</v>
      </c>
      <c r="S10" s="523" t="s">
        <v>217</v>
      </c>
      <c r="T10" s="456"/>
    </row>
    <row r="11" spans="1:23" ht="6" customHeight="1">
      <c r="A11" s="156"/>
      <c r="B11" s="457"/>
      <c r="C11" s="457"/>
      <c r="D11" s="457"/>
      <c r="E11" s="457"/>
      <c r="F11" s="457"/>
      <c r="G11" s="457"/>
      <c r="H11" s="504"/>
      <c r="I11" s="526"/>
      <c r="J11" s="526"/>
      <c r="K11" s="526"/>
      <c r="L11" s="526"/>
      <c r="M11" s="526"/>
      <c r="N11" s="526"/>
      <c r="O11" s="526"/>
      <c r="P11" s="526"/>
      <c r="Q11" s="526"/>
      <c r="R11" s="526"/>
      <c r="S11" s="457"/>
      <c r="T11" s="239"/>
    </row>
    <row r="12" spans="1:23" ht="12.75" customHeight="1">
      <c r="A12" s="240">
        <f>'[2]24'!A12</f>
        <v>2001</v>
      </c>
      <c r="B12" s="1284">
        <f>'[2]24'!B12</f>
        <v>40015</v>
      </c>
      <c r="C12" s="39">
        <f>'[2]24'!C12</f>
        <v>5.5</v>
      </c>
      <c r="D12" s="1284">
        <f>'[2]24'!D12</f>
        <v>238</v>
      </c>
      <c r="E12" s="39" t="str">
        <f>'[2]24'!E12</f>
        <v/>
      </c>
      <c r="F12" s="39" t="str">
        <f>'[2]24'!F12</f>
        <v/>
      </c>
      <c r="G12" s="284" t="str">
        <f>'[2]24'!G12</f>
        <v/>
      </c>
      <c r="H12" s="505">
        <f>'[2]24'!H12</f>
        <v>2001</v>
      </c>
      <c r="I12" s="1289">
        <f>'[2]24'!I12</f>
        <v>24.46</v>
      </c>
      <c r="J12" s="1289">
        <f>'[2]24'!J12</f>
        <v>-14.654570830425669</v>
      </c>
      <c r="K12" s="1289">
        <f>'[2]24'!K12</f>
        <v>22.8</v>
      </c>
      <c r="L12" s="39">
        <f>'[2]24'!L12</f>
        <v>31.288966303884862</v>
      </c>
      <c r="M12" s="1290">
        <f>'[2]24'!M12</f>
        <v>0.89315</v>
      </c>
      <c r="N12" s="1289">
        <f>'[2]24'!N12</f>
        <v>0.6403996394230802</v>
      </c>
      <c r="O12" s="1291">
        <f>'[2]24'!O12</f>
        <v>5203462</v>
      </c>
      <c r="P12" s="39">
        <f>'[2]24'!P12</f>
        <v>9.9018870060530304</v>
      </c>
      <c r="Q12" s="1291">
        <f>'[2]24'!Q12</f>
        <v>2048689</v>
      </c>
      <c r="R12" s="39">
        <f>'[2]24'!R12</f>
        <v>-3.8853298490972321</v>
      </c>
      <c r="S12" s="39" t="str">
        <f>'[2]24'!S12</f>
        <v/>
      </c>
      <c r="T12" s="241"/>
    </row>
    <row r="13" spans="1:23" ht="12.75" customHeight="1">
      <c r="A13" s="240">
        <f>'[2]24'!A13</f>
        <v>2002</v>
      </c>
      <c r="B13" s="1284">
        <f>'[2]24'!B13</f>
        <v>40666</v>
      </c>
      <c r="C13" s="39">
        <f>'[2]24'!C13</f>
        <v>1.6268899162813995</v>
      </c>
      <c r="D13" s="1284">
        <f>'[2]24'!D13</f>
        <v>340</v>
      </c>
      <c r="E13" s="39">
        <f>'[2]24'!E13</f>
        <v>42.857142857142861</v>
      </c>
      <c r="F13" s="39">
        <f>'[2]24'!F13</f>
        <v>0.83607927998819653</v>
      </c>
      <c r="G13" s="284" t="str">
        <f>'[2]24'!G13</f>
        <v/>
      </c>
      <c r="H13" s="505">
        <f>'[2]24'!H13</f>
        <v>2002</v>
      </c>
      <c r="I13" s="1289">
        <f>'[2]24'!I13</f>
        <v>24.99</v>
      </c>
      <c r="J13" s="1289">
        <f>'[2]24'!J13</f>
        <v>2.166802943581331</v>
      </c>
      <c r="K13" s="1289">
        <f>'[2]24'!K13</f>
        <v>23.44</v>
      </c>
      <c r="L13" s="39">
        <f>'[2]24'!L13</f>
        <v>29.432976427404817</v>
      </c>
      <c r="M13" s="1290">
        <f>'[2]24'!M13</f>
        <v>0.99193333333333333</v>
      </c>
      <c r="N13" s="1289">
        <f>'[2]24'!N13</f>
        <v>11.0601056186904</v>
      </c>
      <c r="O13" s="1291">
        <f>'[2]24'!O13</f>
        <v>5190145</v>
      </c>
      <c r="P13" s="39">
        <f>'[2]24'!P13</f>
        <v>-0.25592576634555542</v>
      </c>
      <c r="Q13" s="1291">
        <f>'[2]24'!Q13</f>
        <v>2023896</v>
      </c>
      <c r="R13" s="39">
        <f>'[2]24'!R13</f>
        <v>-1.2101885644917303</v>
      </c>
      <c r="S13" s="39" t="str">
        <f>'[2]24'!S13</f>
        <v/>
      </c>
      <c r="T13" s="241"/>
    </row>
    <row r="14" spans="1:23" ht="12.75" customHeight="1">
      <c r="A14" s="240">
        <f>'[2]24'!A14</f>
        <v>2003</v>
      </c>
      <c r="B14" s="1284">
        <f>'[2]24'!B14</f>
        <v>43061</v>
      </c>
      <c r="C14" s="39">
        <f>'[2]24'!C14</f>
        <v>5.8894408105050928</v>
      </c>
      <c r="D14" s="1284">
        <f>'[2]24'!D14</f>
        <v>475</v>
      </c>
      <c r="E14" s="39">
        <f>'[2]24'!E14</f>
        <v>39.70588235294116</v>
      </c>
      <c r="F14" s="39">
        <f>'[2]24'!F14</f>
        <v>1.1030863194073524</v>
      </c>
      <c r="G14" s="284" t="str">
        <f>'[2]24'!G14</f>
        <v/>
      </c>
      <c r="H14" s="505">
        <f>'[2]24'!H14</f>
        <v>2003</v>
      </c>
      <c r="I14" s="1289">
        <f>'[2]24'!I14</f>
        <v>28.85</v>
      </c>
      <c r="J14" s="1289">
        <f>'[2]24'!J14</f>
        <v>15.446178471388563</v>
      </c>
      <c r="K14" s="1289">
        <f>'[2]24'!K14</f>
        <v>27.88</v>
      </c>
      <c r="L14" s="39">
        <f>'[2]24'!L14</f>
        <v>28.537463345563342</v>
      </c>
      <c r="M14" s="1290">
        <f>'[2]24'!M14</f>
        <v>1.1568833333333333</v>
      </c>
      <c r="N14" s="1289">
        <f>'[2]24'!N14</f>
        <v>16.62914174339673</v>
      </c>
      <c r="O14" s="1291">
        <f>'[2]24'!O14</f>
        <v>5253456</v>
      </c>
      <c r="P14" s="39">
        <f>'[2]24'!P14</f>
        <v>1.2198310451827581</v>
      </c>
      <c r="Q14" s="1291">
        <f>'[2]24'!Q14</f>
        <v>1994108</v>
      </c>
      <c r="R14" s="39">
        <f>'[2]24'!R14</f>
        <v>-1.4718147572800149</v>
      </c>
      <c r="S14" s="39" t="str">
        <f>'[2]24'!S14</f>
        <v/>
      </c>
      <c r="T14" s="241"/>
    </row>
    <row r="15" spans="1:23" ht="12.75" customHeight="1">
      <c r="A15" s="240">
        <f>'[2]24'!A15</f>
        <v>2004</v>
      </c>
      <c r="B15" s="1284">
        <f>'[2]24'!B15</f>
        <v>45500</v>
      </c>
      <c r="C15" s="39">
        <f>'[2]24'!C15</f>
        <v>5.6640579642832165</v>
      </c>
      <c r="D15" s="1284">
        <f>'[2]24'!D15</f>
        <v>781</v>
      </c>
      <c r="E15" s="39">
        <f>'[2]24'!E15</f>
        <v>64.421052631578959</v>
      </c>
      <c r="F15" s="39">
        <f>'[2]24'!F15</f>
        <v>1.7164835164835166</v>
      </c>
      <c r="G15" s="284" t="str">
        <f>'[2]24'!G15</f>
        <v/>
      </c>
      <c r="H15" s="505">
        <f>'[2]24'!H15</f>
        <v>2004</v>
      </c>
      <c r="I15" s="1289">
        <f>'[2]24'!I15</f>
        <v>38.26</v>
      </c>
      <c r="J15" s="1289">
        <f>'[2]24'!J15</f>
        <v>32.616984402079709</v>
      </c>
      <c r="K15" s="1289">
        <f>'[2]24'!K15</f>
        <v>36.94</v>
      </c>
      <c r="L15" s="39">
        <f>'[2]24'!L15</f>
        <v>33.996466420754189</v>
      </c>
      <c r="M15" s="1290">
        <f>'[2]24'!M15</f>
        <v>1.25915</v>
      </c>
      <c r="N15" s="1289">
        <f>'[2]24'!N15</f>
        <v>8.8398426807658552</v>
      </c>
      <c r="O15" s="1291">
        <f>'[2]24'!O15</f>
        <v>5484812</v>
      </c>
      <c r="P15" s="39">
        <f>'[2]24'!P15</f>
        <v>4.4038819398125781</v>
      </c>
      <c r="Q15" s="1291">
        <f>'[2]24'!Q15</f>
        <v>1924695</v>
      </c>
      <c r="R15" s="39">
        <f>'[2]24'!R15</f>
        <v>-3.4809047453798883</v>
      </c>
      <c r="S15" s="39" t="str">
        <f>'[2]24'!S15</f>
        <v/>
      </c>
      <c r="T15" s="241"/>
    </row>
    <row r="16" spans="1:23" ht="12.75" customHeight="1">
      <c r="A16" s="240">
        <f>'[2]24'!A16</f>
        <v>2005</v>
      </c>
      <c r="B16" s="1284">
        <f>'[2]24'!B16</f>
        <v>47940</v>
      </c>
      <c r="C16" s="39">
        <f>'[2]24'!C16</f>
        <v>5.3626373626373578</v>
      </c>
      <c r="D16" s="1284">
        <f>'[2]24'!D16</f>
        <v>1725</v>
      </c>
      <c r="E16" s="39">
        <f>'[2]24'!E16</f>
        <v>120.87067861715747</v>
      </c>
      <c r="F16" s="39">
        <f>'[2]24'!F16</f>
        <v>3.5982478097622028</v>
      </c>
      <c r="G16" s="284" t="str">
        <f>'[2]24'!G16</f>
        <v/>
      </c>
      <c r="H16" s="505">
        <f>'[2]24'!H16</f>
        <v>2005</v>
      </c>
      <c r="I16" s="1289">
        <f>'[2]24'!I16</f>
        <v>54.57</v>
      </c>
      <c r="J16" s="1289">
        <f>'[2]24'!J16</f>
        <v>42.62937794040775</v>
      </c>
      <c r="K16" s="1289">
        <f>'[2]24'!K16</f>
        <v>50.662500000000001</v>
      </c>
      <c r="L16" s="39">
        <f>'[2]24'!L16</f>
        <v>44.005648736174749</v>
      </c>
      <c r="M16" s="1290">
        <f>'[2]24'!M16</f>
        <v>1.2040333333333335</v>
      </c>
      <c r="N16" s="1289">
        <f>'[2]24'!N16</f>
        <v>-4.3772915591205503</v>
      </c>
      <c r="O16" s="1291">
        <f>'[2]24'!O16</f>
        <v>5450939</v>
      </c>
      <c r="P16" s="39">
        <f>'[2]24'!P16</f>
        <v>-0.61757814123801325</v>
      </c>
      <c r="Q16" s="1291">
        <f>'[2]24'!Q16</f>
        <v>1804413</v>
      </c>
      <c r="R16" s="39">
        <f>'[2]24'!R16</f>
        <v>-6.2494057500019409</v>
      </c>
      <c r="S16" s="39" t="str">
        <f>'[2]24'!S16</f>
        <v/>
      </c>
      <c r="T16" s="241"/>
    </row>
    <row r="17" spans="1:20" ht="12.75" customHeight="1">
      <c r="A17" s="240">
        <f>'[2]24'!A17</f>
        <v>2006</v>
      </c>
      <c r="B17" s="1284">
        <f>'[2]24'!B17</f>
        <v>49173</v>
      </c>
      <c r="C17" s="39">
        <f>'[2]24'!C17</f>
        <v>2.5719649561952451</v>
      </c>
      <c r="D17" s="1284">
        <f>'[2]24'!D17</f>
        <v>2892</v>
      </c>
      <c r="E17" s="39">
        <f>'[2]24'!E17</f>
        <v>67.65217391304347</v>
      </c>
      <c r="F17" s="39">
        <f>'[2]24'!F17</f>
        <v>5.8812763101702155</v>
      </c>
      <c r="G17" s="284" t="str">
        <f>'[2]24'!G17</f>
        <v/>
      </c>
      <c r="H17" s="505">
        <f>'[2]24'!H17</f>
        <v>2006</v>
      </c>
      <c r="I17" s="1289">
        <f>'[2]24'!I17</f>
        <v>65.16</v>
      </c>
      <c r="J17" s="1289">
        <f>'[2]24'!J17</f>
        <v>19.406267179769102</v>
      </c>
      <c r="K17" s="1289">
        <f>'[2]24'!K17</f>
        <v>61.835000000000001</v>
      </c>
      <c r="L17" s="39">
        <f>'[2]24'!L17</f>
        <v>51.416139001484204</v>
      </c>
      <c r="M17" s="1290">
        <f>'[2]24'!M17</f>
        <v>1.2821166666666668</v>
      </c>
      <c r="N17" s="1289">
        <f>'[2]24'!N17</f>
        <v>6.4851471443204645</v>
      </c>
      <c r="O17" s="1291">
        <f>'[2]24'!O17</f>
        <v>5277475</v>
      </c>
      <c r="P17" s="39">
        <f>'[2]24'!P17</f>
        <v>-3.1822774021136553</v>
      </c>
      <c r="Q17" s="1291">
        <f>'[2]24'!Q17</f>
        <v>1678058</v>
      </c>
      <c r="R17" s="39">
        <f>'[2]24'!R17</f>
        <v>-7.0025542932798572</v>
      </c>
      <c r="S17" s="39" t="str">
        <f>'[2]24'!S17</f>
        <v/>
      </c>
      <c r="T17" s="241"/>
    </row>
    <row r="18" spans="1:20" ht="12.75" customHeight="1">
      <c r="A18" s="240">
        <f>'[2]24'!A18</f>
        <v>2007</v>
      </c>
      <c r="B18" s="1284">
        <f>'[2]24'!B18</f>
        <v>50059</v>
      </c>
      <c r="C18" s="39">
        <f>'[2]24'!C18</f>
        <v>1.8018018018018012</v>
      </c>
      <c r="D18" s="1284">
        <f>'[2]24'!D18</f>
        <v>4012</v>
      </c>
      <c r="E18" s="39">
        <f>'[2]24'!E18</f>
        <v>38.727524204702632</v>
      </c>
      <c r="F18" s="39">
        <f>'[2]24'!F18</f>
        <v>8.0145428394494491</v>
      </c>
      <c r="G18" s="284">
        <f>'[2]24'!G18</f>
        <v>20</v>
      </c>
      <c r="H18" s="505">
        <f>'[2]24'!H18</f>
        <v>2007</v>
      </c>
      <c r="I18" s="1289">
        <f>'[2]24'!I18</f>
        <v>72.44</v>
      </c>
      <c r="J18" s="1289">
        <f>'[2]24'!J18</f>
        <v>11.172498465316139</v>
      </c>
      <c r="K18" s="1289">
        <f>'[2]24'!K18</f>
        <v>69.984359469798605</v>
      </c>
      <c r="L18" s="39">
        <f>'[2]24'!L18</f>
        <v>51.557023473942657</v>
      </c>
      <c r="M18" s="1290">
        <f>'[2]24'!M18</f>
        <v>1.4119166666666667</v>
      </c>
      <c r="N18" s="1289">
        <f>'[2]24'!N18</f>
        <v>10.123883681932227</v>
      </c>
      <c r="O18" s="1291">
        <f>'[2]24'!O18</f>
        <v>5379518</v>
      </c>
      <c r="P18" s="39">
        <f>'[2]24'!P18</f>
        <v>1.9335572409153912</v>
      </c>
      <c r="Q18" s="1291">
        <f>'[2]24'!Q18</f>
        <v>1589475</v>
      </c>
      <c r="R18" s="39">
        <f>'[2]24'!R18</f>
        <v>-5.2788997758122775</v>
      </c>
      <c r="S18" s="39" t="str">
        <f>'[2]24'!S18</f>
        <v/>
      </c>
      <c r="T18" s="241"/>
    </row>
    <row r="19" spans="1:20" ht="12.75" customHeight="1">
      <c r="A19" s="240">
        <f>'[2]24'!A19</f>
        <v>2008</v>
      </c>
      <c r="B19" s="1284">
        <f>'[2]24'!B19</f>
        <v>50595</v>
      </c>
      <c r="C19" s="39">
        <f>'[2]24'!C19</f>
        <v>1.0707365308935408</v>
      </c>
      <c r="D19" s="1284">
        <f>'[2]24'!D19</f>
        <v>5695</v>
      </c>
      <c r="E19" s="39">
        <f>'[2]24'!E19</f>
        <v>41.949152542372872</v>
      </c>
      <c r="F19" s="39">
        <f>'[2]24'!F19</f>
        <v>11.256052969661033</v>
      </c>
      <c r="G19" s="284">
        <f>'[2]24'!G19</f>
        <v>33</v>
      </c>
      <c r="H19" s="505">
        <f>'[2]24'!H19</f>
        <v>2008</v>
      </c>
      <c r="I19" s="1289">
        <f>'[2]24'!I19</f>
        <v>96.94</v>
      </c>
      <c r="J19" s="1289">
        <f>'[2]24'!J19</f>
        <v>33.82109331860849</v>
      </c>
      <c r="K19" s="1289">
        <f>'[2]24'!K19</f>
        <v>97.680978385514209</v>
      </c>
      <c r="L19" s="39">
        <f>'[2]24'!L19</f>
        <v>64.691127968060471</v>
      </c>
      <c r="M19" s="1290">
        <f>'[2]24'!M19</f>
        <v>1.4102833333333333</v>
      </c>
      <c r="N19" s="1289">
        <f>'[2]24'!N19</f>
        <v>-0.11568199256329592</v>
      </c>
      <c r="O19" s="1291">
        <f>'[2]24'!O19</f>
        <v>5283910</v>
      </c>
      <c r="P19" s="39">
        <f>'[2]24'!P19</f>
        <v>-1.7772595983506392</v>
      </c>
      <c r="Q19" s="1291">
        <f>'[2]24'!Q19</f>
        <v>1486988</v>
      </c>
      <c r="R19" s="39">
        <f>'[2]24'!R19</f>
        <v>-6.4478522782679875</v>
      </c>
      <c r="S19" s="39" t="str">
        <f>'[2]24'!S19</f>
        <v/>
      </c>
      <c r="T19" s="241"/>
    </row>
    <row r="20" spans="1:20" ht="12.75" customHeight="1">
      <c r="A20" s="240">
        <f>'[2]24'!A20</f>
        <v>2009</v>
      </c>
      <c r="B20" s="1284">
        <f>'[2]24'!B20</f>
        <v>49873</v>
      </c>
      <c r="C20" s="39">
        <f>'[2]24'!C20</f>
        <v>-1.4270184800869572</v>
      </c>
      <c r="D20" s="1284">
        <f>'[2]24'!D20</f>
        <v>7493</v>
      </c>
      <c r="E20" s="39">
        <f>'[2]24'!E20</f>
        <v>31.571553994732227</v>
      </c>
      <c r="F20" s="39">
        <f>'[2]24'!F20</f>
        <v>15.024161369879494</v>
      </c>
      <c r="G20" s="284">
        <f>'[2]24'!G20</f>
        <v>139</v>
      </c>
      <c r="H20" s="505">
        <f>'[2]24'!H20</f>
        <v>2009</v>
      </c>
      <c r="I20" s="1289">
        <f>'[2]24'!I20</f>
        <v>61.74</v>
      </c>
      <c r="J20" s="1289">
        <f>'[2]24'!J20</f>
        <v>-36.311120280585932</v>
      </c>
      <c r="K20" s="1289">
        <f>'[2]24'!K20</f>
        <v>61.084035656527583</v>
      </c>
      <c r="L20" s="39">
        <f>'[2]24'!L20</f>
        <v>43.185541006957052</v>
      </c>
      <c r="M20" s="1290">
        <f>'[2]24'!M20</f>
        <v>1.4543666666666668</v>
      </c>
      <c r="N20" s="1289">
        <f>'[2]24'!N20</f>
        <v>3.125849415602076</v>
      </c>
      <c r="O20" s="1291">
        <f>'[2]24'!O20</f>
        <v>5312475</v>
      </c>
      <c r="P20" s="39">
        <f>'[2]24'!P20</f>
        <v>0.54060345463871329</v>
      </c>
      <c r="Q20" s="1291">
        <f>'[2]24'!Q20</f>
        <v>1463096</v>
      </c>
      <c r="R20" s="39">
        <f>'[2]24'!R20</f>
        <v>-1.6067379158406112</v>
      </c>
      <c r="S20" s="39" t="str">
        <f>'[2]24'!S20</f>
        <v/>
      </c>
      <c r="T20" s="241"/>
    </row>
    <row r="21" spans="1:20" ht="12.75" customHeight="1">
      <c r="A21" s="240">
        <f>'[2]24'!A21</f>
        <v>2010</v>
      </c>
      <c r="B21" s="1284">
        <f>'[2]24'!B21</f>
        <v>52198</v>
      </c>
      <c r="C21" s="39">
        <f>'[2]24'!C21</f>
        <v>4.6618410763339</v>
      </c>
      <c r="D21" s="1284">
        <f>'[2]24'!D21</f>
        <v>9024</v>
      </c>
      <c r="E21" s="39">
        <f>'[2]24'!E21</f>
        <v>20.432403576671561</v>
      </c>
      <c r="F21" s="39">
        <f>'[2]24'!F21</f>
        <v>17.288018698034406</v>
      </c>
      <c r="G21" s="284">
        <f>'[2]24'!G21</f>
        <v>204</v>
      </c>
      <c r="H21" s="505">
        <f>'[2]24'!H21</f>
        <v>2010</v>
      </c>
      <c r="I21" s="1289">
        <f>'[2]24'!I21</f>
        <v>79.61</v>
      </c>
      <c r="J21" s="1289">
        <f>'[2]24'!J21</f>
        <v>28.943958535795247</v>
      </c>
      <c r="K21" s="1289">
        <f>'[2]24'!K21</f>
        <v>79.316430790450738</v>
      </c>
      <c r="L21" s="39">
        <f>'[2]24'!L21</f>
        <v>58.296092744640305</v>
      </c>
      <c r="M21" s="1290">
        <f>'[2]24'!M21</f>
        <v>1.3251666666666668</v>
      </c>
      <c r="N21" s="1289">
        <f>'[2]24'!N21</f>
        <v>-8.8835919415094793</v>
      </c>
      <c r="O21" s="1291">
        <f>'[2]24'!O21</f>
        <v>5364840</v>
      </c>
      <c r="P21" s="39">
        <f>'[2]24'!P21</f>
        <v>0.98569875622945347</v>
      </c>
      <c r="Q21" s="1291">
        <f>'[2]24'!Q21</f>
        <v>1386962</v>
      </c>
      <c r="R21" s="39">
        <f>'[2]24'!R21</f>
        <v>-5.2036230021816721</v>
      </c>
      <c r="S21" s="39" t="str">
        <f>'[2]24'!S21</f>
        <v/>
      </c>
      <c r="T21" s="241"/>
    </row>
    <row r="22" spans="1:20" ht="12.75" customHeight="1">
      <c r="A22" s="240">
        <f>'[2]24'!A22</f>
        <v>2011</v>
      </c>
      <c r="B22" s="1284">
        <f>'[2]24'!B22</f>
        <v>50499</v>
      </c>
      <c r="C22" s="39">
        <f>'[2]24'!C22</f>
        <v>-3.2549139813785928</v>
      </c>
      <c r="D22" s="1284">
        <f>'[2]24'!D22</f>
        <v>9003</v>
      </c>
      <c r="E22" s="39">
        <f>'[2]24'!E22</f>
        <v>-0.23271276595744439</v>
      </c>
      <c r="F22" s="39">
        <f>'[2]24'!F22</f>
        <v>17.828075803481259</v>
      </c>
      <c r="G22" s="284">
        <f>'[2]24'!G22</f>
        <v>262</v>
      </c>
      <c r="H22" s="505">
        <f>'[2]24'!H22</f>
        <v>2011</v>
      </c>
      <c r="I22" s="1289">
        <f>'[2]24'!I22</f>
        <v>111.26</v>
      </c>
      <c r="J22" s="1289">
        <f>'[2]24'!J22</f>
        <v>39.756312021102872</v>
      </c>
      <c r="K22" s="1289">
        <f>'[2]24'!K22</f>
        <v>111.01841989235777</v>
      </c>
      <c r="L22" s="39">
        <f>'[2]24'!L22</f>
        <v>78.397859884937517</v>
      </c>
      <c r="M22" s="1290">
        <f>'[2]24'!M22</f>
        <v>1.3803000000000001</v>
      </c>
      <c r="N22" s="1289">
        <f>'[2]24'!N22</f>
        <v>4.1604829581184646</v>
      </c>
      <c r="O22" s="1291">
        <f>'[2]24'!O22</f>
        <v>5018630</v>
      </c>
      <c r="P22" s="39">
        <f>'[2]24'!P22</f>
        <v>-6.4533145443293733</v>
      </c>
      <c r="Q22" s="1291">
        <f>'[2]24'!Q22</f>
        <v>1244443</v>
      </c>
      <c r="R22" s="39">
        <f>'[2]24'!R22</f>
        <v>-10.275623989698346</v>
      </c>
      <c r="S22" s="39">
        <f>'[2]24'!S22</f>
        <v>-5.635336596066054E-2</v>
      </c>
      <c r="T22" s="241"/>
    </row>
    <row r="23" spans="1:20" ht="12.75" customHeight="1">
      <c r="A23" s="240">
        <f>'[2]24'!A23</f>
        <v>2012</v>
      </c>
      <c r="B23" s="1284">
        <f>'[2]24'!B23</f>
        <v>49060</v>
      </c>
      <c r="C23" s="39">
        <f>'[2]24'!C23</f>
        <v>-2.8495613774530142</v>
      </c>
      <c r="D23" s="1284">
        <f>'[2]24'!D23</f>
        <v>10011</v>
      </c>
      <c r="E23" s="39">
        <f>'[2]24'!E23</f>
        <v>11.196267910696434</v>
      </c>
      <c r="F23" s="39">
        <f>'[2]24'!F23</f>
        <v>20.405625764370157</v>
      </c>
      <c r="G23" s="284">
        <f>'[2]24'!G23</f>
        <v>357</v>
      </c>
      <c r="H23" s="505">
        <f>'[2]24'!H23</f>
        <v>2012</v>
      </c>
      <c r="I23" s="1289">
        <f>'[2]24'!I23</f>
        <v>111.63</v>
      </c>
      <c r="J23" s="1289">
        <f>'[2]24'!J23</f>
        <v>0.33255437713464175</v>
      </c>
      <c r="K23" s="1289">
        <f>'[2]24'!K23</f>
        <v>111.68992307818966</v>
      </c>
      <c r="L23" s="39">
        <f>'[2]24'!L23</f>
        <v>85.037367829393858</v>
      </c>
      <c r="M23" s="1290">
        <f>'[2]24'!M23</f>
        <v>1.2744166666666665</v>
      </c>
      <c r="N23" s="1289">
        <f>'[2]24'!N23</f>
        <v>-7.6710376971190044</v>
      </c>
      <c r="O23" s="1291">
        <f>'[2]24'!O23</f>
        <v>4556188</v>
      </c>
      <c r="P23" s="39">
        <f>'[2]24'!P23</f>
        <v>-9.2145067478574845</v>
      </c>
      <c r="Q23" s="1291">
        <f>'[2]24'!Q23</f>
        <v>1133120</v>
      </c>
      <c r="R23" s="39">
        <f>'[2]24'!R23</f>
        <v>-8.9456085975814119</v>
      </c>
      <c r="S23" s="39">
        <f>'[2]24'!S23</f>
        <v>-18.0288481372977</v>
      </c>
      <c r="T23" s="241"/>
    </row>
    <row r="24" spans="1:20" ht="12.75" customHeight="1">
      <c r="A24" s="240">
        <f>'[2]24'!A24</f>
        <v>2013</v>
      </c>
      <c r="B24" s="1284">
        <f>'[2]24'!B24</f>
        <v>49150</v>
      </c>
      <c r="C24" s="39">
        <f>'[2]24'!C24</f>
        <v>0.18344883815734647</v>
      </c>
      <c r="D24" s="1284">
        <f>'[2]24'!D24</f>
        <v>11751</v>
      </c>
      <c r="E24" s="39">
        <f>'[2]24'!E24</f>
        <v>17.380881030866064</v>
      </c>
      <c r="F24" s="39">
        <f>'[2]24'!F24</f>
        <v>23.908443540183114</v>
      </c>
      <c r="G24" s="284">
        <f>'[2]24'!G24</f>
        <v>442</v>
      </c>
      <c r="H24" s="505">
        <f>'[2]24'!H24</f>
        <v>2013</v>
      </c>
      <c r="I24" s="1289">
        <f>'[2]24'!I24</f>
        <v>108.56</v>
      </c>
      <c r="J24" s="1289">
        <f>'[2]24'!J24</f>
        <v>-2.7501567678939267</v>
      </c>
      <c r="K24" s="1289">
        <f>'[2]24'!K24</f>
        <v>107.38407905696339</v>
      </c>
      <c r="L24" s="39">
        <f>'[2]24'!L24</f>
        <v>77.753584716332298</v>
      </c>
      <c r="M24" s="1290">
        <f>'[2]24'!M24</f>
        <v>1.3428333333333333</v>
      </c>
      <c r="N24" s="1289">
        <f>'[2]24'!N24</f>
        <v>5.3684692342902167</v>
      </c>
      <c r="O24" s="1291">
        <f>'[2]24'!O24</f>
        <v>4444319</v>
      </c>
      <c r="P24" s="39">
        <f>'[2]24'!P24</f>
        <v>-2.4553201053161047</v>
      </c>
      <c r="Q24" s="1291">
        <f>'[2]24'!Q24</f>
        <v>1092747</v>
      </c>
      <c r="R24" s="39">
        <f>'[2]24'!R24</f>
        <v>-3.5629942106749581</v>
      </c>
      <c r="S24" s="39">
        <f>'[2]24'!S24</f>
        <v>5.2543285058183926</v>
      </c>
      <c r="T24" s="241"/>
    </row>
    <row r="25" spans="1:20" ht="12.75" customHeight="1">
      <c r="A25" s="240">
        <f>'[2]24'!A25</f>
        <v>2014</v>
      </c>
      <c r="B25" s="1284">
        <f>'[2]24'!B25</f>
        <v>48825</v>
      </c>
      <c r="C25" s="39">
        <f>'[2]24'!C25</f>
        <v>-0.66124109867752168</v>
      </c>
      <c r="D25" s="1284">
        <f>'[2]24'!D25</f>
        <v>11813</v>
      </c>
      <c r="E25" s="39">
        <f>'[2]24'!E25</f>
        <v>0.52761467109181126</v>
      </c>
      <c r="F25" s="39">
        <f>'[2]24'!F25</f>
        <v>24.194572452636969</v>
      </c>
      <c r="G25" s="284">
        <f>'[2]24'!G25</f>
        <v>596</v>
      </c>
      <c r="H25" s="505">
        <f>'[2]24'!H25</f>
        <v>2014</v>
      </c>
      <c r="I25" s="1289">
        <f>'[2]24'!I25</f>
        <v>98.97</v>
      </c>
      <c r="J25" s="1289">
        <f>'[2]24'!J25</f>
        <v>-8.8338246131171729</v>
      </c>
      <c r="K25" s="1289">
        <f>'[2]24'!K25</f>
        <v>99.311409934062866</v>
      </c>
      <c r="L25" s="39">
        <f>'[2]24'!L25</f>
        <v>70.668197151201667</v>
      </c>
      <c r="M25" s="1290">
        <f>'[2]24'!M25</f>
        <v>1.2872000000000001</v>
      </c>
      <c r="N25" s="1289">
        <f>'[2]24'!N25</f>
        <v>-4.1429812585329415</v>
      </c>
      <c r="O25" s="1291">
        <f>'[2]24'!O25</f>
        <v>4533886</v>
      </c>
      <c r="P25" s="39">
        <f>'[2]24'!P25</f>
        <v>2.0153143822484481</v>
      </c>
      <c r="Q25" s="1291">
        <f>'[2]24'!Q25</f>
        <v>1089145</v>
      </c>
      <c r="R25" s="39">
        <f>'[2]24'!R25</f>
        <v>-0.32962799257283848</v>
      </c>
      <c r="S25" s="39">
        <f>'[2]24'!S25</f>
        <v>1.0188524525443228</v>
      </c>
      <c r="T25" s="241"/>
    </row>
    <row r="26" spans="1:20" ht="12.75" customHeight="1">
      <c r="A26" s="240">
        <f>'[2]24'!A26</f>
        <v>2015</v>
      </c>
      <c r="B26" s="1284">
        <f>'[2]24'!B26</f>
        <v>48964</v>
      </c>
      <c r="C26" s="39">
        <f>'[2]24'!C26</f>
        <v>0.28469022017409884</v>
      </c>
      <c r="D26" s="1284">
        <f>'[2]24'!D26</f>
        <v>11334</v>
      </c>
      <c r="E26" s="39">
        <f>'[2]24'!E26</f>
        <v>-4.0548548209599602</v>
      </c>
      <c r="F26" s="39">
        <f>'[2]24'!F26</f>
        <v>23.147618658606323</v>
      </c>
      <c r="G26" s="284">
        <f>'[2]24'!G26</f>
        <v>760</v>
      </c>
      <c r="H26" s="505">
        <f>'[2]24'!H26</f>
        <v>2015</v>
      </c>
      <c r="I26" s="1289">
        <f>'[2]24'!I26</f>
        <v>52.32</v>
      </c>
      <c r="J26" s="1289">
        <f>'[2]24'!J26</f>
        <v>-47.135495604728703</v>
      </c>
      <c r="K26" s="1289">
        <f>'[2]24'!K26</f>
        <v>52.089974607344487</v>
      </c>
      <c r="L26" s="39">
        <f>'[2]24'!L26</f>
        <v>43.471161618353811</v>
      </c>
      <c r="M26" s="1290">
        <f>'[2]24'!M26</f>
        <v>1.1033999999999999</v>
      </c>
      <c r="N26" s="1289">
        <f>'[2]24'!N26</f>
        <v>-14.279055313859558</v>
      </c>
      <c r="O26" s="1291">
        <f>'[2]24'!O26</f>
        <v>4683485</v>
      </c>
      <c r="P26" s="39">
        <f>'[2]24'!P26</f>
        <v>3.2995756840820292</v>
      </c>
      <c r="Q26" s="1291">
        <f>'[2]24'!Q26</f>
        <v>1080136</v>
      </c>
      <c r="R26" s="39">
        <f>'[2]24'!R26</f>
        <v>-0.82716259083960608</v>
      </c>
      <c r="S26" s="39">
        <f>'[2]24'!S26</f>
        <v>0.72138443525628304</v>
      </c>
      <c r="T26" s="241"/>
    </row>
    <row r="27" spans="1:20" ht="12.75" customHeight="1">
      <c r="A27" s="240">
        <f>'[2]24'!A27</f>
        <v>2016</v>
      </c>
      <c r="B27" s="1284">
        <f>'[2]24'!B27</f>
        <v>49274</v>
      </c>
      <c r="C27" s="39">
        <f>'[2]24'!C27</f>
        <v>0.63311820929664009</v>
      </c>
      <c r="D27" s="1284">
        <f>'[2]24'!D27</f>
        <v>12188</v>
      </c>
      <c r="E27" s="39">
        <f>'[2]24'!E27</f>
        <v>7.5348508911240515</v>
      </c>
      <c r="F27" s="39">
        <f>'[2]24'!F27</f>
        <v>24.735154442505173</v>
      </c>
      <c r="G27" s="284">
        <f>'[2]24'!G27</f>
        <v>786</v>
      </c>
      <c r="H27" s="505">
        <f>'[2]24'!H27</f>
        <v>2016</v>
      </c>
      <c r="I27" s="1289">
        <f>'[2]24'!I27</f>
        <v>43.64</v>
      </c>
      <c r="J27" s="1289">
        <f>'[2]24'!J27</f>
        <v>-16.590214067278282</v>
      </c>
      <c r="K27" s="1289">
        <f>'[2]24'!K27</f>
        <v>41.757701345033439</v>
      </c>
      <c r="L27" s="39">
        <f>'[2]24'!L27</f>
        <v>34.35242518772246</v>
      </c>
      <c r="M27" s="1290">
        <f>'[2]24'!M27</f>
        <v>1.0976833333333333</v>
      </c>
      <c r="N27" s="1289">
        <f>'[2]24'!N27</f>
        <v>-0.5180955833484262</v>
      </c>
      <c r="O27" s="1291">
        <f>'[2]24'!O27</f>
        <v>4719169</v>
      </c>
      <c r="P27" s="39">
        <f>'[2]24'!P27</f>
        <v>0.76191126906566353</v>
      </c>
      <c r="Q27" s="1291">
        <f>'[2]24'!Q27</f>
        <v>1052557</v>
      </c>
      <c r="R27" s="39">
        <f>'[2]24'!R27</f>
        <v>-2.5532895857558628</v>
      </c>
      <c r="S27" s="39">
        <f>'[2]24'!S27</f>
        <v>16.108199098340876</v>
      </c>
      <c r="T27" s="241"/>
    </row>
    <row r="28" spans="1:20" ht="12.75" customHeight="1">
      <c r="A28" s="240">
        <f>'[2]24'!A28</f>
        <v>2017</v>
      </c>
      <c r="B28" s="1284">
        <f>'[2]24'!B28</f>
        <v>49638</v>
      </c>
      <c r="C28" s="39">
        <f>'[2]24'!C28</f>
        <v>0.73872630596257238</v>
      </c>
      <c r="D28" s="1284">
        <f>'[2]24'!D28</f>
        <v>11973</v>
      </c>
      <c r="E28" s="39">
        <f>'[2]24'!E28</f>
        <v>-1.7640301936330758</v>
      </c>
      <c r="F28" s="39">
        <f>'[2]24'!F28</f>
        <v>24.120633385712559</v>
      </c>
      <c r="G28" s="284">
        <f>'[2]24'!G28</f>
        <v>853</v>
      </c>
      <c r="H28" s="505">
        <f>'[2]24'!H28</f>
        <v>2017</v>
      </c>
      <c r="I28" s="1289">
        <f>'[2]24'!I28</f>
        <v>54.13</v>
      </c>
      <c r="J28" s="1289">
        <f>'[2]24'!J28</f>
        <v>24.037580201649874</v>
      </c>
      <c r="K28" s="1289">
        <f>'[2]24'!K28</f>
        <v>52.900213462458879</v>
      </c>
      <c r="L28" s="39">
        <f>'[2]24'!L28</f>
        <v>42.247257097798411</v>
      </c>
      <c r="M28" s="1290">
        <f>'[2]24'!M28</f>
        <v>1.17605</v>
      </c>
      <c r="N28" s="1289">
        <f>'[2]24'!N28</f>
        <v>7.1392781767662257</v>
      </c>
      <c r="O28" s="1291">
        <f>'[2]24'!O28</f>
        <v>4822610</v>
      </c>
      <c r="P28" s="39">
        <f>'[2]24'!P28</f>
        <v>2.1919325203229647</v>
      </c>
      <c r="Q28" s="1291">
        <f>'[2]24'!Q28</f>
        <v>1031701</v>
      </c>
      <c r="R28" s="39">
        <f>'[2]24'!R28</f>
        <v>-1.9814603864683846</v>
      </c>
      <c r="S28" s="39">
        <f>'[2]24'!S28</f>
        <v>4.8696987748598559</v>
      </c>
      <c r="T28" s="241"/>
    </row>
    <row r="29" spans="1:20" ht="12.75" customHeight="1">
      <c r="A29" s="240">
        <f>'[2]24'!A29</f>
        <v>2018</v>
      </c>
      <c r="B29" s="1284">
        <f>'[2]24'!B29</f>
        <v>50905</v>
      </c>
      <c r="C29" s="39">
        <f>'[2]24'!C29</f>
        <v>2.5524799548732915</v>
      </c>
      <c r="D29" s="1284">
        <f>'[2]24'!D29</f>
        <v>12351</v>
      </c>
      <c r="E29" s="39">
        <f>'[2]24'!E29</f>
        <v>3.1571034828363764</v>
      </c>
      <c r="F29" s="39">
        <f>'[2]24'!F29</f>
        <v>24.262842549847754</v>
      </c>
      <c r="G29" s="284">
        <f>'[2]24'!G29</f>
        <v>829</v>
      </c>
      <c r="H29" s="505">
        <f>'[2]24'!H29</f>
        <v>2018</v>
      </c>
      <c r="I29" s="1289">
        <f>'[2]24'!I29</f>
        <v>71.34</v>
      </c>
      <c r="J29" s="1289">
        <f>'[2]24'!J29</f>
        <v>31.793829669314619</v>
      </c>
      <c r="K29" s="1289">
        <f>'[2]24'!K29</f>
        <v>70.798736496314504</v>
      </c>
      <c r="L29" s="39">
        <f>'[2]24'!L29</f>
        <v>53.315432522081437</v>
      </c>
      <c r="M29" s="1290">
        <f>'[2]24'!M29</f>
        <v>1.15215</v>
      </c>
      <c r="N29" s="1289">
        <f>'[2]24'!N29</f>
        <v>-2.0322265209812542</v>
      </c>
      <c r="O29" s="1291">
        <f>'[2]24'!O29</f>
        <v>4886728</v>
      </c>
      <c r="P29" s="39">
        <f>'[2]24'!P29</f>
        <v>1.3295290309604155</v>
      </c>
      <c r="Q29" s="1291">
        <f>'[2]24'!Q29</f>
        <v>1027246</v>
      </c>
      <c r="R29" s="39">
        <f>'[2]24'!R29</f>
        <v>-0.43181115458838804</v>
      </c>
      <c r="S29" s="39">
        <f>'[2]24'!S29</f>
        <v>1.160037230693419</v>
      </c>
      <c r="T29" s="241"/>
    </row>
    <row r="30" spans="1:20" ht="12.75" customHeight="1">
      <c r="A30" s="240">
        <f>'[2]24'!A30</f>
        <v>2019</v>
      </c>
      <c r="B30" s="1284">
        <f>'[2]24'!B30</f>
        <v>50345</v>
      </c>
      <c r="C30" s="39">
        <f>'[2]24'!C30</f>
        <v>-1.1000883999607112</v>
      </c>
      <c r="D30" s="1284">
        <f>'[2]24'!D30</f>
        <v>13423</v>
      </c>
      <c r="E30" s="39">
        <f>'[2]24'!E30</f>
        <v>8.6794591531050145</v>
      </c>
      <c r="F30" s="39">
        <f>'[2]24'!F30</f>
        <v>26.662031979342537</v>
      </c>
      <c r="G30" s="284">
        <f>'[2]24'!G30</f>
        <v>1059</v>
      </c>
      <c r="H30" s="505">
        <f>'[2]24'!H30</f>
        <v>2019</v>
      </c>
      <c r="I30" s="1289">
        <f>'[2]24'!I30</f>
        <v>64.3</v>
      </c>
      <c r="J30" s="1289">
        <f>'[2]24'!J30</f>
        <v>-9.8682366134006259</v>
      </c>
      <c r="K30" s="1289">
        <f>'[2]24'!K30</f>
        <v>63.506543443357117</v>
      </c>
      <c r="L30" s="39" t="str">
        <f>'[2]24'!L30</f>
        <v/>
      </c>
      <c r="M30" s="1290">
        <f>'[2]24'!M30</f>
        <v>1.1094166666666667</v>
      </c>
      <c r="N30" s="1289">
        <f>'[2]24'!N30</f>
        <v>-3.7090077970171649</v>
      </c>
      <c r="O30" s="1291">
        <f>'[2]24'!O30</f>
        <v>4994566</v>
      </c>
      <c r="P30" s="39">
        <f>'[2]24'!P30</f>
        <v>2.2067526574018501</v>
      </c>
      <c r="Q30" s="1291">
        <f>'[2]24'!Q30</f>
        <v>1060245</v>
      </c>
      <c r="R30" s="39">
        <f>'[2]24'!R30</f>
        <v>3.2123756140203881</v>
      </c>
      <c r="S30" s="39">
        <f>'[2]24'!S30</f>
        <v>-9.1759070705157342</v>
      </c>
      <c r="T30" s="241"/>
    </row>
    <row r="31" spans="1:20" ht="3" customHeight="1">
      <c r="A31" s="1251"/>
      <c r="B31" s="1248"/>
      <c r="C31" s="39"/>
      <c r="D31" s="1269"/>
      <c r="E31" s="39"/>
      <c r="F31" s="39"/>
      <c r="G31" s="284"/>
      <c r="H31" s="1292"/>
      <c r="I31" s="1289"/>
      <c r="J31" s="1289"/>
      <c r="K31" s="1289"/>
      <c r="L31" s="1248"/>
      <c r="M31" s="1290"/>
      <c r="N31" s="1289"/>
      <c r="O31" s="1291"/>
      <c r="P31" s="1248"/>
      <c r="Q31" s="1293"/>
      <c r="R31" s="1248"/>
      <c r="S31" s="1248"/>
      <c r="T31" s="241"/>
    </row>
    <row r="32" spans="1:20" ht="12.75" customHeight="1">
      <c r="A32" s="316" t="str">
        <f>'[2]24'!A32</f>
        <v>3º Trim 15</v>
      </c>
      <c r="B32" s="1285">
        <f>'[2]24'!B32</f>
        <v>12073</v>
      </c>
      <c r="C32" s="42">
        <f>'[2]24'!C32</f>
        <v>1.4282113752835528</v>
      </c>
      <c r="D32" s="1285">
        <f>'[2]24'!D32</f>
        <v>2147</v>
      </c>
      <c r="E32" s="42">
        <f>'[2]24'!E32</f>
        <v>6.550868486352357</v>
      </c>
      <c r="F32" s="42">
        <f>'[2]24'!F32</f>
        <v>17.783483806841712</v>
      </c>
      <c r="G32" s="492">
        <f>'[2]24'!G32</f>
        <v>239</v>
      </c>
      <c r="H32" s="1294" t="str">
        <f>'[2]24'!H32</f>
        <v>3º Trim 15</v>
      </c>
      <c r="I32" s="1295">
        <f>'[2]24'!I32</f>
        <v>50.233333333333341</v>
      </c>
      <c r="J32" s="1295">
        <f>'[2]24'!J32</f>
        <v>-50.66618653222902</v>
      </c>
      <c r="K32" s="1295">
        <f>'[2]24'!K32</f>
        <v>50.060122339588425</v>
      </c>
      <c r="L32" s="42">
        <f>'[2]24'!L32</f>
        <v>41.854560241314118</v>
      </c>
      <c r="M32" s="1296">
        <f>'[2]24'!M32</f>
        <v>1.1118666666666666</v>
      </c>
      <c r="N32" s="1295">
        <f>'[2]24'!N32</f>
        <v>-16.098199013985308</v>
      </c>
      <c r="O32" s="1297">
        <f>'[2]24'!O32</f>
        <v>1234503</v>
      </c>
      <c r="P32" s="42">
        <f>'[2]24'!P32</f>
        <v>4.7050581453043065</v>
      </c>
      <c r="Q32" s="1297">
        <f>'[2]24'!Q32</f>
        <v>294220</v>
      </c>
      <c r="R32" s="42">
        <f>'[2]24'!R32</f>
        <v>0.20400448196824073</v>
      </c>
      <c r="S32" s="42">
        <f>'[2]24'!S32</f>
        <v>11.115818122761638</v>
      </c>
      <c r="T32" s="243"/>
    </row>
    <row r="33" spans="1:21" ht="12.75" customHeight="1">
      <c r="A33" s="240" t="str">
        <f>'[2]24'!A33</f>
        <v>4º Trim 15</v>
      </c>
      <c r="B33" s="1284">
        <f>'[2]24'!B33</f>
        <v>12147</v>
      </c>
      <c r="C33" s="39">
        <f>'[2]24'!C33</f>
        <v>-2.6058370750481146</v>
      </c>
      <c r="D33" s="1284">
        <f>'[2]24'!D33</f>
        <v>3160</v>
      </c>
      <c r="E33" s="39">
        <f>'[2]24'!E33</f>
        <v>0.5089058524172998</v>
      </c>
      <c r="F33" s="39">
        <f>'[2]24'!F33</f>
        <v>26.014653823989462</v>
      </c>
      <c r="G33" s="284">
        <f>'[2]24'!G33</f>
        <v>130</v>
      </c>
      <c r="H33" s="505" t="str">
        <f>'[2]24'!H33</f>
        <v>4º Trim 15</v>
      </c>
      <c r="I33" s="1289">
        <f>'[2]24'!I33</f>
        <v>43.57</v>
      </c>
      <c r="J33" s="1289">
        <f>'[2]24'!J33</f>
        <v>-42.973692247284156</v>
      </c>
      <c r="K33" s="1289">
        <f>'[2]24'!K33</f>
        <v>44.280144852786073</v>
      </c>
      <c r="L33" s="39">
        <f>'[2]24'!L33</f>
        <v>36.825743056774961</v>
      </c>
      <c r="M33" s="1290">
        <f>'[2]24'!M33</f>
        <v>1.0949333333333333</v>
      </c>
      <c r="N33" s="1289">
        <f>'[2]24'!N33</f>
        <v>-12.349236844914088</v>
      </c>
      <c r="O33" s="1291">
        <f>'[2]24'!O33</f>
        <v>1204454</v>
      </c>
      <c r="P33" s="39">
        <f>'[2]24'!P33</f>
        <v>1.390308248410264</v>
      </c>
      <c r="Q33" s="1291">
        <f>'[2]24'!Q33</f>
        <v>268300</v>
      </c>
      <c r="R33" s="39">
        <f>'[2]24'!R33</f>
        <v>-2.6470001269979377</v>
      </c>
      <c r="S33" s="39">
        <f>'[2]24'!S33</f>
        <v>2.2859975462532702</v>
      </c>
      <c r="T33" s="241"/>
    </row>
    <row r="34" spans="1:21" ht="12.75" customHeight="1">
      <c r="A34" s="240" t="str">
        <f>'[2]24'!A34</f>
        <v>1º Trim 16</v>
      </c>
      <c r="B34" s="1284">
        <f>'[2]24'!B34</f>
        <v>12963</v>
      </c>
      <c r="C34" s="39">
        <f>'[2]24'!C34</f>
        <v>-1.1212814645308811</v>
      </c>
      <c r="D34" s="1284">
        <f>'[2]24'!D34</f>
        <v>4138</v>
      </c>
      <c r="E34" s="39">
        <f>'[2]24'!E34</f>
        <v>11.296395911780536</v>
      </c>
      <c r="F34" s="39">
        <f>'[2]24'!F34</f>
        <v>31.921623081076909</v>
      </c>
      <c r="G34" s="284">
        <f>'[2]24'!G34</f>
        <v>143</v>
      </c>
      <c r="H34" s="505" t="str">
        <f>'[2]24'!H34</f>
        <v>1º Trim 16</v>
      </c>
      <c r="I34" s="1289">
        <f>'[2]24'!I34</f>
        <v>33.696666666666665</v>
      </c>
      <c r="J34" s="1289">
        <f>'[2]24'!J34</f>
        <v>-37.502318392581145</v>
      </c>
      <c r="K34" s="1289">
        <f>'[2]24'!K34</f>
        <v>32.24895885971744</v>
      </c>
      <c r="L34" s="39">
        <f>'[2]24'!L34</f>
        <v>25.349016920676195</v>
      </c>
      <c r="M34" s="1290">
        <f>'[2]24'!M34</f>
        <v>1.1017666666666666</v>
      </c>
      <c r="N34" s="1289">
        <f>'[2]24'!N34</f>
        <v>-2.2360909816912766</v>
      </c>
      <c r="O34" s="1291">
        <f>'[2]24'!O34</f>
        <v>1110832</v>
      </c>
      <c r="P34" s="39">
        <f>'[2]24'!P34</f>
        <v>2.4303925862744649</v>
      </c>
      <c r="Q34" s="1291">
        <f>'[2]24'!Q34</f>
        <v>249433</v>
      </c>
      <c r="R34" s="39">
        <f>'[2]24'!R34</f>
        <v>1.1361102213428182</v>
      </c>
      <c r="S34" s="39">
        <f>'[2]24'!S34</f>
        <v>16.589619667997454</v>
      </c>
      <c r="T34" s="241"/>
    </row>
    <row r="35" spans="1:21" ht="12.75" customHeight="1">
      <c r="A35" s="240" t="str">
        <f>'[2]24'!A35</f>
        <v>2º Trim 16</v>
      </c>
      <c r="B35" s="1284">
        <f>'[2]24'!B35</f>
        <v>11705</v>
      </c>
      <c r="C35" s="39">
        <f>'[2]24'!C35</f>
        <v>0.61028021316829495</v>
      </c>
      <c r="D35" s="1284">
        <f>'[2]24'!D35</f>
        <v>2875</v>
      </c>
      <c r="E35" s="39">
        <f>'[2]24'!E35</f>
        <v>24.512776093546989</v>
      </c>
      <c r="F35" s="39">
        <f>'[2]24'!F35</f>
        <v>24.562152926099955</v>
      </c>
      <c r="G35" s="284">
        <f>'[2]24'!G35</f>
        <v>231</v>
      </c>
      <c r="H35" s="505" t="str">
        <f>'[2]24'!H35</f>
        <v>2º Trim 16</v>
      </c>
      <c r="I35" s="1289">
        <f>'[2]24'!I35</f>
        <v>45.523333333333333</v>
      </c>
      <c r="J35" s="1289">
        <f>'[2]24'!J35</f>
        <v>-26.210287443267759</v>
      </c>
      <c r="K35" s="1289">
        <f>'[2]24'!K35</f>
        <v>43.116399036047291</v>
      </c>
      <c r="L35" s="39">
        <f>'[2]24'!L35</f>
        <v>35.39968223705845</v>
      </c>
      <c r="M35" s="1290">
        <f>'[2]24'!M35</f>
        <v>1.1293</v>
      </c>
      <c r="N35" s="1289">
        <f>'[2]24'!N35</f>
        <v>2.2237644077002301</v>
      </c>
      <c r="O35" s="1291">
        <f>'[2]24'!O35</f>
        <v>1178932</v>
      </c>
      <c r="P35" s="39">
        <f>'[2]24'!P35</f>
        <v>1.6274256434835195</v>
      </c>
      <c r="Q35" s="1291">
        <f>'[2]24'!Q35</f>
        <v>262284</v>
      </c>
      <c r="R35" s="39">
        <f>'[2]24'!R35</f>
        <v>-3.2108788309315912</v>
      </c>
      <c r="S35" s="39">
        <f>'[2]24'!S35</f>
        <v>20.659834530659495</v>
      </c>
      <c r="T35" s="241"/>
    </row>
    <row r="36" spans="1:21" ht="12.75" customHeight="1">
      <c r="A36" s="316" t="str">
        <f>'[2]24'!A36</f>
        <v>3º Trim 16</v>
      </c>
      <c r="B36" s="1285">
        <f>'[2]24'!B36</f>
        <v>12267</v>
      </c>
      <c r="C36" s="42">
        <f>'[2]24'!C36</f>
        <v>1.6068914105856038</v>
      </c>
      <c r="D36" s="1285">
        <f>'[2]24'!D36</f>
        <v>2238</v>
      </c>
      <c r="E36" s="42">
        <f>'[2]24'!E36</f>
        <v>4.2384722869119713</v>
      </c>
      <c r="F36" s="42">
        <f>'[2]24'!F36</f>
        <v>18.244069454634385</v>
      </c>
      <c r="G36" s="492">
        <f>'[2]24'!G36</f>
        <v>262</v>
      </c>
      <c r="H36" s="1294" t="str">
        <f>'[2]24'!H36</f>
        <v>3º Trim 16</v>
      </c>
      <c r="I36" s="1295">
        <f>'[2]24'!I36</f>
        <v>45.786666666666669</v>
      </c>
      <c r="J36" s="1295">
        <f>'[2]24'!J36</f>
        <v>-8.8520238885202502</v>
      </c>
      <c r="K36" s="1295">
        <f>'[2]24'!K36</f>
        <v>44.073214698280204</v>
      </c>
      <c r="L36" s="42">
        <f>'[2]24'!L36</f>
        <v>36.222845493656656</v>
      </c>
      <c r="M36" s="1296">
        <f>'[2]24'!M36</f>
        <v>1.1164333333333334</v>
      </c>
      <c r="N36" s="1295">
        <f>'[2]24'!N36</f>
        <v>0.41072070991728538</v>
      </c>
      <c r="O36" s="1297">
        <f>'[2]24'!O36</f>
        <v>1237392</v>
      </c>
      <c r="P36" s="42">
        <f>'[2]24'!P36</f>
        <v>0.23402130249988318</v>
      </c>
      <c r="Q36" s="1297">
        <f>'[2]24'!Q36</f>
        <v>292655</v>
      </c>
      <c r="R36" s="42">
        <f>'[2]24'!R36</f>
        <v>-0.53191489361702793</v>
      </c>
      <c r="S36" s="42">
        <f>'[2]24'!S36</f>
        <v>16.51707884031768</v>
      </c>
      <c r="T36" s="243"/>
    </row>
    <row r="37" spans="1:21" ht="12.75" customHeight="1">
      <c r="A37" s="240" t="str">
        <f>'[2]24'!A37</f>
        <v>4º Trim 16</v>
      </c>
      <c r="B37" s="1284">
        <f>'[2]24'!B37</f>
        <v>12339</v>
      </c>
      <c r="C37" s="39">
        <f>'[2]24'!C37</f>
        <v>1.5806371943689896</v>
      </c>
      <c r="D37" s="1284">
        <f>'[2]24'!D37</f>
        <v>2937</v>
      </c>
      <c r="E37" s="39">
        <f>'[2]24'!E37</f>
        <v>-7.0569620253164658</v>
      </c>
      <c r="F37" s="39">
        <f>'[2]24'!F37</f>
        <v>23.802577194262096</v>
      </c>
      <c r="G37" s="284">
        <f>'[2]24'!G37</f>
        <v>150</v>
      </c>
      <c r="H37" s="505" t="str">
        <f>'[2]24'!H37</f>
        <v>4º Trim 16</v>
      </c>
      <c r="I37" s="1289">
        <f>'[2]24'!I37</f>
        <v>49.186666666666667</v>
      </c>
      <c r="J37" s="1289">
        <f>'[2]24'!J37</f>
        <v>12.891133042613419</v>
      </c>
      <c r="K37" s="1289">
        <f>'[2]24'!K37</f>
        <v>47.592232786088793</v>
      </c>
      <c r="L37" s="39">
        <f>'[2]24'!L37</f>
        <v>40.545752511288754</v>
      </c>
      <c r="M37" s="1290">
        <f>'[2]24'!M37</f>
        <v>1.0789333333333333</v>
      </c>
      <c r="N37" s="1289">
        <f>'[2]24'!N37</f>
        <v>-1.4612761811982438</v>
      </c>
      <c r="O37" s="1291">
        <f>'[2]24'!O37</f>
        <v>1192013</v>
      </c>
      <c r="P37" s="39">
        <f>'[2]24'!P37</f>
        <v>-1.0329161595212497</v>
      </c>
      <c r="Q37" s="1291">
        <f>'[2]24'!Q37</f>
        <v>248185</v>
      </c>
      <c r="R37" s="39">
        <f>'[2]24'!R37</f>
        <v>-7.4972046216921342</v>
      </c>
      <c r="S37" s="39">
        <f>'[2]24'!S37</f>
        <v>10.960709922191512</v>
      </c>
      <c r="T37" s="241"/>
    </row>
    <row r="38" spans="1:21" ht="12.75" customHeight="1">
      <c r="A38" s="240" t="str">
        <f>'[2]24'!A38</f>
        <v>1º Trim 17</v>
      </c>
      <c r="B38" s="1284">
        <f>'[2]24'!B38</f>
        <v>12992</v>
      </c>
      <c r="C38" s="39">
        <f>'[2]24'!C38</f>
        <v>0.22371364653244541</v>
      </c>
      <c r="D38" s="1284">
        <f>'[2]24'!D38</f>
        <v>3746</v>
      </c>
      <c r="E38" s="39">
        <f>'[2]24'!E38</f>
        <v>-9.4731754470758744</v>
      </c>
      <c r="F38" s="39">
        <f>'[2]24'!F38</f>
        <v>28.833128078817733</v>
      </c>
      <c r="G38" s="284">
        <f>'[2]24'!G38</f>
        <v>160</v>
      </c>
      <c r="H38" s="505" t="str">
        <f>'[2]24'!H38</f>
        <v>1º Trim 17</v>
      </c>
      <c r="I38" s="1289">
        <f>'[2]24'!I38</f>
        <v>53.68</v>
      </c>
      <c r="J38" s="1289">
        <f>'[2]24'!J38</f>
        <v>59.303590859630049</v>
      </c>
      <c r="K38" s="1289">
        <f>'[2]24'!K38</f>
        <v>52.208652701645825</v>
      </c>
      <c r="L38" s="39">
        <f>'[2]24'!L38</f>
        <v>44.741264344211032</v>
      </c>
      <c r="M38" s="1290">
        <f>'[2]24'!M38</f>
        <v>1.0647333333333335</v>
      </c>
      <c r="N38" s="1289">
        <f>'[2]24'!N38</f>
        <v>-3.3612682661180173</v>
      </c>
      <c r="O38" s="1291">
        <f>'[2]24'!O38</f>
        <v>1123109</v>
      </c>
      <c r="P38" s="39">
        <f>'[2]24'!P38</f>
        <v>1.105207628156208</v>
      </c>
      <c r="Q38" s="1291">
        <f>'[2]24'!Q38</f>
        <v>235916</v>
      </c>
      <c r="R38" s="39">
        <f>'[2]24'!R38</f>
        <v>-5.4190904972477654</v>
      </c>
      <c r="S38" s="39">
        <f>'[2]24'!S38</f>
        <v>6.1428013577243377</v>
      </c>
      <c r="T38" s="241"/>
      <c r="U38" s="1" t="s">
        <v>178</v>
      </c>
    </row>
    <row r="39" spans="1:21" ht="12.75" customHeight="1">
      <c r="A39" s="240" t="str">
        <f>'[2]24'!A39</f>
        <v>2º Trim 17</v>
      </c>
      <c r="B39" s="1284">
        <f>'[2]24'!B39</f>
        <v>11769</v>
      </c>
      <c r="C39" s="39">
        <f>'[2]24'!C39</f>
        <v>0.54677488252883677</v>
      </c>
      <c r="D39" s="1284">
        <f>'[2]24'!D39</f>
        <v>2604</v>
      </c>
      <c r="E39" s="39">
        <f>'[2]24'!E39</f>
        <v>-9.4260869565217433</v>
      </c>
      <c r="F39" s="39">
        <f>'[2]24'!F39</f>
        <v>22.125924037726229</v>
      </c>
      <c r="G39" s="284">
        <f>'[2]24'!G39</f>
        <v>257</v>
      </c>
      <c r="H39" s="505" t="str">
        <f>'[2]24'!H39</f>
        <v>2º Trim 17</v>
      </c>
      <c r="I39" s="1289">
        <f>'[2]24'!I39</f>
        <v>49.669999999999995</v>
      </c>
      <c r="J39" s="1289">
        <f>'[2]24'!J39</f>
        <v>9.1088818920700021</v>
      </c>
      <c r="K39" s="1289">
        <f>'[2]24'!K39</f>
        <v>48.650872743780489</v>
      </c>
      <c r="L39" s="39">
        <f>'[2]24'!L39</f>
        <v>40.544397208792525</v>
      </c>
      <c r="M39" s="1290">
        <f>'[2]24'!M39</f>
        <v>1.1003333333333332</v>
      </c>
      <c r="N39" s="1289">
        <f>'[2]24'!N39</f>
        <v>-2.5650107736356063</v>
      </c>
      <c r="O39" s="1291">
        <f>'[2]24'!O39</f>
        <v>1207250</v>
      </c>
      <c r="P39" s="39">
        <f>'[2]24'!P39</f>
        <v>2.4020045261304119</v>
      </c>
      <c r="Q39" s="1291">
        <f>'[2]24'!Q39</f>
        <v>259511</v>
      </c>
      <c r="R39" s="39">
        <f>'[2]24'!R39</f>
        <v>-1.0572509188513237</v>
      </c>
      <c r="S39" s="39">
        <f>'[2]24'!S39</f>
        <v>1.4814187759248227</v>
      </c>
      <c r="T39" s="241"/>
    </row>
    <row r="40" spans="1:21" ht="12.75" customHeight="1">
      <c r="A40" s="316" t="str">
        <f>'[2]24'!A40</f>
        <v>3º Trim 17</v>
      </c>
      <c r="B40" s="1285">
        <f>'[2]24'!B40</f>
        <v>12260</v>
      </c>
      <c r="C40" s="42">
        <f>'[2]24'!C40</f>
        <v>-5.7063666748192077E-2</v>
      </c>
      <c r="D40" s="1285">
        <f>'[2]24'!D40</f>
        <v>2538</v>
      </c>
      <c r="E40" s="42">
        <f>'[2]24'!E40</f>
        <v>13.404825737265426</v>
      </c>
      <c r="F40" s="42">
        <f>'[2]24'!F40</f>
        <v>20.701468189233278</v>
      </c>
      <c r="G40" s="492">
        <f>'[2]24'!G40</f>
        <v>269</v>
      </c>
      <c r="H40" s="1294" t="str">
        <f>'[2]24'!H40</f>
        <v>3º Trim 17</v>
      </c>
      <c r="I40" s="1295">
        <f>'[2]24'!I40</f>
        <v>52.110000000000007</v>
      </c>
      <c r="J40" s="1295">
        <f>'[2]24'!J40</f>
        <v>13.810425160163092</v>
      </c>
      <c r="K40" s="1295">
        <f>'[2]24'!K40</f>
        <v>50.313055386064065</v>
      </c>
      <c r="L40" s="42">
        <f>'[2]24'!L40</f>
        <v>38.440125968856563</v>
      </c>
      <c r="M40" s="1296">
        <f>'[2]24'!M40</f>
        <v>1.1744333333333334</v>
      </c>
      <c r="N40" s="1295">
        <f>'[2]24'!N40</f>
        <v>5.1951153972471928</v>
      </c>
      <c r="O40" s="1297">
        <f>'[2]24'!O40</f>
        <v>1273621</v>
      </c>
      <c r="P40" s="42">
        <f>'[2]24'!P40</f>
        <v>2.927851481179772</v>
      </c>
      <c r="Q40" s="1297">
        <f>'[2]24'!Q40</f>
        <v>284252</v>
      </c>
      <c r="R40" s="42">
        <f>'[2]24'!R40</f>
        <v>-2.8712989697767028</v>
      </c>
      <c r="S40" s="42">
        <f>'[2]24'!S40</f>
        <v>14.452756996397881</v>
      </c>
      <c r="T40" s="243"/>
    </row>
    <row r="41" spans="1:21" ht="12.75" customHeight="1">
      <c r="A41" s="240" t="str">
        <f>'[2]24'!A41</f>
        <v>4º Trim 17</v>
      </c>
      <c r="B41" s="1284">
        <f>'[2]24'!B41</f>
        <v>12617</v>
      </c>
      <c r="C41" s="39">
        <f>'[2]24'!C41</f>
        <v>2.2530188832158302</v>
      </c>
      <c r="D41" s="1284">
        <f>'[2]24'!D41</f>
        <v>3085</v>
      </c>
      <c r="E41" s="39">
        <f>'[2]24'!E41</f>
        <v>5.0391556009533645</v>
      </c>
      <c r="F41" s="39">
        <f>'[2]24'!F41</f>
        <v>24.451137354363162</v>
      </c>
      <c r="G41" s="284">
        <f>'[2]24'!G41</f>
        <v>167</v>
      </c>
      <c r="H41" s="505" t="str">
        <f>'[2]24'!H41</f>
        <v>4º Trim 17</v>
      </c>
      <c r="I41" s="1289">
        <f>'[2]24'!I41</f>
        <v>61.53</v>
      </c>
      <c r="J41" s="1289">
        <f>'[2]24'!J41</f>
        <v>25.094876660341555</v>
      </c>
      <c r="K41" s="1289">
        <f>'[2]24'!K41</f>
        <v>60.428273018345152</v>
      </c>
      <c r="L41" s="39">
        <f>'[2]24'!L41</f>
        <v>45.598106733484748</v>
      </c>
      <c r="M41" s="1290">
        <f>'[2]24'!M41</f>
        <v>1.1776666666666669</v>
      </c>
      <c r="N41" s="1289">
        <f>'[2]24'!N41</f>
        <v>9.1510133465150858</v>
      </c>
      <c r="O41" s="1291">
        <f>'[2]24'!O41</f>
        <v>1218630</v>
      </c>
      <c r="P41" s="39">
        <f>'[2]24'!P41</f>
        <v>2.2329454460647611</v>
      </c>
      <c r="Q41" s="1291">
        <f>'[2]24'!Q41</f>
        <v>252022</v>
      </c>
      <c r="R41" s="39">
        <f>'[2]24'!R41</f>
        <v>1.5460241352217139</v>
      </c>
      <c r="S41" s="39">
        <f>'[2]24'!S41</f>
        <v>-2.9005244704586914</v>
      </c>
      <c r="T41" s="241"/>
    </row>
    <row r="42" spans="1:21" ht="12.75" customHeight="1">
      <c r="A42" s="240" t="str">
        <f>'[2]24'!A42</f>
        <v>1º Trim 18</v>
      </c>
      <c r="B42" s="1284">
        <f>'[2]24'!B42</f>
        <v>13578</v>
      </c>
      <c r="C42" s="39">
        <f>'[2]24'!C42</f>
        <v>4.5104679802955729</v>
      </c>
      <c r="D42" s="1284">
        <f>'[2]24'!D42</f>
        <v>4440</v>
      </c>
      <c r="E42" s="39">
        <f>'[2]24'!E42</f>
        <v>18.526428190069396</v>
      </c>
      <c r="F42" s="39">
        <f>'[2]24'!F42</f>
        <v>32.69995581087052</v>
      </c>
      <c r="G42" s="284">
        <f>'[2]24'!G42</f>
        <v>158</v>
      </c>
      <c r="H42" s="505" t="str">
        <f>'[2]24'!H42</f>
        <v>1º Trim 18</v>
      </c>
      <c r="I42" s="1289">
        <f>'[2]24'!I42</f>
        <v>66.806666666666658</v>
      </c>
      <c r="J42" s="1289">
        <f>'[2]24'!J42</f>
        <v>24.453551912568287</v>
      </c>
      <c r="K42" s="1289">
        <f>'[2]24'!K42</f>
        <v>66.962345214778466</v>
      </c>
      <c r="L42" s="39">
        <f>'[2]24'!L42</f>
        <v>48.742301382432196</v>
      </c>
      <c r="M42" s="1290">
        <f>'[2]24'!M42</f>
        <v>1.2294666666666665</v>
      </c>
      <c r="N42" s="1289">
        <f>'[2]24'!N42</f>
        <v>15.471792624131211</v>
      </c>
      <c r="O42" s="1291">
        <f>'[2]24'!O42</f>
        <v>1157001</v>
      </c>
      <c r="P42" s="39">
        <f>'[2]24'!P42</f>
        <v>3.0176946315985305</v>
      </c>
      <c r="Q42" s="1291">
        <f>'[2]24'!Q42</f>
        <v>235253</v>
      </c>
      <c r="R42" s="39">
        <f>'[2]24'!R42</f>
        <v>-0.28103223181132364</v>
      </c>
      <c r="S42" s="39">
        <f>'[2]24'!S42</f>
        <v>3.6733076748924418</v>
      </c>
      <c r="T42" s="241"/>
    </row>
    <row r="43" spans="1:21" ht="12.75" customHeight="1">
      <c r="A43" s="240" t="str">
        <f>'[2]24'!A43</f>
        <v>2º Trim 18</v>
      </c>
      <c r="B43" s="1284">
        <f>'[2]24'!B43</f>
        <v>12052</v>
      </c>
      <c r="C43" s="39">
        <f>'[2]24'!C43</f>
        <v>2.4046223128558069</v>
      </c>
      <c r="D43" s="1284">
        <f>'[2]24'!D43</f>
        <v>2493</v>
      </c>
      <c r="E43" s="39">
        <f>'[2]24'!E43</f>
        <v>-4.2626728110599146</v>
      </c>
      <c r="F43" s="39">
        <f>'[2]24'!F43</f>
        <v>20.68536342515765</v>
      </c>
      <c r="G43" s="284">
        <f>'[2]24'!G43</f>
        <v>228</v>
      </c>
      <c r="H43" s="505" t="str">
        <f>'[2]24'!H43</f>
        <v>2º Trim 18</v>
      </c>
      <c r="I43" s="1289">
        <f>'[2]24'!I43</f>
        <v>74.5</v>
      </c>
      <c r="J43" s="1289">
        <f>'[2]24'!J43</f>
        <v>49.98993356150595</v>
      </c>
      <c r="K43" s="1289">
        <f>'[2]24'!K43</f>
        <v>71.641758784878633</v>
      </c>
      <c r="L43" s="39">
        <f>'[2]24'!L43</f>
        <v>54.050093440777367</v>
      </c>
      <c r="M43" s="1290">
        <f>'[2]24'!M43</f>
        <v>1.1921999999999999</v>
      </c>
      <c r="N43" s="1289">
        <f>'[2]24'!N43</f>
        <v>8.3489851560133417</v>
      </c>
      <c r="O43" s="1291">
        <f>'[2]24'!O43</f>
        <v>1229604</v>
      </c>
      <c r="P43" s="39">
        <f>'[2]24'!P43</f>
        <v>1.8516463035825268</v>
      </c>
      <c r="Q43" s="1291">
        <f>'[2]24'!Q43</f>
        <v>257296</v>
      </c>
      <c r="R43" s="39">
        <f>'[2]24'!R43</f>
        <v>-0.85352836681296651</v>
      </c>
      <c r="S43" s="39">
        <f>'[2]24'!S43</f>
        <v>1.3708152597041732</v>
      </c>
      <c r="T43" s="241"/>
    </row>
    <row r="44" spans="1:21" ht="12.75" customHeight="1">
      <c r="A44" s="316" t="str">
        <f>'[2]24'!A44</f>
        <v>3º Trim 18</v>
      </c>
      <c r="B44" s="1285">
        <f>'[2]24'!B44</f>
        <v>12505</v>
      </c>
      <c r="C44" s="42">
        <f>'[2]24'!C44</f>
        <v>1.9983686786296744</v>
      </c>
      <c r="D44" s="1285">
        <f>'[2]24'!D44</f>
        <v>1763</v>
      </c>
      <c r="E44" s="42">
        <f>'[2]24'!E44</f>
        <v>-30.535855003940114</v>
      </c>
      <c r="F44" s="42">
        <f>'[2]24'!F44</f>
        <v>14.098360655737704</v>
      </c>
      <c r="G44" s="492">
        <f>'[2]24'!G44</f>
        <v>282</v>
      </c>
      <c r="H44" s="1294" t="str">
        <f>'[2]24'!H44</f>
        <v>3º Trim 18</v>
      </c>
      <c r="I44" s="1295">
        <f>'[2]24'!I44</f>
        <v>75.223333333333343</v>
      </c>
      <c r="J44" s="1295">
        <f>'[2]24'!J44</f>
        <v>44.354890296168378</v>
      </c>
      <c r="K44" s="1295">
        <f>'[2]24'!K44</f>
        <v>73.958159693242237</v>
      </c>
      <c r="L44" s="42">
        <f>'[2]24'!L44</f>
        <v>56.527414566820617</v>
      </c>
      <c r="M44" s="1296">
        <f>'[2]24'!M44</f>
        <v>1.1631333333333334</v>
      </c>
      <c r="N44" s="1295">
        <f>'[2]24'!N44</f>
        <v>-0.96216615105157643</v>
      </c>
      <c r="O44" s="1297">
        <f>'[2]24'!O44</f>
        <v>1273029</v>
      </c>
      <c r="P44" s="42">
        <f>'[2]24'!P44</f>
        <v>-4.6481645638692726E-2</v>
      </c>
      <c r="Q44" s="1297">
        <f>'[2]24'!Q44</f>
        <v>282352</v>
      </c>
      <c r="R44" s="42">
        <f>'[2]24'!R44</f>
        <v>-0.66842097856832083</v>
      </c>
      <c r="S44" s="42">
        <f>'[2]24'!S44</f>
        <v>-3.5491211930469859</v>
      </c>
      <c r="T44" s="243"/>
    </row>
    <row r="45" spans="1:21" ht="12.75" customHeight="1">
      <c r="A45" s="240" t="str">
        <f>'[2]24'!A45</f>
        <v>4º Trim 18</v>
      </c>
      <c r="B45" s="1284">
        <f>'[2]24'!B45</f>
        <v>12770</v>
      </c>
      <c r="C45" s="39">
        <f>'[2]24'!C45</f>
        <v>1.2126495997463849</v>
      </c>
      <c r="D45" s="1284">
        <f>'[2]24'!D45</f>
        <v>3655</v>
      </c>
      <c r="E45" s="39">
        <f>'[2]24'!E45</f>
        <v>18.476499189627233</v>
      </c>
      <c r="F45" s="39">
        <f>'[2]24'!F45</f>
        <v>28.621769772905246</v>
      </c>
      <c r="G45" s="284">
        <f>'[2]24'!G45</f>
        <v>161</v>
      </c>
      <c r="H45" s="505" t="str">
        <f>'[2]24'!H45</f>
        <v>4º Trim 18</v>
      </c>
      <c r="I45" s="1289">
        <f>'[2]24'!I45</f>
        <v>67.713333333333324</v>
      </c>
      <c r="J45" s="1289">
        <f>'[2]24'!J45</f>
        <v>10.049298445202865</v>
      </c>
      <c r="K45" s="1289">
        <f>'[2]24'!K45</f>
        <v>70.632682292358666</v>
      </c>
      <c r="L45" s="39">
        <f>'[2]24'!L45</f>
        <v>55.018451271037783</v>
      </c>
      <c r="M45" s="1290">
        <f>'[2]24'!M45</f>
        <v>1.1411666666666667</v>
      </c>
      <c r="N45" s="1289">
        <f>'[2]24'!N45</f>
        <v>-3.0993489951882509</v>
      </c>
      <c r="O45" s="1291">
        <f>'[2]24'!O45</f>
        <v>1227094</v>
      </c>
      <c r="P45" s="39">
        <f>'[2]24'!P45</f>
        <v>0.69455043778670245</v>
      </c>
      <c r="Q45" s="1291">
        <f>'[2]24'!Q45</f>
        <v>252345</v>
      </c>
      <c r="R45" s="39">
        <f>'[2]24'!R45</f>
        <v>0.12816341430510647</v>
      </c>
      <c r="S45" s="39">
        <f>'[2]24'!S45</f>
        <v>4.0883318412413985</v>
      </c>
      <c r="T45" s="241"/>
    </row>
    <row r="46" spans="1:21" ht="12.75" customHeight="1">
      <c r="A46" s="240" t="str">
        <f>'[2]24'!A46</f>
        <v>1º Trim 19</v>
      </c>
      <c r="B46" s="1284">
        <f>'[2]24'!B46</f>
        <v>13105</v>
      </c>
      <c r="C46" s="39">
        <f>'[2]24'!C46</f>
        <v>-3.4835763735454321</v>
      </c>
      <c r="D46" s="1284">
        <f>'[2]24'!D46</f>
        <v>3403</v>
      </c>
      <c r="E46" s="39">
        <f>'[2]24'!E46</f>
        <v>-23.35585585585585</v>
      </c>
      <c r="F46" s="39">
        <f>'[2]24'!F46</f>
        <v>25.967188096146508</v>
      </c>
      <c r="G46" s="284">
        <f>'[2]24'!G46</f>
        <v>218</v>
      </c>
      <c r="H46" s="505" t="str">
        <f>'[2]24'!H46</f>
        <v>1º Trim 19</v>
      </c>
      <c r="I46" s="1289">
        <f>'[2]24'!I46</f>
        <v>63.169999999999995</v>
      </c>
      <c r="J46" s="1289">
        <f>'[2]24'!J46</f>
        <v>-5.4435685061371117</v>
      </c>
      <c r="K46" s="1289">
        <f>'[2]24'!K46</f>
        <v>61.154441144845784</v>
      </c>
      <c r="L46" s="39">
        <f>'[2]24'!L46</f>
        <v>47.365200053610415</v>
      </c>
      <c r="M46" s="1290">
        <f>'[2]24'!M46</f>
        <v>1.1356333333333335</v>
      </c>
      <c r="N46" s="1289">
        <f>'[2]24'!N46</f>
        <v>-7.6320355709792551</v>
      </c>
      <c r="O46" s="1291">
        <f>'[2]24'!O46</f>
        <v>1181634</v>
      </c>
      <c r="P46" s="39">
        <f>'[2]24'!P46</f>
        <v>2.129038782161814</v>
      </c>
      <c r="Q46" s="1291">
        <f>'[2]24'!Q46</f>
        <v>241663</v>
      </c>
      <c r="R46" s="39">
        <f>'[2]24'!R46</f>
        <v>2.7247261458939818</v>
      </c>
      <c r="S46" s="39">
        <f>'[2]24'!S46</f>
        <v>-17.860457498498661</v>
      </c>
      <c r="T46" s="241"/>
    </row>
    <row r="47" spans="1:21" ht="12.75" customHeight="1">
      <c r="A47" s="240" t="str">
        <f>'[2]24'!A47</f>
        <v>2º Trim 19</v>
      </c>
      <c r="B47" s="1284">
        <f>'[2]24'!B47</f>
        <v>11954</v>
      </c>
      <c r="C47" s="39">
        <f>'[2]24'!C47</f>
        <v>-0.81314304679722227</v>
      </c>
      <c r="D47" s="1284">
        <f>'[2]24'!D47</f>
        <v>3124</v>
      </c>
      <c r="E47" s="39">
        <f>'[2]24'!E47</f>
        <v>25.310870437224224</v>
      </c>
      <c r="F47" s="39">
        <f>'[2]24'!F47</f>
        <v>26.133511795214993</v>
      </c>
      <c r="G47" s="284">
        <f>'[2]24'!G47</f>
        <v>318</v>
      </c>
      <c r="H47" s="505" t="str">
        <f>'[2]24'!H47</f>
        <v>2º Trim 19</v>
      </c>
      <c r="I47" s="1289">
        <f>'[2]24'!I47</f>
        <v>68.923333333333332</v>
      </c>
      <c r="J47" s="1289">
        <f>'[2]24'!J47</f>
        <v>-7.4854586129753926</v>
      </c>
      <c r="K47" s="1289">
        <f>'[2]24'!K47</f>
        <v>69.255408783486928</v>
      </c>
      <c r="L47" s="39">
        <f>'[2]24'!L47</f>
        <v>53.97978856067035</v>
      </c>
      <c r="M47" s="1290">
        <f>'[2]24'!M47</f>
        <v>1.1238666666666666</v>
      </c>
      <c r="N47" s="1289">
        <f>'[2]24'!N47</f>
        <v>-5.7317004976793555</v>
      </c>
      <c r="O47" s="1291">
        <f>'[2]24'!O47</f>
        <v>1242257</v>
      </c>
      <c r="P47" s="39">
        <f>'[2]24'!P47</f>
        <v>1.0290304846113116</v>
      </c>
      <c r="Q47" s="1291">
        <f>'[2]24'!Q47</f>
        <v>262071</v>
      </c>
      <c r="R47" s="39">
        <f>'[2]24'!R47</f>
        <v>1.85583918910514</v>
      </c>
      <c r="S47" s="39">
        <f>'[2]24'!S47</f>
        <v>-9.4302877362372328</v>
      </c>
      <c r="T47" s="241"/>
    </row>
    <row r="48" spans="1:21" ht="12.75" customHeight="1">
      <c r="A48" s="316" t="str">
        <f>'[2]24'!A48</f>
        <v>3º Trim 19</v>
      </c>
      <c r="B48" s="1285">
        <f>'[2]24'!B48</f>
        <v>12281</v>
      </c>
      <c r="C48" s="42">
        <f>'[2]24'!C48</f>
        <v>-1.7912834866053515</v>
      </c>
      <c r="D48" s="1285">
        <f>'[2]24'!D48</f>
        <v>2418</v>
      </c>
      <c r="E48" s="42">
        <f>'[2]24'!E48</f>
        <v>37.152580828133864</v>
      </c>
      <c r="F48" s="42">
        <f>'[2]24'!F48</f>
        <v>19.688950411204299</v>
      </c>
      <c r="G48" s="492">
        <f>'[2]24'!G48</f>
        <v>339</v>
      </c>
      <c r="H48" s="1294" t="str">
        <f>'[2]24'!H48</f>
        <v>3º Trim 19</v>
      </c>
      <c r="I48" s="1295">
        <f>'[2]24'!I48</f>
        <v>61.930000000000007</v>
      </c>
      <c r="J48" s="1295">
        <f>'[2]24'!J48</f>
        <v>-17.671821686533434</v>
      </c>
      <c r="K48" s="1295">
        <f>'[2]24'!K48</f>
        <v>62.729133826012514</v>
      </c>
      <c r="L48" s="42" t="str">
        <f>'[2]24'!L48</f>
        <v/>
      </c>
      <c r="M48" s="1296">
        <f>'[2]24'!M48</f>
        <v>1.1115999999999999</v>
      </c>
      <c r="N48" s="1295">
        <f>'[2]24'!N48</f>
        <v>-4.4305611279876302</v>
      </c>
      <c r="O48" s="1297">
        <f>'[2]24'!O48</f>
        <v>1307602</v>
      </c>
      <c r="P48" s="42">
        <f>'[2]24'!P48</f>
        <v>2.715806159953928</v>
      </c>
      <c r="Q48" s="1297">
        <f>'[2]24'!Q48</f>
        <v>295603</v>
      </c>
      <c r="R48" s="42">
        <f>'[2]24'!R48</f>
        <v>4.6930781435938087</v>
      </c>
      <c r="S48" s="42">
        <f>'[2]24'!S48</f>
        <v>-14.570783132530124</v>
      </c>
      <c r="T48" s="243"/>
    </row>
    <row r="49" spans="1:20" ht="12.75" customHeight="1">
      <c r="A49" s="240" t="str">
        <f>'[2]24'!A49</f>
        <v>4º Trim 19</v>
      </c>
      <c r="B49" s="1284">
        <f>'[2]24'!B49</f>
        <v>13005</v>
      </c>
      <c r="C49" s="39">
        <f>'[2]24'!C49</f>
        <v>1.8402505873140029</v>
      </c>
      <c r="D49" s="1284">
        <f>'[2]24'!D49</f>
        <v>4478</v>
      </c>
      <c r="E49" s="39">
        <f>'[2]24'!E49</f>
        <v>22.517099863201096</v>
      </c>
      <c r="F49" s="39">
        <f>'[2]24'!F49</f>
        <v>34.432910419069593</v>
      </c>
      <c r="G49" s="284">
        <f>'[2]24'!G49</f>
        <v>184</v>
      </c>
      <c r="H49" s="505" t="str">
        <f>'[2]24'!H49</f>
        <v>4º Trim 19</v>
      </c>
      <c r="I49" s="1289">
        <f>'[2]24'!I49</f>
        <v>63.410000000000004</v>
      </c>
      <c r="J49" s="1289">
        <f>'[2]24'!J49</f>
        <v>-6.3552229989169859</v>
      </c>
      <c r="K49" s="1289">
        <f>'[2]24'!K49</f>
        <v>60.887190019083221</v>
      </c>
      <c r="L49" s="39" t="str">
        <f>'[2]24'!L49</f>
        <v/>
      </c>
      <c r="M49" s="1290">
        <f>'[2]24'!M49</f>
        <v>1.1072333333333333</v>
      </c>
      <c r="N49" s="1289">
        <f>'[2]24'!N49</f>
        <v>-2.9735650649919734</v>
      </c>
      <c r="O49" s="1291">
        <f>'[2]24'!O49</f>
        <v>1263073</v>
      </c>
      <c r="P49" s="39">
        <f>'[2]24'!P49</f>
        <v>2.9320492154635218</v>
      </c>
      <c r="Q49" s="1291">
        <f>'[2]24'!Q49</f>
        <v>260908</v>
      </c>
      <c r="R49" s="39">
        <f>'[2]24'!R49</f>
        <v>3.3933701876399454</v>
      </c>
      <c r="S49" s="39">
        <f>'[2]24'!S49</f>
        <v>6.3732798165137723</v>
      </c>
      <c r="T49" s="241"/>
    </row>
    <row r="50" spans="1:20" ht="12.75" customHeight="1">
      <c r="A50" s="240" t="str">
        <f>'[2]24'!A50</f>
        <v>1º Trim 20</v>
      </c>
      <c r="B50" s="1284">
        <f>'[2]24'!B50</f>
        <v>13129</v>
      </c>
      <c r="C50" s="39">
        <f>'[2]24'!C50</f>
        <v>0.18313620755436943</v>
      </c>
      <c r="D50" s="1284">
        <f>'[2]24'!D50</f>
        <v>3394</v>
      </c>
      <c r="E50" s="39">
        <f>'[2]24'!E50</f>
        <v>-0.2644725242433168</v>
      </c>
      <c r="F50" s="39">
        <f>'[2]24'!F50</f>
        <v>25.851169167491811</v>
      </c>
      <c r="G50" s="284">
        <f>'[2]24'!G50</f>
        <v>246</v>
      </c>
      <c r="H50" s="505" t="str">
        <f>'[2]24'!H50</f>
        <v>1º Trim 20</v>
      </c>
      <c r="I50" s="1289">
        <f>'[2]24'!I50</f>
        <v>50.44</v>
      </c>
      <c r="J50" s="1289">
        <f>'[2]24'!J50</f>
        <v>-20.151970872249478</v>
      </c>
      <c r="K50" s="1289">
        <f>'[2]24'!K50</f>
        <v>58.286203958120389</v>
      </c>
      <c r="L50" s="39" t="str">
        <f>'[2]24'!L50</f>
        <v/>
      </c>
      <c r="M50" s="1290">
        <f>'[2]24'!M50</f>
        <v>1.1022666666666667</v>
      </c>
      <c r="N50" s="1289">
        <f>'[2]24'!N50</f>
        <v>-2.9381549208958404</v>
      </c>
      <c r="O50" s="1291">
        <f>'[2]24'!O50</f>
        <v>1118834</v>
      </c>
      <c r="P50" s="39">
        <f>'[2]24'!P50</f>
        <v>-5.3146744254142959</v>
      </c>
      <c r="Q50" s="1291">
        <f>'[2]24'!Q50</f>
        <v>225843</v>
      </c>
      <c r="R50" s="39">
        <f>'[2]24'!R50</f>
        <v>-6.5463062198185042</v>
      </c>
      <c r="S50" s="39">
        <f>'[2]24'!S50</f>
        <v>12.578511847396243</v>
      </c>
      <c r="T50" s="241"/>
    </row>
    <row r="51" spans="1:20" ht="12.75" customHeight="1">
      <c r="A51" s="240" t="str">
        <f>'[2]24'!A51</f>
        <v>2º Trim 20</v>
      </c>
      <c r="B51" s="1284">
        <f>'[2]24'!B51</f>
        <v>10657</v>
      </c>
      <c r="C51" s="39">
        <f>'[2]24'!C51</f>
        <v>-10.849924711393683</v>
      </c>
      <c r="D51" s="1284">
        <f>'[2]24'!D51</f>
        <v>2391</v>
      </c>
      <c r="E51" s="39">
        <f>'[2]24'!E51</f>
        <v>-23.463508322663245</v>
      </c>
      <c r="F51" s="39">
        <f>'[2]24'!F51</f>
        <v>22.435957586562822</v>
      </c>
      <c r="G51" s="284">
        <f>'[2]24'!G51</f>
        <v>352</v>
      </c>
      <c r="H51" s="505" t="str">
        <f>'[2]24'!H51</f>
        <v>2º Trim 20</v>
      </c>
      <c r="I51" s="1289">
        <f>'[2]24'!I51</f>
        <v>29.343333333333334</v>
      </c>
      <c r="J51" s="1289">
        <f>'[2]24'!J51</f>
        <v>-57.42612564685399</v>
      </c>
      <c r="K51" s="1289">
        <f>'[2]24'!K51</f>
        <v>28.785834853703211</v>
      </c>
      <c r="L51" s="39" t="str">
        <f>'[2]24'!L51</f>
        <v/>
      </c>
      <c r="M51" s="1290">
        <f>'[2]24'!M51</f>
        <v>1.1006333333333334</v>
      </c>
      <c r="N51" s="1289">
        <f>'[2]24'!N51</f>
        <v>-2.0672677660457879</v>
      </c>
      <c r="O51" s="1291">
        <f>'[2]24'!O51</f>
        <v>924109</v>
      </c>
      <c r="P51" s="39">
        <f>'[2]24'!P51</f>
        <v>-25.610481567018738</v>
      </c>
      <c r="Q51" s="1291">
        <f>'[2]24'!Q51</f>
        <v>170941</v>
      </c>
      <c r="R51" s="39">
        <f>'[2]24'!R51</f>
        <v>-34.773019525243157</v>
      </c>
      <c r="S51" s="39">
        <f>'[2]24'!S51</f>
        <v>-12.610920984887485</v>
      </c>
      <c r="T51" s="241"/>
    </row>
    <row r="52" spans="1:20" ht="12.75" customHeight="1">
      <c r="A52" s="316" t="str">
        <f>'[2]24'!A52</f>
        <v>3º Trim 20</v>
      </c>
      <c r="B52" s="1285">
        <f>'[2]24'!B52</f>
        <v>12251</v>
      </c>
      <c r="C52" s="42">
        <f>'[2]24'!C52</f>
        <v>-0.24427978177672571</v>
      </c>
      <c r="D52" s="1285">
        <f>'[2]24'!D52</f>
        <v>2350</v>
      </c>
      <c r="E52" s="42">
        <f>'[2]24'!E52</f>
        <v>-2.8122415219189492</v>
      </c>
      <c r="F52" s="42">
        <f>'[2]24'!F52</f>
        <v>19.182107583054446</v>
      </c>
      <c r="G52" s="492">
        <f>'[2]24'!G52</f>
        <v>424</v>
      </c>
      <c r="H52" s="1294" t="str">
        <f>'[2]24'!H52</f>
        <v>3º Trim 20</v>
      </c>
      <c r="I52" s="1295">
        <f>'[2]24'!I52</f>
        <v>42.963333333333331</v>
      </c>
      <c r="J52" s="1295">
        <f>'[2]24'!J52</f>
        <v>-30.625975563808623</v>
      </c>
      <c r="K52" s="1295">
        <f>'[2]24'!K52</f>
        <v>44.148244358353857</v>
      </c>
      <c r="L52" s="42" t="str">
        <f>'[2]24'!L52</f>
        <v/>
      </c>
      <c r="M52" s="1296">
        <f>'[2]24'!M52</f>
        <v>1.1694333333333333</v>
      </c>
      <c r="N52" s="1295">
        <f>'[2]24'!N52</f>
        <v>5.2027108072448129</v>
      </c>
      <c r="O52" s="1297" t="str">
        <f>'[2]24'!O52</f>
        <v/>
      </c>
      <c r="P52" s="42" t="str">
        <f>'[2]24'!P52</f>
        <v/>
      </c>
      <c r="Q52" s="1297" t="str">
        <f>'[2]24'!Q52</f>
        <v/>
      </c>
      <c r="R52" s="42" t="str">
        <f>'[2]24'!R52</f>
        <v/>
      </c>
      <c r="S52" s="42" t="str">
        <f>'[2]24'!S52</f>
        <v/>
      </c>
      <c r="T52" s="243"/>
    </row>
    <row r="53" spans="1:20" ht="3" customHeight="1">
      <c r="A53" s="240"/>
      <c r="B53" s="1287"/>
      <c r="C53" s="39"/>
      <c r="D53" s="1192"/>
      <c r="E53" s="39"/>
      <c r="F53" s="39"/>
      <c r="G53" s="284"/>
      <c r="H53" s="505"/>
      <c r="I53" s="1289"/>
      <c r="J53" s="1289"/>
      <c r="K53" s="1289"/>
      <c r="L53" s="39"/>
      <c r="M53" s="1290"/>
      <c r="N53" s="1289"/>
      <c r="O53" s="1291"/>
      <c r="P53" s="39"/>
      <c r="Q53" s="1291"/>
      <c r="R53" s="39"/>
      <c r="S53" s="39"/>
      <c r="T53" s="241"/>
    </row>
    <row r="54" spans="1:20" ht="12.75" customHeight="1">
      <c r="A54" s="1298" t="str">
        <f>'[2]24'!A54</f>
        <v>Jan-Set 17</v>
      </c>
      <c r="B54" s="1285">
        <f>'[2]24'!B54</f>
        <v>37021</v>
      </c>
      <c r="C54" s="42">
        <f>'[2]24'!C54</f>
        <v>0.2328414782726469</v>
      </c>
      <c r="D54" s="1285">
        <f>'[2]24'!D54</f>
        <v>8888</v>
      </c>
      <c r="E54" s="42">
        <f>'[2]24'!E54</f>
        <v>-3.9239001189060616</v>
      </c>
      <c r="F54" s="42">
        <f>'[2]24'!F54</f>
        <v>24.007995462035062</v>
      </c>
      <c r="G54" s="492">
        <f>'[2]24'!G54</f>
        <v>686</v>
      </c>
      <c r="H54" s="1299">
        <f>'[2]24'!H54</f>
        <v>42979</v>
      </c>
      <c r="I54" s="1295">
        <f>'[2]24'!I54</f>
        <v>56.15</v>
      </c>
      <c r="J54" s="1295">
        <f>'[2]24'!J54</f>
        <v>20.571183165127763</v>
      </c>
      <c r="K54" s="1295">
        <f>'[2]24'!K54</f>
        <v>53.557245099221745</v>
      </c>
      <c r="L54" s="42">
        <f>'[2]24'!L54</f>
        <v>40.797753509160181</v>
      </c>
      <c r="M54" s="1296">
        <f>'[2]24'!M54</f>
        <v>1.1915</v>
      </c>
      <c r="N54" s="1295">
        <f>'[2]24'!N54</f>
        <v>6.2700677845165984</v>
      </c>
      <c r="O54" s="1297">
        <f>'[2]24'!O54</f>
        <v>417670</v>
      </c>
      <c r="P54" s="42">
        <f>'[2]24'!P54</f>
        <v>3.8732044088973794</v>
      </c>
      <c r="Q54" s="1297">
        <f>'[2]24'!Q54</f>
        <v>87759</v>
      </c>
      <c r="R54" s="42">
        <f>'[2]24'!R54</f>
        <v>-2.0273513815238715</v>
      </c>
      <c r="S54" s="42">
        <f>'[2]24'!S54</f>
        <v>6.2945866554762802</v>
      </c>
      <c r="T54" s="243"/>
    </row>
    <row r="55" spans="1:20" ht="12.75" customHeight="1">
      <c r="A55" s="245" t="str">
        <f>'[2]24'!A55</f>
        <v>Jan-Out 17</v>
      </c>
      <c r="B55" s="1286">
        <f>'[2]24'!B55</f>
        <v>41063</v>
      </c>
      <c r="C55" s="41">
        <f>'[2]24'!C55</f>
        <v>0.47960457092518993</v>
      </c>
      <c r="D55" s="1286">
        <f>'[2]24'!D55</f>
        <v>9628</v>
      </c>
      <c r="E55" s="41">
        <f>'[2]24'!E55</f>
        <v>-3.3818364274962391</v>
      </c>
      <c r="F55" s="41">
        <f>'[2]24'!F55</f>
        <v>23.446898667900541</v>
      </c>
      <c r="G55" s="471">
        <f>'[2]24'!G55</f>
        <v>755</v>
      </c>
      <c r="H55" s="1300">
        <f>'[2]24'!H55</f>
        <v>43009</v>
      </c>
      <c r="I55" s="1301">
        <f>'[2]24'!I55</f>
        <v>57.51</v>
      </c>
      <c r="J55" s="1301">
        <f>'[2]24'!J55</f>
        <v>16.134894991922437</v>
      </c>
      <c r="K55" s="1301">
        <f>'[2]24'!K55</f>
        <v>57.103401395385823</v>
      </c>
      <c r="L55" s="41">
        <f>'[2]24'!L55</f>
        <v>43.472989182597047</v>
      </c>
      <c r="M55" s="1302">
        <f>'[2]24'!M55</f>
        <v>1.1756</v>
      </c>
      <c r="N55" s="1301">
        <f>'[2]24'!N55</f>
        <v>6.6207146744059457</v>
      </c>
      <c r="O55" s="1303">
        <f>'[2]24'!O55</f>
        <v>397151</v>
      </c>
      <c r="P55" s="41">
        <f>'[2]24'!P55</f>
        <v>0.18541128511462546</v>
      </c>
      <c r="Q55" s="1303">
        <f>'[2]24'!Q55</f>
        <v>84681</v>
      </c>
      <c r="R55" s="41">
        <f>'[2]24'!R55</f>
        <v>-0.59398734548699395</v>
      </c>
      <c r="S55" s="41">
        <f>'[2]24'!S55</f>
        <v>-2.2941021358881954</v>
      </c>
      <c r="T55" s="241"/>
    </row>
    <row r="56" spans="1:20" ht="12.75" customHeight="1">
      <c r="A56" s="245" t="str">
        <f>'[2]24'!A56</f>
        <v>Jan-Nov 17</v>
      </c>
      <c r="B56" s="1286">
        <f>'[2]24'!B56</f>
        <v>45136</v>
      </c>
      <c r="C56" s="41">
        <f>'[2]24'!C56</f>
        <v>0.41602705288215702</v>
      </c>
      <c r="D56" s="1286">
        <f>'[2]24'!D56</f>
        <v>10602</v>
      </c>
      <c r="E56" s="41">
        <f>'[2]24'!E56</f>
        <v>-4.6668465066091187</v>
      </c>
      <c r="F56" s="41">
        <f>'[2]24'!F56</f>
        <v>23.489010989010989</v>
      </c>
      <c r="G56" s="471">
        <f>'[2]24'!G56</f>
        <v>809</v>
      </c>
      <c r="H56" s="1300">
        <f>'[2]24'!H56</f>
        <v>43040</v>
      </c>
      <c r="I56" s="1301">
        <f>'[2]24'!I56</f>
        <v>62.71</v>
      </c>
      <c r="J56" s="1301">
        <f>'[2]24'!J56</f>
        <v>40.196735971383873</v>
      </c>
      <c r="K56" s="1301">
        <f>'[2]24'!K56</f>
        <v>60.234842355351262</v>
      </c>
      <c r="L56" s="41">
        <f>'[2]24'!L56</f>
        <v>45.554831883948602</v>
      </c>
      <c r="M56" s="1302">
        <f>'[2]24'!M56</f>
        <v>1.1738</v>
      </c>
      <c r="N56" s="1301">
        <f>'[2]24'!N56</f>
        <v>8.6952495601444468</v>
      </c>
      <c r="O56" s="1303">
        <f>'[2]24'!O56</f>
        <v>403420</v>
      </c>
      <c r="P56" s="41">
        <f>'[2]24'!P56</f>
        <v>1.1282992286654689</v>
      </c>
      <c r="Q56" s="1303">
        <f>'[2]24'!Q56</f>
        <v>80301</v>
      </c>
      <c r="R56" s="41">
        <f>'[2]24'!R56</f>
        <v>-3.4425953537588327</v>
      </c>
      <c r="S56" s="41">
        <f>'[2]24'!S56</f>
        <v>-1.6484954208460465</v>
      </c>
      <c r="T56" s="241"/>
    </row>
    <row r="57" spans="1:20" ht="12.75" customHeight="1">
      <c r="A57" s="245" t="str">
        <f>'[2]24'!A57</f>
        <v>Jan-Dez 17</v>
      </c>
      <c r="B57" s="1286">
        <f>'[2]24'!B57</f>
        <v>49638</v>
      </c>
      <c r="C57" s="41">
        <f>'[2]24'!C57</f>
        <v>0.73872630596257238</v>
      </c>
      <c r="D57" s="1286">
        <f>'[2]24'!D57</f>
        <v>11973</v>
      </c>
      <c r="E57" s="41">
        <f>'[2]24'!E57</f>
        <v>-1.7640301936330758</v>
      </c>
      <c r="F57" s="41">
        <f>'[2]24'!F57</f>
        <v>24.120633385712559</v>
      </c>
      <c r="G57" s="471">
        <f>'[2]24'!G57</f>
        <v>853</v>
      </c>
      <c r="H57" s="1300">
        <f>'[2]24'!H57</f>
        <v>43070</v>
      </c>
      <c r="I57" s="1301">
        <f>'[2]24'!I57</f>
        <v>64.37</v>
      </c>
      <c r="J57" s="1301">
        <f>'[2]24'!J57</f>
        <v>20.746576627274436</v>
      </c>
      <c r="K57" s="1301">
        <f>'[2]24'!K57</f>
        <v>63.946575304298371</v>
      </c>
      <c r="L57" s="41">
        <f>'[2]24'!L57</f>
        <v>47.76649913390861</v>
      </c>
      <c r="M57" s="1302">
        <f>'[2]24'!M57</f>
        <v>1.1836</v>
      </c>
      <c r="N57" s="1301">
        <f>'[2]24'!N57</f>
        <v>12.264061462581807</v>
      </c>
      <c r="O57" s="1303">
        <f>'[2]24'!O57</f>
        <v>418059</v>
      </c>
      <c r="P57" s="41">
        <f>'[2]24'!P57</f>
        <v>5.3900140668249747</v>
      </c>
      <c r="Q57" s="1303">
        <f>'[2]24'!Q57</f>
        <v>87040</v>
      </c>
      <c r="R57" s="41">
        <f>'[2]24'!R57</f>
        <v>9.0262294260590608</v>
      </c>
      <c r="S57" s="41">
        <f>'[2]24'!S57</f>
        <v>-4.7219127603050737</v>
      </c>
      <c r="T57" s="241"/>
    </row>
    <row r="58" spans="1:20" ht="12.75" customHeight="1">
      <c r="A58" s="245">
        <f>'[2]24'!A58</f>
        <v>43101</v>
      </c>
      <c r="B58" s="1286">
        <f>'[2]24'!B58</f>
        <v>4700</v>
      </c>
      <c r="C58" s="41">
        <f>'[2]24'!C58</f>
        <v>-0.46590427784836663</v>
      </c>
      <c r="D58" s="1286">
        <f>'[2]24'!D58</f>
        <v>1356</v>
      </c>
      <c r="E58" s="41">
        <f>'[2]24'!E58</f>
        <v>17.301038062283737</v>
      </c>
      <c r="F58" s="41">
        <f>'[2]24'!F58</f>
        <v>28.851063829787233</v>
      </c>
      <c r="G58" s="471">
        <f>'[2]24'!G58</f>
        <v>46</v>
      </c>
      <c r="H58" s="1300">
        <f>'[2]24'!H58</f>
        <v>43101</v>
      </c>
      <c r="I58" s="1301">
        <f>'[2]24'!I58</f>
        <v>69.08</v>
      </c>
      <c r="J58" s="1301">
        <f>'[2]24'!J58</f>
        <v>26.566507878343714</v>
      </c>
      <c r="K58" s="1301">
        <f>'[2]24'!K58</f>
        <v>67.887951403778231</v>
      </c>
      <c r="L58" s="41">
        <f>'[2]24'!L58</f>
        <v>49.55896159577815</v>
      </c>
      <c r="M58" s="1302">
        <f>'[2]24'!M58</f>
        <v>1.22</v>
      </c>
      <c r="N58" s="1301">
        <f>'[2]24'!N58</f>
        <v>14.942528735632195</v>
      </c>
      <c r="O58" s="1303">
        <f>'[2]24'!O58</f>
        <v>375706</v>
      </c>
      <c r="P58" s="41">
        <f>'[2]24'!P58</f>
        <v>2.0211099132956747</v>
      </c>
      <c r="Q58" s="1303">
        <f>'[2]24'!Q58</f>
        <v>77872</v>
      </c>
      <c r="R58" s="41">
        <f>'[2]24'!R58</f>
        <v>0.33241425516014544</v>
      </c>
      <c r="S58" s="41">
        <f>'[2]24'!S58</f>
        <v>-5.8794384805945441</v>
      </c>
      <c r="T58" s="241"/>
    </row>
    <row r="59" spans="1:20" ht="12.75" customHeight="1">
      <c r="A59" s="245" t="str">
        <f>'[2]24'!A59</f>
        <v>Jan-Fev 18</v>
      </c>
      <c r="B59" s="1286">
        <f>'[2]24'!B59</f>
        <v>8946</v>
      </c>
      <c r="C59" s="41">
        <f>'[2]24'!C59</f>
        <v>2.2049583000114126</v>
      </c>
      <c r="D59" s="1286">
        <f>'[2]24'!D59</f>
        <v>2505</v>
      </c>
      <c r="E59" s="41">
        <f>'[2]24'!E59</f>
        <v>1.2530315278900446</v>
      </c>
      <c r="F59" s="41">
        <f>'[2]24'!F59</f>
        <v>28.001341381623075</v>
      </c>
      <c r="G59" s="471">
        <f>'[2]24'!G59</f>
        <v>101</v>
      </c>
      <c r="H59" s="1300">
        <f>'[2]24'!H59</f>
        <v>43132</v>
      </c>
      <c r="I59" s="1301">
        <f>'[2]24'!I59</f>
        <v>65.319999999999993</v>
      </c>
      <c r="J59" s="1301">
        <f>'[2]24'!J59</f>
        <v>19.04501549116091</v>
      </c>
      <c r="K59" s="1301">
        <f>'[2]24'!K59</f>
        <v>68.127265834916699</v>
      </c>
      <c r="L59" s="41">
        <f>'[2]24'!L59</f>
        <v>49.701372490431638</v>
      </c>
      <c r="M59" s="1302">
        <f>'[2]24'!M59</f>
        <v>1.2347999999999999</v>
      </c>
      <c r="N59" s="1301">
        <f>'[2]24'!N59</f>
        <v>16.019919195715488</v>
      </c>
      <c r="O59" s="1303">
        <f>'[2]24'!O59</f>
        <v>373643</v>
      </c>
      <c r="P59" s="41">
        <f>'[2]24'!P59</f>
        <v>7.1423860524467102</v>
      </c>
      <c r="Q59" s="1303">
        <f>'[2]24'!Q59</f>
        <v>74005</v>
      </c>
      <c r="R59" s="41">
        <f>'[2]24'!R59</f>
        <v>1.4253409168779569</v>
      </c>
      <c r="S59" s="41">
        <f>'[2]24'!S59</f>
        <v>-4.4611616515045398</v>
      </c>
      <c r="T59" s="241"/>
    </row>
    <row r="60" spans="1:20" ht="12.75" customHeight="1">
      <c r="A60" s="245" t="str">
        <f>'[2]24'!A60</f>
        <v>Jan-Mar 18</v>
      </c>
      <c r="B60" s="1286">
        <f>'[2]24'!B60</f>
        <v>13578</v>
      </c>
      <c r="C60" s="41">
        <f>'[2]24'!C60</f>
        <v>4.5104679802955729</v>
      </c>
      <c r="D60" s="1286">
        <f>'[2]24'!D60</f>
        <v>4440</v>
      </c>
      <c r="E60" s="41">
        <f>'[2]24'!E60</f>
        <v>18.526428190069396</v>
      </c>
      <c r="F60" s="41">
        <f>'[2]24'!F60</f>
        <v>32.69995581087052</v>
      </c>
      <c r="G60" s="471">
        <f>'[2]24'!G60</f>
        <v>158</v>
      </c>
      <c r="H60" s="1300">
        <f>'[2]24'!H60</f>
        <v>43160</v>
      </c>
      <c r="I60" s="1301">
        <f>'[2]24'!I60</f>
        <v>66.02</v>
      </c>
      <c r="J60" s="1301">
        <f>'[2]24'!J60</f>
        <v>27.970536925760797</v>
      </c>
      <c r="K60" s="1301">
        <f>'[2]24'!K60</f>
        <v>64.871818405640454</v>
      </c>
      <c r="L60" s="41">
        <f>'[2]24'!L60</f>
        <v>46.966570061086784</v>
      </c>
      <c r="M60" s="1302">
        <f>'[2]24'!M60</f>
        <v>1.2336</v>
      </c>
      <c r="N60" s="1301">
        <f>'[2]24'!N60</f>
        <v>15.45156761815629</v>
      </c>
      <c r="O60" s="1303">
        <f>'[2]24'!O60</f>
        <v>407652</v>
      </c>
      <c r="P60" s="41">
        <f>'[2]24'!P60</f>
        <v>0.37945290819504862</v>
      </c>
      <c r="Q60" s="1303">
        <f>'[2]24'!Q60</f>
        <v>83376</v>
      </c>
      <c r="R60" s="41">
        <f>'[2]24'!R60</f>
        <v>-2.297948135041068</v>
      </c>
      <c r="S60" s="41">
        <f>'[2]24'!S60</f>
        <v>21.366796676276053</v>
      </c>
      <c r="T60" s="241"/>
    </row>
    <row r="61" spans="1:20" ht="12.75" customHeight="1">
      <c r="A61" s="245" t="str">
        <f>'[2]24'!A61</f>
        <v>Jan-Abr 18</v>
      </c>
      <c r="B61" s="1286">
        <f>'[2]24'!B61</f>
        <v>17676</v>
      </c>
      <c r="C61" s="41">
        <f>'[2]24'!C61</f>
        <v>5.7683101962661567</v>
      </c>
      <c r="D61" s="1286">
        <f>'[2]24'!D61</f>
        <v>5533</v>
      </c>
      <c r="E61" s="41">
        <f>'[2]24'!E61</f>
        <v>17.15011645140801</v>
      </c>
      <c r="F61" s="41">
        <f>'[2]24'!F61</f>
        <v>31.30233084408237</v>
      </c>
      <c r="G61" s="471">
        <f>'[2]24'!G61</f>
        <v>227</v>
      </c>
      <c r="H61" s="1300">
        <f>'[2]24'!H61</f>
        <v>43191</v>
      </c>
      <c r="I61" s="1301">
        <f>'[2]24'!I61</f>
        <v>72.11</v>
      </c>
      <c r="J61" s="1301">
        <f>'[2]24'!J61</f>
        <v>37.851271267444076</v>
      </c>
      <c r="K61" s="1301">
        <f>'[2]24'!K61</f>
        <v>67.070339917915703</v>
      </c>
      <c r="L61" s="41">
        <f>'[2]24'!L61</f>
        <v>49.222299458087122</v>
      </c>
      <c r="M61" s="1302">
        <f>'[2]24'!M61</f>
        <v>1.2276</v>
      </c>
      <c r="N61" s="1301">
        <f>'[2]24'!N61</f>
        <v>14.482887251701953</v>
      </c>
      <c r="O61" s="1303">
        <f>'[2]24'!O61</f>
        <v>393720</v>
      </c>
      <c r="P61" s="41">
        <f>'[2]24'!P61</f>
        <v>6.0213970847616309</v>
      </c>
      <c r="Q61" s="1303">
        <f>'[2]24'!Q61</f>
        <v>81569</v>
      </c>
      <c r="R61" s="41">
        <f>'[2]24'!R61</f>
        <v>-0.23483078729466911</v>
      </c>
      <c r="S61" s="41">
        <f>'[2]24'!S61</f>
        <v>10.437592802864899</v>
      </c>
      <c r="T61" s="241"/>
    </row>
    <row r="62" spans="1:20" ht="12.75" customHeight="1">
      <c r="A62" s="245" t="str">
        <f>'[2]24'!A62</f>
        <v>Jan-Mai 18</v>
      </c>
      <c r="B62" s="1286">
        <f>'[2]24'!B62</f>
        <v>21664</v>
      </c>
      <c r="C62" s="41">
        <f>'[2]24'!C62</f>
        <v>4.6570048309178702</v>
      </c>
      <c r="D62" s="1286">
        <f>'[2]24'!D62</f>
        <v>6243</v>
      </c>
      <c r="E62" s="41">
        <f>'[2]24'!E62</f>
        <v>12.70987542877775</v>
      </c>
      <c r="F62" s="41">
        <f>'[2]24'!F62</f>
        <v>28.817392909896604</v>
      </c>
      <c r="G62" s="471">
        <f>'[2]24'!G62</f>
        <v>308</v>
      </c>
      <c r="H62" s="1300">
        <f>'[2]24'!H62</f>
        <v>43221</v>
      </c>
      <c r="I62" s="1301">
        <f>'[2]24'!I62</f>
        <v>76.98</v>
      </c>
      <c r="J62" s="1301">
        <f>'[2]24'!J62</f>
        <v>52.950526524935441</v>
      </c>
      <c r="K62" s="1301">
        <f>'[2]24'!K62</f>
        <v>73.329126790429015</v>
      </c>
      <c r="L62" s="41">
        <f>'[2]24'!L62</f>
        <v>55.820812771150862</v>
      </c>
      <c r="M62" s="1302">
        <f>'[2]24'!M62</f>
        <v>1.1812</v>
      </c>
      <c r="N62" s="1301">
        <f>'[2]24'!N62</f>
        <v>6.8185928739374191</v>
      </c>
      <c r="O62" s="1303">
        <f>'[2]24'!O62</f>
        <v>430195</v>
      </c>
      <c r="P62" s="41">
        <f>'[2]24'!P62</f>
        <v>1.2302131694931688</v>
      </c>
      <c r="Q62" s="1303">
        <f>'[2]24'!Q62</f>
        <v>89484</v>
      </c>
      <c r="R62" s="41">
        <f>'[2]24'!R62</f>
        <v>0.68409919438319378</v>
      </c>
      <c r="S62" s="41">
        <f>'[2]24'!S62</f>
        <v>-6.6828777461009565</v>
      </c>
      <c r="T62" s="241"/>
    </row>
    <row r="63" spans="1:20" ht="12.75" customHeight="1">
      <c r="A63" s="245" t="str">
        <f>'[2]24'!A63</f>
        <v>Jan-Jun 18</v>
      </c>
      <c r="B63" s="1286">
        <f>'[2]24'!B63</f>
        <v>25630</v>
      </c>
      <c r="C63" s="41">
        <f>'[2]24'!C63</f>
        <v>3.5095513105286642</v>
      </c>
      <c r="D63" s="1286">
        <f>'[2]24'!D63</f>
        <v>6933</v>
      </c>
      <c r="E63" s="41">
        <f>'[2]24'!E63</f>
        <v>9.1811023622047259</v>
      </c>
      <c r="F63" s="41">
        <f>'[2]24'!F63</f>
        <v>27.050331642606324</v>
      </c>
      <c r="G63" s="471">
        <f>'[2]24'!G63</f>
        <v>386</v>
      </c>
      <c r="H63" s="1300">
        <f>'[2]24'!H63</f>
        <v>43252</v>
      </c>
      <c r="I63" s="1301">
        <f>'[2]24'!I63</f>
        <v>74.41</v>
      </c>
      <c r="J63" s="1301">
        <f>'[2]24'!J63</f>
        <v>60.470131550571494</v>
      </c>
      <c r="K63" s="1301">
        <f>'[2]24'!K63</f>
        <v>74.525809646291165</v>
      </c>
      <c r="L63" s="41">
        <f>'[2]24'!L63</f>
        <v>57.10716809309411</v>
      </c>
      <c r="M63" s="1302">
        <f>'[2]24'!M63</f>
        <v>1.1677999999999999</v>
      </c>
      <c r="N63" s="1301">
        <f>'[2]24'!N63</f>
        <v>3.998575117998044</v>
      </c>
      <c r="O63" s="1303">
        <f>'[2]24'!O63</f>
        <v>405689</v>
      </c>
      <c r="P63" s="41">
        <f>'[2]24'!P63</f>
        <v>-1.273958201516578</v>
      </c>
      <c r="Q63" s="1303">
        <f>'[2]24'!Q63</f>
        <v>86243</v>
      </c>
      <c r="R63" s="41">
        <f>'[2]24'!R63</f>
        <v>-2.9603708621194045</v>
      </c>
      <c r="S63" s="41">
        <f>'[2]24'!S63</f>
        <v>0.75462705536580188</v>
      </c>
      <c r="T63" s="241"/>
    </row>
    <row r="64" spans="1:20" ht="12.75" customHeight="1">
      <c r="A64" s="245" t="str">
        <f>'[2]24'!A64</f>
        <v>Jan-Jul 18</v>
      </c>
      <c r="B64" s="1286">
        <f>'[2]24'!B64</f>
        <v>29829</v>
      </c>
      <c r="C64" s="41">
        <f>'[2]24'!C64</f>
        <v>2.8905522403504591</v>
      </c>
      <c r="D64" s="1286">
        <f>'[2]24'!D64</f>
        <v>7531</v>
      </c>
      <c r="E64" s="41">
        <f>'[2]24'!E64</f>
        <v>4.0624568191239376</v>
      </c>
      <c r="F64" s="41">
        <f>'[2]24'!F64</f>
        <v>25.247242616245934</v>
      </c>
      <c r="G64" s="471">
        <f>'[2]24'!G64</f>
        <v>484</v>
      </c>
      <c r="H64" s="1300">
        <f>'[2]24'!H64</f>
        <v>43282</v>
      </c>
      <c r="I64" s="1301">
        <f>'[2]24'!I64</f>
        <v>74.25</v>
      </c>
      <c r="J64" s="1301">
        <f>'[2]24'!J64</f>
        <v>53.155940594059416</v>
      </c>
      <c r="K64" s="1301">
        <f>'[2]24'!K64</f>
        <v>75.848065140460307</v>
      </c>
      <c r="L64" s="41">
        <f>'[2]24'!L64</f>
        <v>57.952597778109471</v>
      </c>
      <c r="M64" s="1302">
        <f>'[2]24'!M64</f>
        <v>1.1686000000000001</v>
      </c>
      <c r="N64" s="1301">
        <f>'[2]24'!N64</f>
        <v>1.5202849448353817</v>
      </c>
      <c r="O64" s="1303">
        <f>'[2]24'!O64</f>
        <v>435688</v>
      </c>
      <c r="P64" s="41">
        <f>'[2]24'!P64</f>
        <v>3.4119526337900794</v>
      </c>
      <c r="Q64" s="1303">
        <f>'[2]24'!Q64</f>
        <v>94560</v>
      </c>
      <c r="R64" s="41">
        <f>'[2]24'!R64</f>
        <v>-0.45896669333446027</v>
      </c>
      <c r="S64" s="41">
        <f>'[2]24'!S64</f>
        <v>-3.2069137918719832</v>
      </c>
      <c r="T64" s="241"/>
    </row>
    <row r="65" spans="1:21" ht="12.75" customHeight="1">
      <c r="A65" s="245" t="str">
        <f>'[2]24'!A65</f>
        <v>Jan-Ago 18</v>
      </c>
      <c r="B65" s="1286">
        <f>'[2]24'!B65</f>
        <v>33969</v>
      </c>
      <c r="C65" s="41">
        <f>'[2]24'!C65</f>
        <v>2.86467007843018</v>
      </c>
      <c r="D65" s="1286">
        <f>'[2]24'!D65</f>
        <v>8271</v>
      </c>
      <c r="E65" s="41">
        <f>'[2]24'!E65</f>
        <v>2.6305993299416741</v>
      </c>
      <c r="F65" s="41">
        <f>'[2]24'!F65</f>
        <v>24.348670846948689</v>
      </c>
      <c r="G65" s="471">
        <f>'[2]24'!G65</f>
        <v>583</v>
      </c>
      <c r="H65" s="1300">
        <f>'[2]24'!H65</f>
        <v>43313</v>
      </c>
      <c r="I65" s="1301">
        <f>'[2]24'!I65</f>
        <v>72.53</v>
      </c>
      <c r="J65" s="1301">
        <f>'[2]24'!J65</f>
        <v>40.290135396518366</v>
      </c>
      <c r="K65" s="1301">
        <f>'[2]24'!K65</f>
        <v>70.934322982926716</v>
      </c>
      <c r="L65" s="41">
        <f>'[2]24'!L65</f>
        <v>54.559605480037696</v>
      </c>
      <c r="M65" s="1302">
        <f>'[2]24'!M65</f>
        <v>1.1549</v>
      </c>
      <c r="N65" s="1301">
        <f>'[2]24'!N65</f>
        <v>-2.1851444058609246</v>
      </c>
      <c r="O65" s="1303">
        <f>'[2]24'!O65</f>
        <v>435968</v>
      </c>
      <c r="P65" s="41">
        <f>'[2]24'!P65</f>
        <v>0.30600177619075453</v>
      </c>
      <c r="Q65" s="1303">
        <f>'[2]24'!Q65</f>
        <v>102377</v>
      </c>
      <c r="R65" s="41">
        <f>'[2]24'!R65</f>
        <v>0.86702070011921251</v>
      </c>
      <c r="S65" s="41">
        <f>'[2]24'!S65</f>
        <v>-6.7076502732240471</v>
      </c>
      <c r="T65" s="241"/>
    </row>
    <row r="66" spans="1:21" ht="12.75" customHeight="1">
      <c r="A66" s="1298" t="str">
        <f>'[2]24'!A66</f>
        <v>Jan-Set 18</v>
      </c>
      <c r="B66" s="1285">
        <f>'[2]24'!B66</f>
        <v>38135</v>
      </c>
      <c r="C66" s="42">
        <f>'[2]24'!C66</f>
        <v>3.0091029415737012</v>
      </c>
      <c r="D66" s="1285">
        <f>'[2]24'!D66</f>
        <v>8696</v>
      </c>
      <c r="E66" s="42">
        <f>'[2]24'!E66</f>
        <v>-2.1602160216021531</v>
      </c>
      <c r="F66" s="42">
        <f>'[2]24'!F66</f>
        <v>22.803199160875838</v>
      </c>
      <c r="G66" s="492">
        <f>'[2]24'!G66</f>
        <v>668</v>
      </c>
      <c r="H66" s="1299">
        <f>'[2]24'!H66</f>
        <v>43344</v>
      </c>
      <c r="I66" s="1295">
        <f>'[2]24'!I66</f>
        <v>78.89</v>
      </c>
      <c r="J66" s="1295">
        <f>'[2]24'!J66</f>
        <v>40.498664292074807</v>
      </c>
      <c r="K66" s="1295">
        <f>'[2]24'!K66</f>
        <v>75.092090956339689</v>
      </c>
      <c r="L66" s="42">
        <f>'[2]24'!L66</f>
        <v>57.070040442314664</v>
      </c>
      <c r="M66" s="1296">
        <f>'[2]24'!M66</f>
        <v>1.1658999999999999</v>
      </c>
      <c r="N66" s="1295">
        <f>'[2]24'!N66</f>
        <v>-2.14855224506924</v>
      </c>
      <c r="O66" s="1297">
        <f>'[2]24'!O66</f>
        <v>401373</v>
      </c>
      <c r="P66" s="42">
        <f>'[2]24'!P66</f>
        <v>-3.9018842626954324</v>
      </c>
      <c r="Q66" s="1297">
        <f>'[2]24'!Q66</f>
        <v>85415</v>
      </c>
      <c r="R66" s="42">
        <f>'[2]24'!R66</f>
        <v>-2.670951127519686</v>
      </c>
      <c r="S66" s="42">
        <f>'[2]24'!S66</f>
        <v>-0.27635215159889981</v>
      </c>
      <c r="T66" s="243"/>
    </row>
    <row r="67" spans="1:21" ht="12.75" customHeight="1">
      <c r="A67" s="245" t="str">
        <f>'[2]24'!A67</f>
        <v>Jan-Out 18</v>
      </c>
      <c r="B67" s="1286">
        <f>'[2]24'!B67</f>
        <v>42225</v>
      </c>
      <c r="C67" s="41">
        <f>'[2]24'!C67</f>
        <v>2.8297981150914495</v>
      </c>
      <c r="D67" s="1286">
        <f>'[2]24'!D67</f>
        <v>9875</v>
      </c>
      <c r="E67" s="41">
        <f>'[2]24'!E67</f>
        <v>2.5654341503946796</v>
      </c>
      <c r="F67" s="41">
        <f>'[2]24'!F67</f>
        <v>23.386619301361751</v>
      </c>
      <c r="G67" s="471">
        <f>'[2]24'!G67</f>
        <v>737</v>
      </c>
      <c r="H67" s="1304">
        <f>'[2]24'!H67</f>
        <v>43374</v>
      </c>
      <c r="I67" s="1301">
        <f>'[2]24'!I67</f>
        <v>81.03</v>
      </c>
      <c r="J67" s="1301">
        <f>'[2]24'!J67</f>
        <v>40.897235263432464</v>
      </c>
      <c r="K67" s="1301">
        <f>'[2]24'!K67</f>
        <v>81.015609234377379</v>
      </c>
      <c r="L67" s="41">
        <f>'[2]24'!L67</f>
        <v>63.187239968450548</v>
      </c>
      <c r="M67" s="1302">
        <f>'[2]24'!M67</f>
        <v>1.1484000000000001</v>
      </c>
      <c r="N67" s="1301">
        <f>'[2]24'!N67</f>
        <v>-2.3137121469887632</v>
      </c>
      <c r="O67" s="1303">
        <f>'[2]24'!O67</f>
        <v>417818</v>
      </c>
      <c r="P67" s="41">
        <f>'[2]24'!P67</f>
        <v>5.2038141664001927</v>
      </c>
      <c r="Q67" s="1303">
        <f>'[2]24'!Q67</f>
        <v>85640</v>
      </c>
      <c r="R67" s="41">
        <f>'[2]24'!R67</f>
        <v>1.1324854453773696</v>
      </c>
      <c r="S67" s="41">
        <f>'[2]24'!S67</f>
        <v>6.2702410939186706</v>
      </c>
      <c r="T67" s="811"/>
      <c r="U67" s="12"/>
    </row>
    <row r="68" spans="1:21" ht="12.75" customHeight="1">
      <c r="A68" s="245" t="str">
        <f>'[2]24'!A68</f>
        <v>Jan-Nov 18</v>
      </c>
      <c r="B68" s="1286">
        <f>'[2]24'!B68</f>
        <v>46507</v>
      </c>
      <c r="C68" s="41">
        <f>'[2]24'!C68</f>
        <v>3.0374867068415483</v>
      </c>
      <c r="D68" s="1286">
        <f>'[2]24'!D68</f>
        <v>11241</v>
      </c>
      <c r="E68" s="41">
        <f>'[2]24'!E68</f>
        <v>6.0271646859083177</v>
      </c>
      <c r="F68" s="41">
        <f>'[2]24'!F68</f>
        <v>24.170554970219538</v>
      </c>
      <c r="G68" s="471">
        <f>'[2]24'!G68</f>
        <v>780</v>
      </c>
      <c r="H68" s="1304">
        <f>'[2]24'!H68</f>
        <v>43405</v>
      </c>
      <c r="I68" s="1301">
        <f>'[2]24'!I68</f>
        <v>64.75</v>
      </c>
      <c r="J68" s="1301">
        <f>'[2]24'!J68</f>
        <v>3.2530696858555217</v>
      </c>
      <c r="K68" s="1301">
        <f>'[2]24'!K68</f>
        <v>71.445783844971416</v>
      </c>
      <c r="L68" s="41">
        <f>'[2]24'!L68</f>
        <v>55.787630627425401</v>
      </c>
      <c r="M68" s="1302">
        <f>'[2]24'!M68</f>
        <v>1.1367</v>
      </c>
      <c r="N68" s="1301">
        <f>'[2]24'!N68</f>
        <v>-3.1606747316408246</v>
      </c>
      <c r="O68" s="1303">
        <f>'[2]24'!O68</f>
        <v>395299</v>
      </c>
      <c r="P68" s="41">
        <f>'[2]24'!P68</f>
        <v>-2.0130385206484647</v>
      </c>
      <c r="Q68" s="1303">
        <f>'[2]24'!Q68</f>
        <v>77869</v>
      </c>
      <c r="R68" s="41">
        <f>'[2]24'!R68</f>
        <v>-3.0286048741609619</v>
      </c>
      <c r="S68" s="41">
        <f>'[2]24'!S68</f>
        <v>6.3852429939694701</v>
      </c>
      <c r="T68" s="811"/>
      <c r="U68" s="12"/>
    </row>
    <row r="69" spans="1:21" ht="12.75" customHeight="1">
      <c r="A69" s="245" t="str">
        <f>'[2]24'!A69</f>
        <v>Jan-Dez 18</v>
      </c>
      <c r="B69" s="1286">
        <f>'[2]24'!B69</f>
        <v>50905</v>
      </c>
      <c r="C69" s="41">
        <f>'[2]24'!C69</f>
        <v>2.5524799548732915</v>
      </c>
      <c r="D69" s="1286">
        <f>'[2]24'!D69</f>
        <v>12351</v>
      </c>
      <c r="E69" s="41">
        <f>'[2]24'!E69</f>
        <v>3.1571034828363764</v>
      </c>
      <c r="F69" s="41">
        <f>'[2]24'!F69</f>
        <v>24.262842549847754</v>
      </c>
      <c r="G69" s="471">
        <f>'[2]24'!G69</f>
        <v>829</v>
      </c>
      <c r="H69" s="1304">
        <f>'[2]24'!H69</f>
        <v>43435</v>
      </c>
      <c r="I69" s="1301">
        <f>'[2]24'!I69</f>
        <v>57.36</v>
      </c>
      <c r="J69" s="1301">
        <f>'[2]24'!J69</f>
        <v>-10.890166226503041</v>
      </c>
      <c r="K69" s="1301">
        <f>'[2]24'!K69</f>
        <v>59.436653797727217</v>
      </c>
      <c r="L69" s="41">
        <f>'[2]24'!L69</f>
        <v>46.080483217237415</v>
      </c>
      <c r="M69" s="1302">
        <f>'[2]24'!M69</f>
        <v>1.1384000000000001</v>
      </c>
      <c r="N69" s="1301">
        <f>'[2]24'!N69</f>
        <v>-3.8188577222034326</v>
      </c>
      <c r="O69" s="1303">
        <f>'[2]24'!O69</f>
        <v>413977</v>
      </c>
      <c r="P69" s="41">
        <f>'[2]24'!P69</f>
        <v>-0.97641720427020573</v>
      </c>
      <c r="Q69" s="1303">
        <f>'[2]24'!Q69</f>
        <v>88836</v>
      </c>
      <c r="R69" s="41">
        <f>'[2]24'!R69</f>
        <v>2.0634191176470722</v>
      </c>
      <c r="S69" s="41">
        <f>'[2]24'!S69</f>
        <v>-0.42273790250045806</v>
      </c>
      <c r="T69" s="811"/>
      <c r="U69" s="12"/>
    </row>
    <row r="70" spans="1:21" ht="12.75" customHeight="1">
      <c r="A70" s="245">
        <f>'[2]24'!A70</f>
        <v>43466</v>
      </c>
      <c r="B70" s="1286">
        <f>'[2]24'!B70</f>
        <v>4816</v>
      </c>
      <c r="C70" s="41">
        <f>'[2]24'!C70</f>
        <v>2.4680851063829863</v>
      </c>
      <c r="D70" s="1286">
        <f>'[2]24'!D70</f>
        <v>1418</v>
      </c>
      <c r="E70" s="41">
        <f>'[2]24'!E70</f>
        <v>4.5722713864306854</v>
      </c>
      <c r="F70" s="41">
        <f>'[2]24'!F70</f>
        <v>29.443521594684384</v>
      </c>
      <c r="G70" s="471">
        <f>'[2]24'!G70</f>
        <v>57</v>
      </c>
      <c r="H70" s="1304">
        <f>'[2]24'!H70</f>
        <v>43466</v>
      </c>
      <c r="I70" s="1301">
        <f>'[2]24'!I70</f>
        <v>59.41</v>
      </c>
      <c r="J70" s="1301">
        <f>'[2]24'!J70</f>
        <v>-13.998262883613194</v>
      </c>
      <c r="K70" s="1301">
        <f>'[2]24'!K70</f>
        <v>55.184125058845751</v>
      </c>
      <c r="L70" s="41">
        <f>'[2]24'!L70</f>
        <v>42.555442282099101</v>
      </c>
      <c r="M70" s="1302">
        <f>'[2]24'!M70</f>
        <v>1.1415999999999999</v>
      </c>
      <c r="N70" s="1301">
        <f>'[2]24'!N70</f>
        <v>-6.4262295081967267</v>
      </c>
      <c r="O70" s="1303">
        <f>'[2]24'!O70</f>
        <v>408513</v>
      </c>
      <c r="P70" s="41">
        <f>'[2]24'!P70</f>
        <v>8.7320937115723467</v>
      </c>
      <c r="Q70" s="1303">
        <f>'[2]24'!Q70</f>
        <v>82344</v>
      </c>
      <c r="R70" s="41">
        <f>'[2]24'!R70</f>
        <v>5.7427573453872895</v>
      </c>
      <c r="S70" s="41">
        <f>'[2]24'!S70</f>
        <v>-2.5092121424811324</v>
      </c>
      <c r="T70" s="811"/>
      <c r="U70" s="12"/>
    </row>
    <row r="71" spans="1:21" ht="12.75" customHeight="1">
      <c r="A71" s="245" t="str">
        <f>'[2]24'!A71</f>
        <v>Jan-Fev 19</v>
      </c>
      <c r="B71" s="1286">
        <f>'[2]24'!B71</f>
        <v>8936</v>
      </c>
      <c r="C71" s="41">
        <f>'[2]24'!C71</f>
        <v>-0.1117818019226462</v>
      </c>
      <c r="D71" s="1286">
        <f>'[2]24'!D71</f>
        <v>2325</v>
      </c>
      <c r="E71" s="41">
        <f>'[2]24'!E71</f>
        <v>-7.1856287425149645</v>
      </c>
      <c r="F71" s="41">
        <f>'[2]24'!F71</f>
        <v>26.0183527305282</v>
      </c>
      <c r="G71" s="471">
        <f>'[2]24'!G71</f>
        <v>126</v>
      </c>
      <c r="H71" s="1304">
        <f>'[2]24'!H71</f>
        <v>43497</v>
      </c>
      <c r="I71" s="1301">
        <f>'[2]24'!I71</f>
        <v>63.96</v>
      </c>
      <c r="J71" s="1301">
        <f>'[2]24'!J71</f>
        <v>-2.0820575627679005</v>
      </c>
      <c r="K71" s="1301">
        <f>'[2]24'!K71</f>
        <v>62.606700461038166</v>
      </c>
      <c r="L71" s="41">
        <f>'[2]24'!L71</f>
        <v>48.596227750554661</v>
      </c>
      <c r="M71" s="1302">
        <f>'[2]24'!M71</f>
        <v>1.1351</v>
      </c>
      <c r="N71" s="1301">
        <f>'[2]24'!N71</f>
        <v>-8.0741820537738818</v>
      </c>
      <c r="O71" s="1303">
        <f>'[2]24'!O71</f>
        <v>364983</v>
      </c>
      <c r="P71" s="41">
        <f>'[2]24'!P71</f>
        <v>-2.317720390854376</v>
      </c>
      <c r="Q71" s="1303">
        <f>'[2]24'!Q71</f>
        <v>73303</v>
      </c>
      <c r="R71" s="41">
        <f>'[2]24'!R71</f>
        <v>-0.94858455509762507</v>
      </c>
      <c r="S71" s="41">
        <f>'[2]24'!S71</f>
        <v>-15.574070683025084</v>
      </c>
      <c r="T71" s="811"/>
      <c r="U71" s="12"/>
    </row>
    <row r="72" spans="1:21" ht="12.75" customHeight="1">
      <c r="A72" s="245" t="str">
        <f>'[2]24'!A72</f>
        <v>Jan-Mar 19</v>
      </c>
      <c r="B72" s="1286">
        <f>'[2]24'!B72</f>
        <v>13105</v>
      </c>
      <c r="C72" s="41">
        <f>'[2]24'!C72</f>
        <v>-3.4835763735454321</v>
      </c>
      <c r="D72" s="1286">
        <f>'[2]24'!D72</f>
        <v>3403</v>
      </c>
      <c r="E72" s="41">
        <f>'[2]24'!E72</f>
        <v>-23.35585585585585</v>
      </c>
      <c r="F72" s="41">
        <f>'[2]24'!F72</f>
        <v>25.967188096146508</v>
      </c>
      <c r="G72" s="471">
        <f>'[2]24'!G72</f>
        <v>218</v>
      </c>
      <c r="H72" s="1304">
        <f>'[2]24'!H72</f>
        <v>43525</v>
      </c>
      <c r="I72" s="1301">
        <f>'[2]24'!I72</f>
        <v>66.14</v>
      </c>
      <c r="J72" s="1301">
        <f>'[2]24'!J72</f>
        <v>0.18176310209028657</v>
      </c>
      <c r="K72" s="1301">
        <f>'[2]24'!K72</f>
        <v>65.672497914653448</v>
      </c>
      <c r="L72" s="41">
        <f>'[2]24'!L72</f>
        <v>50.943930128177492</v>
      </c>
      <c r="M72" s="1302">
        <f>'[2]24'!M72</f>
        <v>1.1302000000000001</v>
      </c>
      <c r="N72" s="1301">
        <f>'[2]24'!N72</f>
        <v>-8.38197146562905</v>
      </c>
      <c r="O72" s="1303">
        <f>'[2]24'!O72</f>
        <v>408138</v>
      </c>
      <c r="P72" s="41">
        <f>'[2]24'!P72</f>
        <v>0.11921933413793795</v>
      </c>
      <c r="Q72" s="1303">
        <f>'[2]24'!Q72</f>
        <v>86016</v>
      </c>
      <c r="R72" s="41">
        <f>'[2]24'!R72</f>
        <v>3.1663788140471922</v>
      </c>
      <c r="S72" s="41">
        <f>'[2]24'!S72</f>
        <v>-31.828978622327782</v>
      </c>
      <c r="T72" s="811"/>
      <c r="U72" s="12"/>
    </row>
    <row r="73" spans="1:21" ht="12.75" customHeight="1">
      <c r="A73" s="245" t="str">
        <f>'[2]24'!A73</f>
        <v>Jan-Abr 19</v>
      </c>
      <c r="B73" s="1286">
        <f>'[2]24'!B73</f>
        <v>17087</v>
      </c>
      <c r="C73" s="41">
        <f>'[2]24'!C73</f>
        <v>-3.3322018556234383</v>
      </c>
      <c r="D73" s="1286">
        <f>'[2]24'!D73</f>
        <v>4583</v>
      </c>
      <c r="E73" s="41">
        <f>'[2]24'!E73</f>
        <v>-17.169709018615578</v>
      </c>
      <c r="F73" s="41">
        <f>'[2]24'!F73</f>
        <v>26.821560250482822</v>
      </c>
      <c r="G73" s="471">
        <f>'[2]24'!G73</f>
        <v>310</v>
      </c>
      <c r="H73" s="1304">
        <f>'[2]24'!H73</f>
        <v>43556</v>
      </c>
      <c r="I73" s="1301">
        <f>'[2]24'!I73</f>
        <v>71.23</v>
      </c>
      <c r="J73" s="1301">
        <f>'[2]24'!J73</f>
        <v>-1.2203577867147288</v>
      </c>
      <c r="K73" s="1301">
        <f>'[2]24'!K73</f>
        <v>69.567100397890414</v>
      </c>
      <c r="L73" s="41">
        <f>'[2]24'!L73</f>
        <v>54.615788041478766</v>
      </c>
      <c r="M73" s="1302">
        <f>'[2]24'!M73</f>
        <v>1.1237999999999999</v>
      </c>
      <c r="N73" s="1301">
        <f>'[2]24'!N73</f>
        <v>-8.4555229716520159</v>
      </c>
      <c r="O73" s="1303">
        <f>'[2]24'!O73</f>
        <v>410084</v>
      </c>
      <c r="P73" s="41">
        <f>'[2]24'!P73</f>
        <v>4.1562531748450766</v>
      </c>
      <c r="Q73" s="1303">
        <f>'[2]24'!Q73</f>
        <v>85780</v>
      </c>
      <c r="R73" s="41">
        <f>'[2]24'!R73</f>
        <v>5.1625004597334794</v>
      </c>
      <c r="S73" s="41">
        <f>'[2]24'!S73</f>
        <v>-9.2059474849731089</v>
      </c>
      <c r="T73" s="811"/>
      <c r="U73" s="12"/>
    </row>
    <row r="74" spans="1:21" ht="12.75" customHeight="1">
      <c r="A74" s="245" t="str">
        <f>'[2]24'!A74</f>
        <v>Jan-Mai 19</v>
      </c>
      <c r="B74" s="1286">
        <f>'[2]24'!B74</f>
        <v>21174</v>
      </c>
      <c r="C74" s="41">
        <f>'[2]24'!C74</f>
        <v>-2.2618168389955713</v>
      </c>
      <c r="D74" s="1286">
        <f>'[2]24'!D74</f>
        <v>5733</v>
      </c>
      <c r="E74" s="41">
        <f>'[2]24'!E74</f>
        <v>-8.1691494473810593</v>
      </c>
      <c r="F74" s="41">
        <f>'[2]24'!F74</f>
        <v>27.075658826863137</v>
      </c>
      <c r="G74" s="471">
        <f>'[2]24'!G74</f>
        <v>424</v>
      </c>
      <c r="H74" s="1304">
        <f>'[2]24'!H74</f>
        <v>43586</v>
      </c>
      <c r="I74" s="1301">
        <f>'[2]24'!I74</f>
        <v>71.319999999999993</v>
      </c>
      <c r="J74" s="1301">
        <f>'[2]24'!J74</f>
        <v>-7.3525591062613813</v>
      </c>
      <c r="K74" s="1301">
        <f>'[2]24'!K74</f>
        <v>72.402088475212452</v>
      </c>
      <c r="L74" s="41">
        <f>'[2]24'!L74</f>
        <v>56.69886038950478</v>
      </c>
      <c r="M74" s="1302">
        <f>'[2]24'!M74</f>
        <v>1.1185</v>
      </c>
      <c r="N74" s="1301">
        <f>'[2]24'!N74</f>
        <v>-5.3081611920081144</v>
      </c>
      <c r="O74" s="1303">
        <f>'[2]24'!O74</f>
        <v>428517</v>
      </c>
      <c r="P74" s="41">
        <f>'[2]24'!P74</f>
        <v>-0.3900556724276214</v>
      </c>
      <c r="Q74" s="1303">
        <f>'[2]24'!Q74</f>
        <v>88164</v>
      </c>
      <c r="R74" s="41">
        <f>'[2]24'!R74</f>
        <v>-1.4751240445219196</v>
      </c>
      <c r="S74" s="41">
        <f>'[2]24'!S74</f>
        <v>-2.5159493215922453</v>
      </c>
      <c r="T74" s="811"/>
      <c r="U74" s="12"/>
    </row>
    <row r="75" spans="1:21" ht="12.75" customHeight="1">
      <c r="A75" s="245" t="str">
        <f>'[2]24'!A75</f>
        <v>Jan-Jun 19</v>
      </c>
      <c r="B75" s="1286">
        <f>'[2]24'!B75</f>
        <v>25059</v>
      </c>
      <c r="C75" s="41">
        <f>'[2]24'!C75</f>
        <v>-2.2278579789309418</v>
      </c>
      <c r="D75" s="1286">
        <f>'[2]24'!D75</f>
        <v>6527</v>
      </c>
      <c r="E75" s="41">
        <f>'[2]24'!E75</f>
        <v>-5.8560507716717183</v>
      </c>
      <c r="F75" s="41">
        <f>'[2]24'!F75</f>
        <v>26.046530188754542</v>
      </c>
      <c r="G75" s="471">
        <f>'[2]24'!G75</f>
        <v>536</v>
      </c>
      <c r="H75" s="1304">
        <f>'[2]24'!H75</f>
        <v>43617</v>
      </c>
      <c r="I75" s="1301">
        <f>'[2]24'!I75</f>
        <v>64.22</v>
      </c>
      <c r="J75" s="1301">
        <f>'[2]24'!J75</f>
        <v>-13.694395914527618</v>
      </c>
      <c r="K75" s="1301">
        <f>'[2]24'!K75</f>
        <v>65.797037477357918</v>
      </c>
      <c r="L75" s="41">
        <f>'[2]24'!L75</f>
        <v>50.624717251027519</v>
      </c>
      <c r="M75" s="1302">
        <f>'[2]24'!M75</f>
        <v>1.1293</v>
      </c>
      <c r="N75" s="1301">
        <f>'[2]24'!N75</f>
        <v>-3.2967973968145259</v>
      </c>
      <c r="O75" s="1303">
        <f>'[2]24'!O75</f>
        <v>403656</v>
      </c>
      <c r="P75" s="41">
        <f>'[2]24'!P75</f>
        <v>-0.50112278124375109</v>
      </c>
      <c r="Q75" s="1303">
        <f>'[2]24'!Q75</f>
        <v>88127</v>
      </c>
      <c r="R75" s="41">
        <f>'[2]24'!R75</f>
        <v>2.1845251208793712</v>
      </c>
      <c r="S75" s="41">
        <f>'[2]24'!S75</f>
        <v>-15.720592872910757</v>
      </c>
      <c r="T75" s="811"/>
      <c r="U75" s="12"/>
    </row>
    <row r="76" spans="1:21" ht="12.75" customHeight="1">
      <c r="A76" s="245" t="str">
        <f>'[2]24'!A76</f>
        <v>Jan-Jul 19</v>
      </c>
      <c r="B76" s="1286">
        <f>'[2]24'!B76</f>
        <v>29331</v>
      </c>
      <c r="C76" s="41">
        <f>'[2]24'!C76</f>
        <v>-1.6695162425827306</v>
      </c>
      <c r="D76" s="1286">
        <f>'[2]24'!D76</f>
        <v>7240</v>
      </c>
      <c r="E76" s="41">
        <f>'[2]24'!E76</f>
        <v>-3.8640286814500087</v>
      </c>
      <c r="F76" s="41">
        <f>'[2]24'!F76</f>
        <v>24.683781664450581</v>
      </c>
      <c r="G76" s="471">
        <f>'[2]24'!G76</f>
        <v>650</v>
      </c>
      <c r="H76" s="1304">
        <f>'[2]24'!H76</f>
        <v>43647</v>
      </c>
      <c r="I76" s="1301">
        <f>'[2]24'!I76</f>
        <v>63.92</v>
      </c>
      <c r="J76" s="1301">
        <f>'[2]24'!J76</f>
        <v>-13.91245791245791</v>
      </c>
      <c r="K76" s="1301">
        <f>'[2]24'!K76</f>
        <v>65.313172800489667</v>
      </c>
      <c r="L76" s="41" t="str">
        <f>'[2]24'!L76</f>
        <v/>
      </c>
      <c r="M76" s="1302">
        <f>'[2]24'!M76</f>
        <v>1.1217999999999999</v>
      </c>
      <c r="N76" s="1301">
        <f>'[2]24'!N76</f>
        <v>-4.004792058873889</v>
      </c>
      <c r="O76" s="1303">
        <f>'[2]24'!O76</f>
        <v>459519</v>
      </c>
      <c r="P76" s="41">
        <f>'[2]24'!P76</f>
        <v>5.4697398138117137</v>
      </c>
      <c r="Q76" s="1303">
        <f>'[2]24'!Q76</f>
        <v>101601</v>
      </c>
      <c r="R76" s="41">
        <f>'[2]24'!R76</f>
        <v>7.4460659898477104</v>
      </c>
      <c r="S76" s="41">
        <f>'[2]24'!S76</f>
        <v>-11.43742621015349</v>
      </c>
      <c r="T76" s="811"/>
      <c r="U76" s="12"/>
    </row>
    <row r="77" spans="1:21" ht="12.75" customHeight="1">
      <c r="A77" s="245" t="str">
        <f>'[2]24'!A77</f>
        <v>Jan-Ago 19</v>
      </c>
      <c r="B77" s="1286">
        <f>'[2]24'!B77</f>
        <v>33304</v>
      </c>
      <c r="C77" s="41">
        <f>'[2]24'!C77</f>
        <v>-1.9576672848773882</v>
      </c>
      <c r="D77" s="1286">
        <f>'[2]24'!D77</f>
        <v>8047</v>
      </c>
      <c r="E77" s="41">
        <f>'[2]24'!E77</f>
        <v>-2.7082577681054261</v>
      </c>
      <c r="F77" s="41">
        <f>'[2]24'!F77</f>
        <v>24.162262791256307</v>
      </c>
      <c r="G77" s="471">
        <f>'[2]24'!G77</f>
        <v>770</v>
      </c>
      <c r="H77" s="1304">
        <f>'[2]24'!H77</f>
        <v>43678</v>
      </c>
      <c r="I77" s="1301">
        <f>'[2]24'!I77</f>
        <v>59.04</v>
      </c>
      <c r="J77" s="1301">
        <f>'[2]24'!J77</f>
        <v>-18.59920033089756</v>
      </c>
      <c r="K77" s="1301">
        <f>'[2]24'!K77</f>
        <v>60.9317299746073</v>
      </c>
      <c r="L77" s="41" t="str">
        <f>'[2]24'!L77</f>
        <v/>
      </c>
      <c r="M77" s="1302">
        <f>'[2]24'!M77</f>
        <v>1.1126</v>
      </c>
      <c r="N77" s="1301">
        <f>'[2]24'!N77</f>
        <v>-3.6626547753052137</v>
      </c>
      <c r="O77" s="1303">
        <f>'[2]24'!O77</f>
        <v>444286</v>
      </c>
      <c r="P77" s="41">
        <f>'[2]24'!P77</f>
        <v>1.9079381972988898</v>
      </c>
      <c r="Q77" s="1303">
        <f>'[2]24'!Q77</f>
        <v>106873</v>
      </c>
      <c r="R77" s="41">
        <f>'[2]24'!R77</f>
        <v>4.3916113970911397</v>
      </c>
      <c r="S77" s="41">
        <f>'[2]24'!S77</f>
        <v>-18.970566700834681</v>
      </c>
      <c r="T77" s="811"/>
      <c r="U77" s="12"/>
    </row>
    <row r="78" spans="1:21" ht="12.75" customHeight="1">
      <c r="A78" s="1298" t="str">
        <f>'[2]24'!A78</f>
        <v>Jan-Set 19</v>
      </c>
      <c r="B78" s="1285">
        <f>'[2]24'!B78</f>
        <v>37340</v>
      </c>
      <c r="C78" s="42">
        <f>'[2]24'!C78</f>
        <v>-2.0846990953192659</v>
      </c>
      <c r="D78" s="1285">
        <f>'[2]24'!D78</f>
        <v>8945</v>
      </c>
      <c r="E78" s="42">
        <f>'[2]24'!E78</f>
        <v>2.8633854645814267</v>
      </c>
      <c r="F78" s="42">
        <f>'[2]24'!F78</f>
        <v>23.955543652919122</v>
      </c>
      <c r="G78" s="492">
        <f>'[2]24'!G78</f>
        <v>875</v>
      </c>
      <c r="H78" s="1305">
        <f>'[2]24'!H78</f>
        <v>43709</v>
      </c>
      <c r="I78" s="1295">
        <f>'[2]24'!I78</f>
        <v>62.83</v>
      </c>
      <c r="J78" s="1295">
        <f>'[2]24'!J78</f>
        <v>-20.357459754087969</v>
      </c>
      <c r="K78" s="1295">
        <f>'[2]24'!K78</f>
        <v>61.94249870294059</v>
      </c>
      <c r="L78" s="42" t="str">
        <f>'[2]24'!L78</f>
        <v/>
      </c>
      <c r="M78" s="1296">
        <f>'[2]24'!M78</f>
        <v>1.1004</v>
      </c>
      <c r="N78" s="1295">
        <f>'[2]24'!N78</f>
        <v>-5.6179775280898809</v>
      </c>
      <c r="O78" s="1297">
        <f>'[2]24'!O78</f>
        <v>403797</v>
      </c>
      <c r="P78" s="42">
        <f>'[2]24'!P78</f>
        <v>0.60392702050214098</v>
      </c>
      <c r="Q78" s="1297">
        <f>'[2]24'!Q78</f>
        <v>87129</v>
      </c>
      <c r="R78" s="42">
        <f>'[2]24'!R78</f>
        <v>2.0066733009424667</v>
      </c>
      <c r="S78" s="42">
        <f>'[2]24'!S78</f>
        <v>-13.174980205859072</v>
      </c>
      <c r="T78" s="243"/>
    </row>
    <row r="79" spans="1:21" ht="12.75" customHeight="1">
      <c r="A79" s="245" t="str">
        <f>'[2]24'!A79</f>
        <v>Jan-Out 19</v>
      </c>
      <c r="B79" s="1286">
        <f>'[2]24'!B79</f>
        <v>41505</v>
      </c>
      <c r="C79" s="41">
        <f>'[2]24'!C79</f>
        <v>-1.7051509769094082</v>
      </c>
      <c r="D79" s="1286">
        <f>'[2]24'!D79</f>
        <v>9992</v>
      </c>
      <c r="E79" s="41">
        <f>'[2]24'!E79</f>
        <v>1.1848101265822635</v>
      </c>
      <c r="F79" s="41">
        <f>'[2]24'!F79</f>
        <v>24.074207926755811</v>
      </c>
      <c r="G79" s="471">
        <f>'[2]24'!G79</f>
        <v>955</v>
      </c>
      <c r="H79" s="1304">
        <f>'[2]24'!H79</f>
        <v>43739</v>
      </c>
      <c r="I79" s="1301">
        <f>'[2]24'!I79</f>
        <v>59.71</v>
      </c>
      <c r="J79" s="1301">
        <f>'[2]24'!J79</f>
        <v>-26.311242749598918</v>
      </c>
      <c r="K79" s="1301">
        <f>'[2]24'!K79</f>
        <v>59.984896471098068</v>
      </c>
      <c r="L79" s="41" t="str">
        <f>'[2]24'!L79</f>
        <v/>
      </c>
      <c r="M79" s="1302">
        <f>'[2]24'!M79</f>
        <v>1.1052999999999999</v>
      </c>
      <c r="N79" s="1301">
        <f>'[2]24'!N79</f>
        <v>-3.7530477185649715</v>
      </c>
      <c r="O79" s="1303">
        <f>'[2]24'!O79</f>
        <v>438095</v>
      </c>
      <c r="P79" s="41">
        <f>'[2]24'!P79</f>
        <v>4.8530699969843454</v>
      </c>
      <c r="Q79" s="1303">
        <f>'[2]24'!Q79</f>
        <v>88940</v>
      </c>
      <c r="R79" s="41">
        <f>'[2]24'!R79</f>
        <v>3.8533395609528185</v>
      </c>
      <c r="S79" s="41">
        <f>'[2]24'!S79</f>
        <v>-2.5057140438499914</v>
      </c>
      <c r="T79" s="811"/>
      <c r="U79" s="12"/>
    </row>
    <row r="80" spans="1:21" ht="12.75" customHeight="1">
      <c r="A80" s="245" t="str">
        <f>'[2]24'!A80</f>
        <v>Jan-Nov 19</v>
      </c>
      <c r="B80" s="1286">
        <f>'[2]24'!B80</f>
        <v>45852</v>
      </c>
      <c r="C80" s="41">
        <f>'[2]24'!C80</f>
        <v>-1.4083901348184185</v>
      </c>
      <c r="D80" s="1286">
        <f>'[2]24'!D80</f>
        <v>11925</v>
      </c>
      <c r="E80" s="41">
        <f>'[2]24'!E80</f>
        <v>6.0848678943154653</v>
      </c>
      <c r="F80" s="41">
        <f>'[2]24'!F80</f>
        <v>26.007589636220885</v>
      </c>
      <c r="G80" s="471">
        <f>'[2]24'!G80</f>
        <v>1005</v>
      </c>
      <c r="H80" s="1304">
        <f>'[2]24'!H80</f>
        <v>43770</v>
      </c>
      <c r="I80" s="1301">
        <f>'[2]24'!I80</f>
        <v>63.21</v>
      </c>
      <c r="J80" s="1301">
        <f>'[2]24'!J80</f>
        <v>-2.3783783783783718</v>
      </c>
      <c r="K80" s="1301">
        <f>'[2]24'!K80</f>
        <v>55.56373886054368</v>
      </c>
      <c r="L80" s="41" t="str">
        <f>'[2]24'!L80</f>
        <v/>
      </c>
      <c r="M80" s="1302">
        <f>'[2]24'!M80</f>
        <v>1.1051</v>
      </c>
      <c r="N80" s="1301">
        <f>'[2]24'!N80</f>
        <v>-2.7799771267704898</v>
      </c>
      <c r="O80" s="1303">
        <f>'[2]24'!O80</f>
        <v>409928</v>
      </c>
      <c r="P80" s="41">
        <f>'[2]24'!P80</f>
        <v>3.700742981894706</v>
      </c>
      <c r="Q80" s="1303">
        <f>'[2]24'!Q80</f>
        <v>82121</v>
      </c>
      <c r="R80" s="41">
        <f>'[2]24'!R80</f>
        <v>5.4604528117736351</v>
      </c>
      <c r="S80" s="41">
        <f>'[2]24'!S80</f>
        <v>3.7595865288429593</v>
      </c>
      <c r="T80" s="811"/>
      <c r="U80" s="12"/>
    </row>
    <row r="81" spans="1:21" ht="12.75" customHeight="1">
      <c r="A81" s="245" t="str">
        <f>'[2]24'!A81</f>
        <v>Jan-Dez 19</v>
      </c>
      <c r="B81" s="1286">
        <f>'[2]24'!B81</f>
        <v>50345</v>
      </c>
      <c r="C81" s="41">
        <f>'[2]24'!C81</f>
        <v>-1.1000883999607112</v>
      </c>
      <c r="D81" s="1286">
        <f>'[2]24'!D81</f>
        <v>13423</v>
      </c>
      <c r="E81" s="41">
        <f>'[2]24'!E81</f>
        <v>8.6794591531050145</v>
      </c>
      <c r="F81" s="41">
        <f>'[2]24'!F81</f>
        <v>26.662031979342537</v>
      </c>
      <c r="G81" s="471">
        <f>'[2]24'!G81</f>
        <v>1059</v>
      </c>
      <c r="H81" s="1304">
        <f>'[2]24'!H81</f>
        <v>43800</v>
      </c>
      <c r="I81" s="1301">
        <f>'[2]24'!I81</f>
        <v>67.31</v>
      </c>
      <c r="J81" s="1301">
        <f>'[2]24'!J81</f>
        <v>17.346582984658298</v>
      </c>
      <c r="K81" s="1301">
        <f>'[2]24'!K81</f>
        <v>67.1129347256079</v>
      </c>
      <c r="L81" s="41" t="str">
        <f>'[2]24'!L81</f>
        <v/>
      </c>
      <c r="M81" s="1302">
        <f>'[2]24'!M81</f>
        <v>1.1113</v>
      </c>
      <c r="N81" s="1301">
        <f>'[2]24'!N81</f>
        <v>-2.3805340829234183</v>
      </c>
      <c r="O81" s="1303">
        <f>'[2]24'!O81</f>
        <v>415050</v>
      </c>
      <c r="P81" s="41">
        <f>'[2]24'!P81</f>
        <v>0.25919314358044687</v>
      </c>
      <c r="Q81" s="1303">
        <f>'[2]24'!Q81</f>
        <v>89847</v>
      </c>
      <c r="R81" s="41">
        <f>'[2]24'!R81</f>
        <v>1.1380521410239197</v>
      </c>
      <c r="S81" s="41">
        <f>'[2]24'!S81</f>
        <v>18.679432752235556</v>
      </c>
      <c r="T81" s="811"/>
      <c r="U81" s="12"/>
    </row>
    <row r="82" spans="1:21" ht="12.75" customHeight="1">
      <c r="A82" s="245">
        <f>'[2]24'!A82</f>
        <v>43831</v>
      </c>
      <c r="B82" s="1286">
        <f>'[2]24'!B82</f>
        <v>4857</v>
      </c>
      <c r="C82" s="41">
        <f>'[2]24'!C82</f>
        <v>0.85132890365449043</v>
      </c>
      <c r="D82" s="1286">
        <f>'[2]24'!D82</f>
        <v>1308</v>
      </c>
      <c r="E82" s="41">
        <f>'[2]24'!E82</f>
        <v>-7.7574047954865932</v>
      </c>
      <c r="F82" s="41">
        <f>'[2]24'!F82</f>
        <v>26.930203829524395</v>
      </c>
      <c r="G82" s="471">
        <f>'[2]24'!G82</f>
        <v>62</v>
      </c>
      <c r="H82" s="1304">
        <f>'[2]24'!H82</f>
        <v>43831</v>
      </c>
      <c r="I82" s="1301">
        <f>'[2]24'!I82</f>
        <v>63.65</v>
      </c>
      <c r="J82" s="1301">
        <f>'[2]24'!J82</f>
        <v>7.1368456488806657</v>
      </c>
      <c r="K82" s="1301">
        <f>'[2]24'!K82</f>
        <v>67.642146864992668</v>
      </c>
      <c r="L82" s="41" t="str">
        <f>'[2]24'!L82</f>
        <v/>
      </c>
      <c r="M82" s="1302">
        <f>'[2]24'!M82</f>
        <v>1.1100000000000001</v>
      </c>
      <c r="N82" s="1301">
        <f>'[2]24'!N82</f>
        <v>-2.7680448493342453</v>
      </c>
      <c r="O82" s="1303">
        <f>'[2]24'!O82</f>
        <v>391453</v>
      </c>
      <c r="P82" s="41">
        <f>'[2]24'!P82</f>
        <v>-4.1761216901298042</v>
      </c>
      <c r="Q82" s="1303">
        <f>'[2]24'!Q82</f>
        <v>82296</v>
      </c>
      <c r="R82" s="41">
        <f>'[2]24'!R82</f>
        <v>-5.8292043136106031E-2</v>
      </c>
      <c r="S82" s="41">
        <f>'[2]24'!S82</f>
        <v>11.987041036717059</v>
      </c>
      <c r="T82" s="811"/>
      <c r="U82" s="12"/>
    </row>
    <row r="83" spans="1:21" ht="12.75" customHeight="1">
      <c r="A83" s="245" t="str">
        <f>'[2]24'!A83</f>
        <v>Jan-Fev 20</v>
      </c>
      <c r="B83" s="1286">
        <f>'[2]24'!B83</f>
        <v>8983</v>
      </c>
      <c r="C83" s="41">
        <f>'[2]24'!C83</f>
        <v>0.52596239928379873</v>
      </c>
      <c r="D83" s="1286">
        <f>'[2]24'!D83</f>
        <v>2115</v>
      </c>
      <c r="E83" s="41">
        <f>'[2]24'!E83</f>
        <v>-9.0322580645161281</v>
      </c>
      <c r="F83" s="41">
        <f>'[2]24'!F83</f>
        <v>23.544472893242794</v>
      </c>
      <c r="G83" s="471">
        <f>'[2]24'!G83</f>
        <v>146</v>
      </c>
      <c r="H83" s="1304">
        <f>'[2]24'!H83</f>
        <v>43862</v>
      </c>
      <c r="I83" s="1301">
        <f>'[2]24'!I83</f>
        <v>55.66</v>
      </c>
      <c r="J83" s="1301">
        <f>'[2]24'!J83</f>
        <v>-12.97686053783616</v>
      </c>
      <c r="K83" s="1301">
        <f>'[2]24'!K83</f>
        <v>59.833546061842249</v>
      </c>
      <c r="L83" s="41" t="str">
        <f>'[2]24'!L83</f>
        <v/>
      </c>
      <c r="M83" s="1302">
        <f>'[2]24'!M83</f>
        <v>1.0905</v>
      </c>
      <c r="N83" s="1301">
        <f>'[2]24'!N83</f>
        <v>-3.9291692361906456</v>
      </c>
      <c r="O83" s="1303">
        <f>'[2]24'!O83</f>
        <v>379074</v>
      </c>
      <c r="P83" s="41">
        <f>'[2]24'!P83</f>
        <v>3.8607277599230514</v>
      </c>
      <c r="Q83" s="1303">
        <f>'[2]24'!Q83</f>
        <v>78944</v>
      </c>
      <c r="R83" s="41">
        <f>'[2]24'!R83</f>
        <v>7.6954558476460875</v>
      </c>
      <c r="S83" s="41">
        <f>'[2]24'!S83</f>
        <v>12.298015399631296</v>
      </c>
      <c r="T83" s="811"/>
      <c r="U83" s="12"/>
    </row>
    <row r="84" spans="1:21" ht="12.75" customHeight="1">
      <c r="A84" s="245" t="str">
        <f>'[2]24'!A84</f>
        <v>Jan-Mar 20</v>
      </c>
      <c r="B84" s="1286">
        <f>'[2]24'!B84</f>
        <v>13129</v>
      </c>
      <c r="C84" s="41">
        <f>'[2]24'!C84</f>
        <v>0.18313620755436943</v>
      </c>
      <c r="D84" s="1286">
        <f>'[2]24'!D84</f>
        <v>3394</v>
      </c>
      <c r="E84" s="41">
        <f>'[2]24'!E84</f>
        <v>-0.2644725242433168</v>
      </c>
      <c r="F84" s="41">
        <f>'[2]24'!F84</f>
        <v>25.851169167491811</v>
      </c>
      <c r="G84" s="471">
        <f>'[2]24'!G84</f>
        <v>246</v>
      </c>
      <c r="H84" s="1304">
        <f>'[2]24'!H84</f>
        <v>43891</v>
      </c>
      <c r="I84" s="1301">
        <f>'[2]24'!I84</f>
        <v>32.01</v>
      </c>
      <c r="J84" s="1301">
        <f>'[2]24'!J84</f>
        <v>-51.602661022074393</v>
      </c>
      <c r="K84" s="1301">
        <f>'[2]24'!K84</f>
        <v>47.382918947526264</v>
      </c>
      <c r="L84" s="41" t="str">
        <f>'[2]24'!L84</f>
        <v/>
      </c>
      <c r="M84" s="1302">
        <f>'[2]24'!M84</f>
        <v>1.1063000000000001</v>
      </c>
      <c r="N84" s="1301">
        <f>'[2]24'!N84</f>
        <v>-2.1146699699168323</v>
      </c>
      <c r="O84" s="1303">
        <f>'[2]24'!O84</f>
        <v>348307</v>
      </c>
      <c r="P84" s="41">
        <f>'[2]24'!P84</f>
        <v>-14.659502423199996</v>
      </c>
      <c r="Q84" s="1303">
        <f>'[2]24'!Q84</f>
        <v>64603</v>
      </c>
      <c r="R84" s="41">
        <f>'[2]24'!R84</f>
        <v>-24.894205729166657</v>
      </c>
      <c r="S84" s="41">
        <f>'[2]24'!S84</f>
        <v>13.517114162738267</v>
      </c>
      <c r="T84" s="811"/>
      <c r="U84" s="12"/>
    </row>
    <row r="85" spans="1:21" ht="12.75" customHeight="1">
      <c r="A85" s="245" t="str">
        <f>'[2]24'!A85</f>
        <v>Jan-Abr 20</v>
      </c>
      <c r="B85" s="1286">
        <f>'[2]24'!B85</f>
        <v>16636</v>
      </c>
      <c r="C85" s="41">
        <f>'[2]24'!C85</f>
        <v>-2.6394334874465954</v>
      </c>
      <c r="D85" s="1286">
        <f>'[2]24'!D85</f>
        <v>4293</v>
      </c>
      <c r="E85" s="41">
        <f>'[2]24'!E85</f>
        <v>-6.3277329260309756</v>
      </c>
      <c r="F85" s="41">
        <f>'[2]24'!F85</f>
        <v>25.805482087040154</v>
      </c>
      <c r="G85" s="471">
        <f>'[2]24'!G85</f>
        <v>338</v>
      </c>
      <c r="H85" s="1304">
        <f>'[2]24'!H85</f>
        <v>43922</v>
      </c>
      <c r="I85" s="1301">
        <f>'[2]24'!I85</f>
        <v>18.38</v>
      </c>
      <c r="J85" s="1301">
        <f>'[2]24'!J85</f>
        <v>-74.196265618419204</v>
      </c>
      <c r="K85" s="1301">
        <f>'[2]24'!K85</f>
        <v>25.634017947033726</v>
      </c>
      <c r="L85" s="41" t="str">
        <f>'[2]24'!L85</f>
        <v/>
      </c>
      <c r="M85" s="1302">
        <f>'[2]24'!M85</f>
        <v>1.0862000000000001</v>
      </c>
      <c r="N85" s="1301">
        <f>'[2]24'!N85</f>
        <v>-3.3457910660259671</v>
      </c>
      <c r="O85" s="1303">
        <f>'[2]24'!O85</f>
        <v>236249</v>
      </c>
      <c r="P85" s="41">
        <f>'[2]24'!P85</f>
        <v>-42.390095687712758</v>
      </c>
      <c r="Q85" s="1303">
        <f>'[2]24'!Q85</f>
        <v>36039</v>
      </c>
      <c r="R85" s="41">
        <f>'[2]24'!R85</f>
        <v>-57.986710188855213</v>
      </c>
      <c r="S85" s="41">
        <f>'[2]24'!S85</f>
        <v>-13.07491289198606</v>
      </c>
      <c r="T85" s="811"/>
      <c r="U85" s="12"/>
    </row>
    <row r="86" spans="1:21" ht="12.75" customHeight="1">
      <c r="A86" s="245" t="str">
        <f>'[2]24'!A86</f>
        <v>Jan-Mai 20</v>
      </c>
      <c r="B86" s="1286">
        <f>'[2]24'!B86</f>
        <v>20185</v>
      </c>
      <c r="C86" s="41">
        <f>'[2]24'!C86</f>
        <v>-4.6708227070936061</v>
      </c>
      <c r="D86" s="1286">
        <f>'[2]24'!D86</f>
        <v>4973</v>
      </c>
      <c r="E86" s="41">
        <f>'[2]24'!E86</f>
        <v>-13.256584685156113</v>
      </c>
      <c r="F86" s="41">
        <f>'[2]24'!F86</f>
        <v>24.63710676244736</v>
      </c>
      <c r="G86" s="471">
        <f>'[2]24'!G86</f>
        <v>466</v>
      </c>
      <c r="H86" s="1304">
        <f>'[2]24'!H86</f>
        <v>43952</v>
      </c>
      <c r="I86" s="1301">
        <f>'[2]24'!I86</f>
        <v>29.38</v>
      </c>
      <c r="J86" s="1301">
        <f>'[2]24'!J86</f>
        <v>-58.80538418395961</v>
      </c>
      <c r="K86" s="1301">
        <f>'[2]24'!K86</f>
        <v>18.727188753630003</v>
      </c>
      <c r="L86" s="41" t="str">
        <f>'[2]24'!L86</f>
        <v/>
      </c>
      <c r="M86" s="1302">
        <f>'[2]24'!M86</f>
        <v>1.0902000000000001</v>
      </c>
      <c r="N86" s="1301">
        <f>'[2]24'!N86</f>
        <v>-2.5301743406347867</v>
      </c>
      <c r="O86" s="1303">
        <f>'[2]24'!O86</f>
        <v>337086</v>
      </c>
      <c r="P86" s="41">
        <f>'[2]24'!P86</f>
        <v>-21.336609749438168</v>
      </c>
      <c r="Q86" s="1303">
        <f>'[2]24'!Q86</f>
        <v>61954</v>
      </c>
      <c r="R86" s="41">
        <f>'[2]24'!R86</f>
        <v>-29.728687446123132</v>
      </c>
      <c r="S86" s="41">
        <f>'[2]24'!S86</f>
        <v>-14.95068669923495</v>
      </c>
      <c r="T86" s="811"/>
      <c r="U86" s="12"/>
    </row>
    <row r="87" spans="1:21" ht="12.75" customHeight="1">
      <c r="A87" s="245" t="str">
        <f>'[2]24'!A87</f>
        <v>Jan-Jun 20</v>
      </c>
      <c r="B87" s="1286">
        <f>'[2]24'!B87</f>
        <v>23786</v>
      </c>
      <c r="C87" s="41">
        <f>'[2]24'!C87</f>
        <v>-5.0800111736302256</v>
      </c>
      <c r="D87" s="1286">
        <f>'[2]24'!D87</f>
        <v>5785</v>
      </c>
      <c r="E87" s="41">
        <f>'[2]24'!E87</f>
        <v>-11.368163015167767</v>
      </c>
      <c r="F87" s="41">
        <f>'[2]24'!F87</f>
        <v>24.321029176826706</v>
      </c>
      <c r="G87" s="471">
        <f>'[2]24'!G87</f>
        <v>598</v>
      </c>
      <c r="H87" s="1304">
        <f>'[2]24'!H87</f>
        <v>43983</v>
      </c>
      <c r="I87" s="1301">
        <f>'[2]24'!I87</f>
        <v>40.270000000000003</v>
      </c>
      <c r="J87" s="1301">
        <f>'[2]24'!J87</f>
        <v>-37.293677981937087</v>
      </c>
      <c r="K87" s="1301">
        <f>'[2]24'!K87</f>
        <v>41.996297860445914</v>
      </c>
      <c r="L87" s="41" t="str">
        <f>'[2]24'!L87</f>
        <v/>
      </c>
      <c r="M87" s="1302">
        <f>'[2]24'!M87</f>
        <v>1.1254999999999999</v>
      </c>
      <c r="N87" s="1301">
        <f>'[2]24'!N87</f>
        <v>-0.33649163198441556</v>
      </c>
      <c r="O87" s="1303">
        <f>'[2]24'!O87</f>
        <v>350774</v>
      </c>
      <c r="P87" s="41">
        <f>'[2]24'!P87</f>
        <v>-13.100759062171747</v>
      </c>
      <c r="Q87" s="1303">
        <f>'[2]24'!Q87</f>
        <v>72948</v>
      </c>
      <c r="R87" s="41">
        <f>'[2]24'!R87</f>
        <v>-17.224006263687627</v>
      </c>
      <c r="S87" s="41">
        <f>'[2]24'!S87</f>
        <v>-9.738072965388227</v>
      </c>
      <c r="T87" s="811"/>
      <c r="U87" s="12"/>
    </row>
    <row r="88" spans="1:21" ht="12.75" customHeight="1">
      <c r="A88" s="245" t="str">
        <f>'[2]24'!A88</f>
        <v>Jan-Jul 20</v>
      </c>
      <c r="B88" s="1286">
        <f>'[2]24'!B88</f>
        <v>28056</v>
      </c>
      <c r="C88" s="41">
        <f>'[2]24'!C88</f>
        <v>-4.3469366881456466</v>
      </c>
      <c r="D88" s="1286">
        <f>'[2]24'!D88</f>
        <v>6509</v>
      </c>
      <c r="E88" s="41">
        <f>'[2]24'!E88</f>
        <v>-10.096685082872924</v>
      </c>
      <c r="F88" s="41">
        <f>'[2]24'!F88</f>
        <v>23.200028514399772</v>
      </c>
      <c r="G88" s="471">
        <f>'[2]24'!G88</f>
        <v>748</v>
      </c>
      <c r="H88" s="1304">
        <f>'[2]24'!H88</f>
        <v>44013</v>
      </c>
      <c r="I88" s="1301">
        <f>'[2]24'!I88</f>
        <v>43.24</v>
      </c>
      <c r="J88" s="1301">
        <f>'[2]24'!J88</f>
        <v>-32.35294117647058</v>
      </c>
      <c r="K88" s="1301">
        <f>'[2]24'!K88</f>
        <v>44.014693198897703</v>
      </c>
      <c r="L88" s="41" t="str">
        <f>'[2]24'!L88</f>
        <v/>
      </c>
      <c r="M88" s="1302">
        <f>'[2]24'!M88</f>
        <v>1.1463000000000001</v>
      </c>
      <c r="N88" s="1301">
        <f>'[2]24'!N88</f>
        <v>2.1839900160456551</v>
      </c>
      <c r="O88" s="1303">
        <f>'[2]24'!O88</f>
        <v>397619</v>
      </c>
      <c r="P88" s="41">
        <f>'[2]24'!P88</f>
        <v>-13.470607308946967</v>
      </c>
      <c r="Q88" s="1303">
        <f>'[2]24'!Q88</f>
        <v>87798</v>
      </c>
      <c r="R88" s="41">
        <f>'[2]24'!R88</f>
        <v>-13.585496205746011</v>
      </c>
      <c r="S88" s="41">
        <f>'[2]24'!S88</f>
        <v>-12.064655890684875</v>
      </c>
      <c r="T88" s="811"/>
      <c r="U88" s="12"/>
    </row>
    <row r="89" spans="1:21" ht="12.75" customHeight="1">
      <c r="A89" s="245" t="str">
        <f>'[2]24'!A89</f>
        <v>Jan-Ago 20</v>
      </c>
      <c r="B89" s="1286">
        <f>'[2]24'!B89</f>
        <v>32008</v>
      </c>
      <c r="C89" s="41">
        <f>'[2]24'!C89</f>
        <v>-3.8914244535190932</v>
      </c>
      <c r="D89" s="1286">
        <f>'[2]24'!D89</f>
        <v>7373</v>
      </c>
      <c r="E89" s="41">
        <f>'[2]24'!E89</f>
        <v>-8.3757922207033744</v>
      </c>
      <c r="F89" s="41">
        <f>'[2]24'!F89</f>
        <v>23.034866283429142</v>
      </c>
      <c r="G89" s="471">
        <f>'[2]24'!G89</f>
        <v>901</v>
      </c>
      <c r="H89" s="1304">
        <f>'[2]24'!H89</f>
        <v>44044</v>
      </c>
      <c r="I89" s="1301">
        <f>'[2]24'!I89</f>
        <v>44.74</v>
      </c>
      <c r="J89" s="1301">
        <f>'[2]24'!J89</f>
        <v>-24.220867208672075</v>
      </c>
      <c r="K89" s="1301">
        <f>'[2]24'!K89</f>
        <v>45.126137340388446</v>
      </c>
      <c r="L89" s="41" t="str">
        <f>'[2]24'!L89</f>
        <v/>
      </c>
      <c r="M89" s="1302">
        <f>'[2]24'!M89</f>
        <v>1.1828000000000001</v>
      </c>
      <c r="N89" s="1301">
        <f>'[2]24'!N89</f>
        <v>6.3095452094193831</v>
      </c>
      <c r="O89" s="1303">
        <f>'[2]24'!O89</f>
        <v>394137</v>
      </c>
      <c r="P89" s="41">
        <f>'[2]24'!P89</f>
        <v>-11.287549011222495</v>
      </c>
      <c r="Q89" s="1303">
        <f>'[2]24'!Q89</f>
        <v>95370</v>
      </c>
      <c r="R89" s="41">
        <f>'[2]24'!R89</f>
        <v>-10.763242353073281</v>
      </c>
      <c r="S89" s="41">
        <f>'[2]24'!S89</f>
        <v>9.1533387548567759</v>
      </c>
      <c r="T89" s="811"/>
      <c r="U89" s="12"/>
    </row>
    <row r="90" spans="1:21" ht="12.75" customHeight="1">
      <c r="A90" s="1298" t="str">
        <f>'[2]24'!A90</f>
        <v>Jan-Set 20</v>
      </c>
      <c r="B90" s="1285">
        <f>'[2]24'!B90</f>
        <v>36037</v>
      </c>
      <c r="C90" s="42">
        <f>'[2]24'!C90</f>
        <v>-3.4895554365291872</v>
      </c>
      <c r="D90" s="1285">
        <f>'[2]24'!D90</f>
        <v>8135</v>
      </c>
      <c r="E90" s="42">
        <f>'[2]24'!E90</f>
        <v>-9.0553381777529296</v>
      </c>
      <c r="F90" s="42">
        <f>'[2]24'!F90</f>
        <v>22.574021144934374</v>
      </c>
      <c r="G90" s="492">
        <f>'[2]24'!G90</f>
        <v>1022</v>
      </c>
      <c r="H90" s="1305">
        <f>'[2]24'!H90</f>
        <v>44075</v>
      </c>
      <c r="I90" s="1295">
        <f>'[2]24'!I90</f>
        <v>40.909999999999997</v>
      </c>
      <c r="J90" s="1295">
        <f>'[2]24'!J90</f>
        <v>-34.887792455833193</v>
      </c>
      <c r="K90" s="1295">
        <f>'[2]24'!K90</f>
        <v>43.303902535775414</v>
      </c>
      <c r="L90" s="42" t="str">
        <f>'[2]24'!L90</f>
        <v/>
      </c>
      <c r="M90" s="1296">
        <f>'[2]24'!M90</f>
        <v>1.1792</v>
      </c>
      <c r="N90" s="1295">
        <f>'[2]24'!N90</f>
        <v>7.1610323518720378</v>
      </c>
      <c r="O90" s="1297" t="str">
        <f>'[2]24'!O90</f>
        <v/>
      </c>
      <c r="P90" s="42" t="str">
        <f>'[2]24'!P90</f>
        <v/>
      </c>
      <c r="Q90" s="1297" t="str">
        <f>'[2]24'!Q90</f>
        <v/>
      </c>
      <c r="R90" s="42" t="str">
        <f>'[2]24'!R90</f>
        <v/>
      </c>
      <c r="S90" s="42" t="str">
        <f>'[2]24'!S90</f>
        <v/>
      </c>
      <c r="T90" s="243"/>
    </row>
    <row r="91" spans="1:21" s="12" customFormat="1" ht="3" customHeight="1" thickBot="1">
      <c r="A91" s="1306"/>
      <c r="B91" s="1307"/>
      <c r="C91" s="1307"/>
      <c r="D91" s="1307"/>
      <c r="E91" s="1307"/>
      <c r="F91" s="1307"/>
      <c r="G91" s="1307"/>
      <c r="H91" s="1308"/>
      <c r="I91" s="1309"/>
      <c r="J91" s="1309"/>
      <c r="K91" s="1309"/>
      <c r="L91" s="1309"/>
      <c r="M91" s="1309"/>
      <c r="N91" s="1310"/>
      <c r="O91" s="1309"/>
      <c r="P91" s="1309"/>
      <c r="Q91" s="1311"/>
      <c r="R91" s="1309"/>
      <c r="S91" s="230"/>
      <c r="T91" s="531"/>
    </row>
    <row r="92" spans="1:21" ht="9" customHeight="1">
      <c r="A92" s="313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</row>
    <row r="93" spans="1:21" ht="28.5" customHeight="1">
      <c r="A93" s="533"/>
      <c r="B93" s="1797"/>
      <c r="C93" s="1797"/>
      <c r="D93" s="1797"/>
      <c r="E93" s="1797"/>
      <c r="F93" s="1797"/>
      <c r="G93" s="1797"/>
      <c r="H93" s="1797"/>
      <c r="I93" s="1797"/>
      <c r="J93" s="1797"/>
      <c r="K93" s="1797"/>
      <c r="L93" s="1797"/>
      <c r="M93" s="1797"/>
      <c r="N93" s="1797"/>
      <c r="O93" s="1797"/>
      <c r="P93" s="1797"/>
      <c r="Q93" s="1797"/>
      <c r="R93" s="1797"/>
      <c r="S93" s="1797"/>
    </row>
    <row r="94" spans="1:21" ht="9.9499999999999993" customHeight="1"/>
    <row r="95" spans="1:21" ht="9.9499999999999993" customHeight="1"/>
    <row r="96" spans="1:21">
      <c r="A96" s="18"/>
    </row>
  </sheetData>
  <sheetProtection password="CA77" sheet="1" objects="1" scenarios="1" insertHyperlinks="0" autoFilter="0"/>
  <mergeCells count="10">
    <mergeCell ref="Q8:R8"/>
    <mergeCell ref="B93:S93"/>
    <mergeCell ref="B7:T7"/>
    <mergeCell ref="A1:T1"/>
    <mergeCell ref="A7:A8"/>
    <mergeCell ref="P5:Q5"/>
    <mergeCell ref="R5:S5"/>
    <mergeCell ref="I8:J8"/>
    <mergeCell ref="M8:N8"/>
    <mergeCell ref="O8:P8"/>
  </mergeCells>
  <phoneticPr fontId="0" type="noConversion"/>
  <hyperlinks>
    <hyperlink ref="U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6" fitToHeight="0" orientation="landscape" r:id="rId1"/>
  <headerFooter alignWithMargins="0">
    <oddHeader>&amp;L&amp;G&amp;R&amp;G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Y54"/>
  <sheetViews>
    <sheetView showGridLines="0" zoomScale="90" workbookViewId="0">
      <pane xSplit="1" ySplit="13" topLeftCell="B14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2.85546875" style="1201" customWidth="1"/>
    <col min="2" max="2" width="8.7109375" style="1201" customWidth="1"/>
    <col min="3" max="3" width="4.7109375" style="1201" customWidth="1"/>
    <col min="4" max="4" width="8.7109375" style="1201" customWidth="1"/>
    <col min="5" max="5" width="4.7109375" style="1201" customWidth="1"/>
    <col min="6" max="6" width="9.7109375" style="1201" customWidth="1"/>
    <col min="7" max="7" width="4.7109375" style="1201" customWidth="1"/>
    <col min="8" max="8" width="9.7109375" style="1201" customWidth="1"/>
    <col min="9" max="9" width="4.7109375" style="1201" customWidth="1"/>
    <col min="10" max="10" width="9.7109375" style="1201" customWidth="1"/>
    <col min="11" max="11" width="4.7109375" style="1201" customWidth="1"/>
    <col min="12" max="12" width="9.7109375" style="1201" customWidth="1"/>
    <col min="13" max="13" width="4.7109375" style="1201" customWidth="1"/>
    <col min="14" max="14" width="9.7109375" style="1201" customWidth="1"/>
    <col min="15" max="15" width="4.7109375" style="1201" customWidth="1"/>
    <col min="16" max="16" width="9.7109375" style="1201" customWidth="1"/>
    <col min="17" max="17" width="4.7109375" style="1201" customWidth="1"/>
    <col min="18" max="18" width="9.7109375" style="1201" customWidth="1"/>
    <col min="19" max="19" width="4.7109375" style="1201" customWidth="1"/>
    <col min="20" max="20" width="9.7109375" style="1201" customWidth="1"/>
    <col min="21" max="21" width="4.7109375" style="1201" customWidth="1"/>
    <col min="22" max="22" width="0.5703125" style="1201" customWidth="1"/>
    <col min="23" max="16384" width="9.140625" style="1201"/>
  </cols>
  <sheetData>
    <row r="1" spans="1:25" ht="18">
      <c r="A1" s="1830" t="s">
        <v>524</v>
      </c>
      <c r="B1" s="1830"/>
      <c r="C1" s="1830"/>
      <c r="D1" s="1830"/>
      <c r="E1" s="1830"/>
      <c r="F1" s="1830"/>
      <c r="G1" s="1830"/>
      <c r="H1" s="1830"/>
      <c r="I1" s="1830"/>
      <c r="J1" s="1830"/>
      <c r="K1" s="1830"/>
      <c r="L1" s="1830"/>
      <c r="M1" s="1830"/>
      <c r="N1" s="1830"/>
      <c r="O1" s="1830"/>
      <c r="P1" s="1830"/>
      <c r="Q1" s="1830"/>
      <c r="R1" s="1830"/>
      <c r="S1" s="1830"/>
      <c r="T1" s="1830"/>
      <c r="U1" s="1830"/>
      <c r="V1" s="1830"/>
    </row>
    <row r="2" spans="1:25" s="1202" customFormat="1" ht="14.1" customHeight="1"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1203"/>
      <c r="M2" s="1203"/>
      <c r="N2" s="1203"/>
      <c r="O2" s="1203"/>
      <c r="P2" s="1203"/>
      <c r="Q2" s="1203"/>
      <c r="R2" s="1203"/>
      <c r="S2" s="1203"/>
      <c r="T2" s="1203"/>
      <c r="U2" s="1203"/>
      <c r="V2" s="1203"/>
    </row>
    <row r="3" spans="1:25" s="1202" customFormat="1" ht="20.100000000000001" customHeight="1">
      <c r="A3" s="1204" t="s">
        <v>525</v>
      </c>
      <c r="B3" s="1205"/>
      <c r="C3" s="1205"/>
      <c r="D3" s="1205"/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  <c r="P3" s="1205"/>
      <c r="Q3" s="1205"/>
      <c r="R3" s="1205"/>
      <c r="S3" s="1205"/>
      <c r="T3" s="1205"/>
      <c r="U3" s="1205"/>
      <c r="V3" s="1206"/>
      <c r="W3" s="1237" t="s">
        <v>428</v>
      </c>
    </row>
    <row r="4" spans="1:25" s="1202" customFormat="1" ht="6" customHeight="1">
      <c r="A4" s="1207"/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</row>
    <row r="5" spans="1:25" s="1202" customFormat="1" ht="20.100000000000001" customHeight="1">
      <c r="A5" s="1207"/>
      <c r="B5" s="1208"/>
      <c r="C5" s="1208"/>
      <c r="D5" s="1208"/>
      <c r="E5" s="1208"/>
      <c r="J5" s="1831"/>
      <c r="K5" s="1831"/>
      <c r="L5" s="1831"/>
      <c r="M5" s="1831"/>
      <c r="N5" s="1831"/>
      <c r="O5" s="1351"/>
      <c r="P5" s="1351"/>
      <c r="Q5" s="1352"/>
      <c r="R5" s="1848" t="s">
        <v>585</v>
      </c>
      <c r="S5" s="1849"/>
      <c r="T5" s="1353">
        <f>'[2]25'!$T$5</f>
        <v>44133</v>
      </c>
    </row>
    <row r="6" spans="1:25" s="1202" customFormat="1" ht="9.9499999999999993" customHeight="1" thickBot="1">
      <c r="A6" s="1209"/>
      <c r="B6" s="1203"/>
      <c r="C6" s="1203"/>
      <c r="D6" s="1203"/>
      <c r="E6" s="1203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  <c r="T6" s="1203"/>
      <c r="U6" s="1203"/>
    </row>
    <row r="7" spans="1:25" s="1202" customFormat="1" ht="12.75" customHeight="1">
      <c r="A7" s="1832" t="s">
        <v>526</v>
      </c>
      <c r="B7" s="1835" t="s">
        <v>527</v>
      </c>
      <c r="C7" s="1836"/>
      <c r="D7" s="1836"/>
      <c r="E7" s="1837"/>
      <c r="F7" s="1841" t="s">
        <v>528</v>
      </c>
      <c r="G7" s="1842"/>
      <c r="H7" s="1842"/>
      <c r="I7" s="1842"/>
      <c r="J7" s="1842"/>
      <c r="K7" s="1842"/>
      <c r="L7" s="1842"/>
      <c r="M7" s="1852"/>
      <c r="N7" s="1841" t="s">
        <v>529</v>
      </c>
      <c r="O7" s="1842"/>
      <c r="P7" s="1842"/>
      <c r="Q7" s="1842"/>
      <c r="R7" s="1842"/>
      <c r="S7" s="1842"/>
      <c r="T7" s="1842"/>
      <c r="U7" s="1842"/>
      <c r="V7" s="1843"/>
    </row>
    <row r="8" spans="1:25" s="1202" customFormat="1" ht="26.1" customHeight="1">
      <c r="A8" s="1833"/>
      <c r="B8" s="1838"/>
      <c r="C8" s="1839"/>
      <c r="D8" s="1839"/>
      <c r="E8" s="1840"/>
      <c r="F8" s="1844" t="s">
        <v>530</v>
      </c>
      <c r="G8" s="1845"/>
      <c r="H8" s="1845"/>
      <c r="I8" s="1850"/>
      <c r="J8" s="1844" t="s">
        <v>531</v>
      </c>
      <c r="K8" s="1845"/>
      <c r="L8" s="1845"/>
      <c r="M8" s="1846"/>
      <c r="N8" s="1844" t="s">
        <v>530</v>
      </c>
      <c r="O8" s="1845"/>
      <c r="P8" s="1845"/>
      <c r="Q8" s="1846"/>
      <c r="R8" s="1844" t="s">
        <v>531</v>
      </c>
      <c r="S8" s="1845"/>
      <c r="T8" s="1845"/>
      <c r="U8" s="1845"/>
      <c r="V8" s="1847"/>
    </row>
    <row r="9" spans="1:25" ht="50.1" customHeight="1">
      <c r="A9" s="1834"/>
      <c r="B9" s="1817" t="s">
        <v>532</v>
      </c>
      <c r="C9" s="1818"/>
      <c r="D9" s="1819" t="s">
        <v>533</v>
      </c>
      <c r="E9" s="1818"/>
      <c r="F9" s="1819" t="s">
        <v>577</v>
      </c>
      <c r="G9" s="1818"/>
      <c r="H9" s="1819" t="s">
        <v>578</v>
      </c>
      <c r="I9" s="1818"/>
      <c r="J9" s="1819" t="s">
        <v>579</v>
      </c>
      <c r="K9" s="1851"/>
      <c r="L9" s="1819" t="s">
        <v>580</v>
      </c>
      <c r="M9" s="1818"/>
      <c r="N9" s="1819" t="s">
        <v>581</v>
      </c>
      <c r="O9" s="1818"/>
      <c r="P9" s="1823" t="s">
        <v>582</v>
      </c>
      <c r="Q9" s="1818"/>
      <c r="R9" s="1819" t="s">
        <v>583</v>
      </c>
      <c r="S9" s="1818"/>
      <c r="T9" s="1819" t="s">
        <v>584</v>
      </c>
      <c r="U9" s="1823"/>
      <c r="V9" s="1824"/>
    </row>
    <row r="10" spans="1:25" ht="20.100000000000001" customHeight="1">
      <c r="A10" s="1210" t="s">
        <v>534</v>
      </c>
      <c r="B10" s="1828" t="s">
        <v>602</v>
      </c>
      <c r="C10" s="1821"/>
      <c r="D10" s="1821"/>
      <c r="E10" s="1829"/>
      <c r="F10" s="1820" t="s">
        <v>61</v>
      </c>
      <c r="G10" s="1821"/>
      <c r="H10" s="1821"/>
      <c r="I10" s="1821"/>
      <c r="J10" s="1821"/>
      <c r="K10" s="1821"/>
      <c r="L10" s="1821"/>
      <c r="M10" s="1821"/>
      <c r="N10" s="1821"/>
      <c r="O10" s="1821"/>
      <c r="P10" s="1821"/>
      <c r="Q10" s="1821"/>
      <c r="R10" s="1821"/>
      <c r="S10" s="1821"/>
      <c r="T10" s="1821"/>
      <c r="U10" s="1821"/>
      <c r="V10" s="1822"/>
      <c r="Y10" s="1201" t="s">
        <v>178</v>
      </c>
    </row>
    <row r="11" spans="1:25" s="1211" customFormat="1" ht="20.100000000000001" customHeight="1">
      <c r="A11" s="1210" t="s">
        <v>535</v>
      </c>
      <c r="B11" s="1811">
        <f>'[2]25'!B11:E11</f>
        <v>44133</v>
      </c>
      <c r="C11" s="1812"/>
      <c r="D11" s="1812"/>
      <c r="E11" s="1813"/>
      <c r="F11" s="1814" t="str">
        <f>'[2]25'!F11:G11</f>
        <v>2ºSemestre 2019</v>
      </c>
      <c r="G11" s="1815"/>
      <c r="H11" s="1815"/>
      <c r="I11" s="1816"/>
      <c r="J11" s="1814" t="str">
        <f>'[2]25'!$J$11:$M$11</f>
        <v>2ºSemestre 2019</v>
      </c>
      <c r="K11" s="1815"/>
      <c r="L11" s="1815"/>
      <c r="M11" s="1816"/>
      <c r="N11" s="1814" t="str">
        <f>'[2]25'!$N$11:$Q$11</f>
        <v>2ºSemestre 2019</v>
      </c>
      <c r="O11" s="1815"/>
      <c r="P11" s="1815"/>
      <c r="Q11" s="1816"/>
      <c r="R11" s="1814" t="str">
        <f>'[2]25'!$R$11:$V$11</f>
        <v>2ºSemestre 2019</v>
      </c>
      <c r="S11" s="1815"/>
      <c r="T11" s="1815"/>
      <c r="U11" s="1815"/>
      <c r="V11" s="1827"/>
    </row>
    <row r="12" spans="1:25" s="1211" customFormat="1" ht="20.100000000000001" customHeight="1" thickBot="1">
      <c r="A12" s="1212" t="s">
        <v>121</v>
      </c>
      <c r="B12" s="1213" t="s">
        <v>468</v>
      </c>
      <c r="C12" s="1214" t="s">
        <v>536</v>
      </c>
      <c r="D12" s="1215" t="s">
        <v>468</v>
      </c>
      <c r="E12" s="1215" t="s">
        <v>536</v>
      </c>
      <c r="F12" s="1215" t="s">
        <v>468</v>
      </c>
      <c r="G12" s="1215" t="s">
        <v>536</v>
      </c>
      <c r="H12" s="1215" t="s">
        <v>468</v>
      </c>
      <c r="I12" s="1215" t="s">
        <v>536</v>
      </c>
      <c r="J12" s="1215" t="s">
        <v>468</v>
      </c>
      <c r="K12" s="1215" t="s">
        <v>536</v>
      </c>
      <c r="L12" s="1215" t="s">
        <v>468</v>
      </c>
      <c r="M12" s="1215" t="s">
        <v>536</v>
      </c>
      <c r="N12" s="1215" t="s">
        <v>468</v>
      </c>
      <c r="O12" s="1215" t="s">
        <v>536</v>
      </c>
      <c r="P12" s="1215" t="s">
        <v>468</v>
      </c>
      <c r="Q12" s="1215" t="s">
        <v>536</v>
      </c>
      <c r="R12" s="1215" t="s">
        <v>468</v>
      </c>
      <c r="S12" s="1215" t="s">
        <v>536</v>
      </c>
      <c r="T12" s="1215" t="s">
        <v>468</v>
      </c>
      <c r="U12" s="1825" t="s">
        <v>536</v>
      </c>
      <c r="V12" s="1826"/>
    </row>
    <row r="13" spans="1:25" ht="6" customHeight="1">
      <c r="A13" s="1216"/>
      <c r="B13" s="1217"/>
      <c r="C13" s="1218"/>
      <c r="D13" s="1218"/>
      <c r="E13" s="1218"/>
      <c r="F13" s="1218"/>
      <c r="G13" s="1218"/>
      <c r="H13" s="1218"/>
      <c r="I13" s="1218"/>
      <c r="J13" s="1218"/>
      <c r="K13" s="1218"/>
      <c r="L13" s="1218"/>
      <c r="M13" s="1218"/>
      <c r="N13" s="1219"/>
      <c r="O13" s="1219"/>
      <c r="P13" s="1219"/>
      <c r="Q13" s="1219"/>
      <c r="R13" s="1219"/>
      <c r="S13" s="1219"/>
      <c r="T13" s="1219"/>
      <c r="U13" s="1219"/>
      <c r="V13" s="1220"/>
    </row>
    <row r="14" spans="1:25" ht="15" customHeight="1">
      <c r="A14" s="1221" t="s">
        <v>537</v>
      </c>
      <c r="B14" s="1312">
        <f>'[2]25'!B14</f>
        <v>1.266</v>
      </c>
      <c r="C14" s="1313">
        <f>'[2]25'!C14</f>
        <v>11</v>
      </c>
      <c r="D14" s="1314">
        <f>'[2]25'!D14</f>
        <v>1.044</v>
      </c>
      <c r="E14" s="1313">
        <f>'[2]25'!E14</f>
        <v>14</v>
      </c>
      <c r="F14" s="1315">
        <f>'[2]25'!F14</f>
        <v>7.8299999999999995E-2</v>
      </c>
      <c r="G14" s="1313">
        <f>'[2]25'!G14</f>
        <v>14</v>
      </c>
      <c r="H14" s="1315">
        <f>'[2]25'!H14</f>
        <v>5.8900000000000001E-2</v>
      </c>
      <c r="I14" s="1313">
        <f>'[2]25'!I14</f>
        <v>10</v>
      </c>
      <c r="J14" s="1315">
        <f>'[2]25'!J14</f>
        <v>4.4499999999999998E-2</v>
      </c>
      <c r="K14" s="1313">
        <f>'[2]25'!K14</f>
        <v>14</v>
      </c>
      <c r="L14" s="1315">
        <f>'[2]25'!L14</f>
        <v>3.6499999999999998E-2</v>
      </c>
      <c r="M14" s="1313">
        <f>'[2]25'!M14</f>
        <v>14</v>
      </c>
      <c r="N14" s="1315">
        <f>'[2]25'!N14</f>
        <v>0.32400000000000001</v>
      </c>
      <c r="O14" s="1313">
        <f>'[2]25'!O14</f>
        <v>1</v>
      </c>
      <c r="P14" s="1315">
        <f>'[2]25'!P14</f>
        <v>0.2873</v>
      </c>
      <c r="Q14" s="1313">
        <f>'[2]25'!Q14</f>
        <v>2</v>
      </c>
      <c r="R14" s="1315">
        <f>'[2]25'!R14</f>
        <v>0.19570000000000001</v>
      </c>
      <c r="S14" s="1313">
        <f>'[2]25'!S14</f>
        <v>3</v>
      </c>
      <c r="T14" s="1315">
        <f>'[2]25'!T14</f>
        <v>0.1694</v>
      </c>
      <c r="U14" s="1313">
        <f>'[2]25'!U14</f>
        <v>3</v>
      </c>
      <c r="V14" s="1222"/>
    </row>
    <row r="15" spans="1:25" ht="15" customHeight="1">
      <c r="A15" s="1221" t="s">
        <v>538</v>
      </c>
      <c r="B15" s="1312">
        <f>'[2]25'!B15</f>
        <v>1.052</v>
      </c>
      <c r="C15" s="1313">
        <f>'[2]25'!C15</f>
        <v>21</v>
      </c>
      <c r="D15" s="1314">
        <f>'[2]25'!D15</f>
        <v>0.98599999999999999</v>
      </c>
      <c r="E15" s="1313">
        <f>'[2]25'!E15</f>
        <v>21</v>
      </c>
      <c r="F15" s="1315">
        <f>'[2]25'!F15</f>
        <v>0.10299999999999999</v>
      </c>
      <c r="G15" s="1313">
        <f>'[2]25'!G15</f>
        <v>8</v>
      </c>
      <c r="H15" s="1315">
        <f>'[2]25'!H15</f>
        <v>6.7400000000000002E-2</v>
      </c>
      <c r="I15" s="1313">
        <f>'[2]25'!I15</f>
        <v>9</v>
      </c>
      <c r="J15" s="1315">
        <f>'[2]25'!J15</f>
        <v>4.9000000000000002E-2</v>
      </c>
      <c r="K15" s="1313">
        <f>'[2]25'!K15</f>
        <v>9</v>
      </c>
      <c r="L15" s="1315">
        <f>'[2]25'!L15</f>
        <v>3.7199999999999997E-2</v>
      </c>
      <c r="M15" s="1313">
        <f>'[2]25'!M15</f>
        <v>12</v>
      </c>
      <c r="N15" s="1315">
        <f>'[2]25'!N15</f>
        <v>0.24529999999999999</v>
      </c>
      <c r="O15" s="1313">
        <f>'[2]25'!O15</f>
        <v>8</v>
      </c>
      <c r="P15" s="1315">
        <f>'[2]25'!P15</f>
        <v>0.2074</v>
      </c>
      <c r="Q15" s="1313">
        <f>'[2]25'!Q15</f>
        <v>10</v>
      </c>
      <c r="R15" s="1315">
        <f>'[2]25'!R15</f>
        <v>0.1305</v>
      </c>
      <c r="S15" s="1313">
        <f>'[2]25'!S15</f>
        <v>11</v>
      </c>
      <c r="T15" s="1315">
        <f>'[2]25'!T15</f>
        <v>0.1149</v>
      </c>
      <c r="U15" s="1313">
        <f>'[2]25'!U15</f>
        <v>10</v>
      </c>
      <c r="V15" s="1222"/>
    </row>
    <row r="16" spans="1:25" ht="15" customHeight="1">
      <c r="A16" s="1221" t="s">
        <v>539</v>
      </c>
      <c r="B16" s="1312">
        <f>'[2]25'!B16</f>
        <v>1.2968</v>
      </c>
      <c r="C16" s="1313">
        <f>'[2]25'!C16</f>
        <v>10</v>
      </c>
      <c r="D16" s="1314">
        <f>'[2]25'!D16</f>
        <v>1.2872999999999999</v>
      </c>
      <c r="E16" s="1313">
        <f>'[2]25'!E16</f>
        <v>2</v>
      </c>
      <c r="F16" s="1315">
        <f>'[2]25'!F16</f>
        <v>8.8999999999999996E-2</v>
      </c>
      <c r="G16" s="1313">
        <f>'[2]25'!G16</f>
        <v>13</v>
      </c>
      <c r="H16" s="1315">
        <f>'[2]25'!H16</f>
        <v>5.7299999999999997E-2</v>
      </c>
      <c r="I16" s="1313">
        <f>'[2]25'!I16</f>
        <v>13</v>
      </c>
      <c r="J16" s="1315">
        <f>'[2]25'!J16</f>
        <v>3.5700000000000003E-2</v>
      </c>
      <c r="K16" s="1313">
        <f>'[2]25'!K16</f>
        <v>25</v>
      </c>
      <c r="L16" s="1315">
        <f>'[2]25'!L16</f>
        <v>2.7400000000000001E-2</v>
      </c>
      <c r="M16" s="1313">
        <f>'[2]25'!M16</f>
        <v>25</v>
      </c>
      <c r="N16" s="1315">
        <f>'[2]25'!N16</f>
        <v>0.30990000000000001</v>
      </c>
      <c r="O16" s="1313">
        <f>'[2]25'!O16</f>
        <v>4</v>
      </c>
      <c r="P16" s="1315">
        <f>'[2]25'!P16</f>
        <v>0.28599999999999998</v>
      </c>
      <c r="Q16" s="1313">
        <f>'[2]25'!Q16</f>
        <v>3</v>
      </c>
      <c r="R16" s="1315">
        <f>'[2]25'!R16</f>
        <v>0.13880000000000001</v>
      </c>
      <c r="S16" s="1313">
        <f>'[2]25'!S16</f>
        <v>9</v>
      </c>
      <c r="T16" s="1315">
        <f>'[2]25'!T16</f>
        <v>0.1192</v>
      </c>
      <c r="U16" s="1313">
        <f>'[2]25'!U16</f>
        <v>9</v>
      </c>
      <c r="V16" s="1222"/>
    </row>
    <row r="17" spans="1:23" ht="3" customHeight="1">
      <c r="A17" s="1221"/>
      <c r="B17" s="1312"/>
      <c r="C17" s="1313"/>
      <c r="D17" s="1314"/>
      <c r="E17" s="1313"/>
      <c r="F17" s="1315"/>
      <c r="G17" s="1313"/>
      <c r="H17" s="1315"/>
      <c r="I17" s="1313"/>
      <c r="J17" s="1315"/>
      <c r="K17" s="1313"/>
      <c r="L17" s="1315"/>
      <c r="M17" s="1313"/>
      <c r="N17" s="1315"/>
      <c r="O17" s="1313"/>
      <c r="P17" s="1315"/>
      <c r="Q17" s="1313"/>
      <c r="R17" s="1315"/>
      <c r="S17" s="1313"/>
      <c r="T17" s="1315"/>
      <c r="U17" s="1313"/>
      <c r="V17" s="1222"/>
    </row>
    <row r="18" spans="1:23" ht="15" customHeight="1">
      <c r="A18" s="1221" t="s">
        <v>540</v>
      </c>
      <c r="B18" s="1312">
        <f>'[2]25'!B18</f>
        <v>0.89876265466816596</v>
      </c>
      <c r="C18" s="1313">
        <f>'[2]25'!C18</f>
        <v>27</v>
      </c>
      <c r="D18" s="1314">
        <f>'[2]25'!D18</f>
        <v>0.86782902137232809</v>
      </c>
      <c r="E18" s="1313">
        <f>'[2]25'!E18</f>
        <v>27</v>
      </c>
      <c r="F18" s="1315">
        <f>'[2]25'!F18</f>
        <v>4.7399999999999998E-2</v>
      </c>
      <c r="G18" s="1313">
        <f>'[2]25'!G18</f>
        <v>21</v>
      </c>
      <c r="H18" s="1315">
        <f>'[2]25'!H18</f>
        <v>4.5400000000000003E-2</v>
      </c>
      <c r="I18" s="1313">
        <f>'[2]25'!I18</f>
        <v>17</v>
      </c>
      <c r="J18" s="1315">
        <f>'[2]25'!J18</f>
        <v>4.1799999999999997E-2</v>
      </c>
      <c r="K18" s="1313">
        <f>'[2]25'!K18</f>
        <v>16</v>
      </c>
      <c r="L18" s="1315">
        <f>'[2]25'!L18</f>
        <v>3.6499999999999998E-2</v>
      </c>
      <c r="M18" s="1313">
        <f>'[2]25'!M18</f>
        <v>14</v>
      </c>
      <c r="N18" s="1315">
        <f>'[2]25'!N18</f>
        <v>9.9400000000000002E-2</v>
      </c>
      <c r="O18" s="1313">
        <f>'[2]25'!O18</f>
        <v>27</v>
      </c>
      <c r="P18" s="1315">
        <f>'[2]25'!P18</f>
        <v>9.5799999999999996E-2</v>
      </c>
      <c r="Q18" s="1313">
        <f>'[2]25'!Q18</f>
        <v>27</v>
      </c>
      <c r="R18" s="1315">
        <f>'[2]25'!R18</f>
        <v>0.1042</v>
      </c>
      <c r="S18" s="1313">
        <f>'[2]25'!S18</f>
        <v>22</v>
      </c>
      <c r="T18" s="1315">
        <f>'[2]25'!T18</f>
        <v>9.9099999999999994E-2</v>
      </c>
      <c r="U18" s="1313">
        <f>'[2]25'!U18</f>
        <v>19</v>
      </c>
      <c r="V18" s="1222"/>
    </row>
    <row r="19" spans="1:23" ht="15" customHeight="1">
      <c r="A19" s="1221" t="s">
        <v>541</v>
      </c>
      <c r="B19" s="1312">
        <f>'[2]25'!B19</f>
        <v>1.0742700000000001</v>
      </c>
      <c r="C19" s="1313">
        <f>'[2]25'!C19</f>
        <v>18</v>
      </c>
      <c r="D19" s="1314">
        <f>'[2]25'!D19</f>
        <v>1.08955</v>
      </c>
      <c r="E19" s="1313">
        <f>'[2]25'!E19</f>
        <v>13</v>
      </c>
      <c r="F19" s="1315" t="str">
        <f>'[2]25'!F19</f>
        <v>:</v>
      </c>
      <c r="G19" s="1313" t="str">
        <f>'[2]25'!G19</f>
        <v>:</v>
      </c>
      <c r="H19" s="1315" t="str">
        <f>'[2]25'!H19</f>
        <v>:</v>
      </c>
      <c r="I19" s="1313" t="str">
        <f>'[2]25'!I19</f>
        <v>:</v>
      </c>
      <c r="J19" s="1315" t="str">
        <f>'[2]25'!J19</f>
        <v>:</v>
      </c>
      <c r="K19" s="1313" t="str">
        <f>'[2]25'!K19</f>
        <v>:</v>
      </c>
      <c r="L19" s="1315" t="str">
        <f>'[2]25'!L19</f>
        <v>:</v>
      </c>
      <c r="M19" s="1313" t="str">
        <f>'[2]25'!M19</f>
        <v>:</v>
      </c>
      <c r="N19" s="1315">
        <f>'[2]25'!N19</f>
        <v>0.23619999999999999</v>
      </c>
      <c r="O19" s="1313">
        <f>'[2]25'!O19</f>
        <v>11</v>
      </c>
      <c r="P19" s="1315">
        <f>'[2]25'!P19</f>
        <v>0.22359999999999999</v>
      </c>
      <c r="Q19" s="1313">
        <f>'[2]25'!Q19</f>
        <v>7</v>
      </c>
      <c r="R19" s="1315">
        <f>'[2]25'!R19</f>
        <v>0.21149999999999999</v>
      </c>
      <c r="S19" s="1313">
        <f>'[2]25'!S19</f>
        <v>2</v>
      </c>
      <c r="T19" s="1315">
        <f>'[2]25'!T19</f>
        <v>0.20030000000000001</v>
      </c>
      <c r="U19" s="1313">
        <f>'[2]25'!U19</f>
        <v>2</v>
      </c>
      <c r="V19" s="1222"/>
    </row>
    <row r="20" spans="1:23" ht="15" customHeight="1">
      <c r="A20" s="1221" t="s">
        <v>563</v>
      </c>
      <c r="B20" s="1312">
        <f>'[2]25'!B20</f>
        <v>1.19780944840327</v>
      </c>
      <c r="C20" s="1313">
        <f>'[2]25'!C20</f>
        <v>14</v>
      </c>
      <c r="D20" s="1314">
        <f>'[2]25'!D20</f>
        <v>1.12668250197941</v>
      </c>
      <c r="E20" s="1313">
        <f>'[2]25'!E20</f>
        <v>12</v>
      </c>
      <c r="F20" s="1315">
        <f>'[2]25'!F20</f>
        <v>5.04E-2</v>
      </c>
      <c r="G20" s="1313">
        <f>'[2]25'!G20</f>
        <v>20</v>
      </c>
      <c r="H20" s="1315">
        <f>'[2]25'!H20</f>
        <v>4.0599999999999997E-2</v>
      </c>
      <c r="I20" s="1313">
        <f>'[2]25'!I20</f>
        <v>20</v>
      </c>
      <c r="J20" s="1315">
        <f>'[2]25'!J20</f>
        <v>3.8899999999999997E-2</v>
      </c>
      <c r="K20" s="1313">
        <f>'[2]25'!K20</f>
        <v>21</v>
      </c>
      <c r="L20" s="1315">
        <f>'[2]25'!L20</f>
        <v>3.7499999999999999E-2</v>
      </c>
      <c r="M20" s="1313">
        <f>'[2]25'!M20</f>
        <v>10</v>
      </c>
      <c r="N20" s="1315">
        <f>'[2]25'!N20</f>
        <v>0.1416</v>
      </c>
      <c r="O20" s="1313">
        <f>'[2]25'!O20</f>
        <v>24</v>
      </c>
      <c r="P20" s="1315">
        <f>'[2]25'!P20</f>
        <v>0.13239999999999999</v>
      </c>
      <c r="Q20" s="1313">
        <f>'[2]25'!Q20</f>
        <v>23</v>
      </c>
      <c r="R20" s="1315">
        <f>'[2]25'!R20</f>
        <v>0.1192</v>
      </c>
      <c r="S20" s="1313">
        <f>'[2]25'!S20</f>
        <v>14</v>
      </c>
      <c r="T20" s="1315">
        <f>'[2]25'!T20</f>
        <v>0.1075</v>
      </c>
      <c r="U20" s="1313">
        <f>'[2]25'!U20</f>
        <v>15</v>
      </c>
      <c r="V20" s="1222"/>
    </row>
    <row r="21" spans="1:23" ht="15" customHeight="1">
      <c r="A21" s="1221" t="s">
        <v>542</v>
      </c>
      <c r="B21" s="1312">
        <f>'[2]25'!B21</f>
        <v>1.4446594635273899</v>
      </c>
      <c r="C21" s="1313">
        <f>'[2]25'!C21</f>
        <v>2</v>
      </c>
      <c r="D21" s="1314">
        <f>'[2]25'!D21</f>
        <v>1.1678223942374901</v>
      </c>
      <c r="E21" s="1313">
        <f>'[2]25'!E21</f>
        <v>9</v>
      </c>
      <c r="F21" s="1315">
        <f>'[2]25'!F21</f>
        <v>0.1004</v>
      </c>
      <c r="G21" s="1313">
        <f>'[2]25'!G21</f>
        <v>9</v>
      </c>
      <c r="H21" s="1315">
        <f>'[2]25'!H21</f>
        <v>7.7100000000000002E-2</v>
      </c>
      <c r="I21" s="1313">
        <f>'[2]25'!I21</f>
        <v>7</v>
      </c>
      <c r="J21" s="1315">
        <f>'[2]25'!J21</f>
        <v>7.6399999999999996E-2</v>
      </c>
      <c r="K21" s="1313">
        <f>'[2]25'!K21</f>
        <v>3</v>
      </c>
      <c r="L21" s="1315">
        <f>'[2]25'!L21</f>
        <v>6.3E-2</v>
      </c>
      <c r="M21" s="1313">
        <f>'[2]25'!M21</f>
        <v>3</v>
      </c>
      <c r="N21" s="1315">
        <f>'[2]25'!N21</f>
        <v>0.31730000000000003</v>
      </c>
      <c r="O21" s="1313">
        <f>'[2]25'!O21</f>
        <v>2</v>
      </c>
      <c r="P21" s="1315">
        <f>'[2]25'!P21</f>
        <v>0.29239999999999999</v>
      </c>
      <c r="Q21" s="1313">
        <f>'[2]25'!Q21</f>
        <v>1</v>
      </c>
      <c r="R21" s="1315">
        <f>'[2]25'!R21</f>
        <v>0.2324</v>
      </c>
      <c r="S21" s="1313">
        <f>'[2]25'!S21</f>
        <v>1</v>
      </c>
      <c r="T21" s="1315">
        <f>'[2]25'!T21</f>
        <v>0.2311</v>
      </c>
      <c r="U21" s="1313">
        <f>'[2]25'!U21</f>
        <v>1</v>
      </c>
      <c r="V21" s="1222"/>
    </row>
    <row r="22" spans="1:23" ht="3" customHeight="1">
      <c r="A22" s="1221"/>
      <c r="B22" s="1312"/>
      <c r="C22" s="1313"/>
      <c r="D22" s="1314"/>
      <c r="E22" s="1313"/>
      <c r="F22" s="1315"/>
      <c r="G22" s="1313"/>
      <c r="H22" s="1315"/>
      <c r="I22" s="1313"/>
      <c r="J22" s="1315"/>
      <c r="K22" s="1313"/>
      <c r="L22" s="1315"/>
      <c r="M22" s="1313"/>
      <c r="N22" s="1315"/>
      <c r="O22" s="1313"/>
      <c r="P22" s="1315"/>
      <c r="Q22" s="1313"/>
      <c r="R22" s="1315"/>
      <c r="S22" s="1313"/>
      <c r="T22" s="1315"/>
      <c r="U22" s="1313"/>
      <c r="V22" s="1222"/>
    </row>
    <row r="23" spans="1:23" ht="15" customHeight="1">
      <c r="A23" s="1221" t="s">
        <v>543</v>
      </c>
      <c r="B23" s="1312">
        <f>'[2]25'!B23</f>
        <v>1.1779999999999999</v>
      </c>
      <c r="C23" s="1313">
        <f>'[2]25'!C23</f>
        <v>15</v>
      </c>
      <c r="D23" s="1314">
        <f>'[2]25'!D23</f>
        <v>1.0029999999999999</v>
      </c>
      <c r="E23" s="1313">
        <f>'[2]25'!E23</f>
        <v>18</v>
      </c>
      <c r="F23" s="1315">
        <f>'[2]25'!F23</f>
        <v>0.1232</v>
      </c>
      <c r="G23" s="1313">
        <f>'[2]25'!G23</f>
        <v>5</v>
      </c>
      <c r="H23" s="1315">
        <f>'[2]25'!H23</f>
        <v>4.8099999999999997E-2</v>
      </c>
      <c r="I23" s="1313">
        <f>'[2]25'!I23</f>
        <v>15</v>
      </c>
      <c r="J23" s="1315">
        <f>'[2]25'!J23</f>
        <v>4.9000000000000002E-2</v>
      </c>
      <c r="K23" s="1313">
        <f>'[2]25'!K23</f>
        <v>9</v>
      </c>
      <c r="L23" s="1315">
        <f>'[2]25'!L23</f>
        <v>4.2900000000000001E-2</v>
      </c>
      <c r="M23" s="1313">
        <f>'[2]25'!M23</f>
        <v>5</v>
      </c>
      <c r="N23" s="1315">
        <f>'[2]25'!N23</f>
        <v>0.18229999999999999</v>
      </c>
      <c r="O23" s="1313">
        <f>'[2]25'!O23</f>
        <v>17</v>
      </c>
      <c r="P23" s="1315">
        <f>'[2]25'!P23</f>
        <v>0.1585</v>
      </c>
      <c r="Q23" s="1313">
        <f>'[2]25'!Q23</f>
        <v>18</v>
      </c>
      <c r="R23" s="1315">
        <f>'[2]25'!R23</f>
        <v>0.158</v>
      </c>
      <c r="S23" s="1313">
        <f>'[2]25'!S23</f>
        <v>6</v>
      </c>
      <c r="T23" s="1315">
        <f>'[2]25'!T23</f>
        <v>0.14960000000000001</v>
      </c>
      <c r="U23" s="1313">
        <f>'[2]25'!U23</f>
        <v>5</v>
      </c>
      <c r="V23" s="1222"/>
    </row>
    <row r="24" spans="1:23" ht="15" customHeight="1">
      <c r="A24" s="1221" t="s">
        <v>544</v>
      </c>
      <c r="B24" s="1312">
        <f>'[2]25'!B24</f>
        <v>0.99869000000000008</v>
      </c>
      <c r="C24" s="1313">
        <f>'[2]25'!C24</f>
        <v>24</v>
      </c>
      <c r="D24" s="1314">
        <f>'[2]25'!D24</f>
        <v>1.0145299999999999</v>
      </c>
      <c r="E24" s="1313">
        <f>'[2]25'!E24</f>
        <v>16</v>
      </c>
      <c r="F24" s="1315">
        <f>'[2]25'!F24</f>
        <v>5.96E-2</v>
      </c>
      <c r="G24" s="1313">
        <f>'[2]25'!G24</f>
        <v>17</v>
      </c>
      <c r="H24" s="1315">
        <f>'[2]25'!H24</f>
        <v>5.6099999999999997E-2</v>
      </c>
      <c r="I24" s="1313">
        <f>'[2]25'!I24</f>
        <v>14</v>
      </c>
      <c r="J24" s="1315">
        <f>'[2]25'!J24</f>
        <v>5.4100000000000002E-2</v>
      </c>
      <c r="K24" s="1313">
        <f>'[2]25'!K24</f>
        <v>6</v>
      </c>
      <c r="L24" s="1315">
        <f>'[2]25'!L24</f>
        <v>4.1300000000000003E-2</v>
      </c>
      <c r="M24" s="1313">
        <f>'[2]25'!M24</f>
        <v>6</v>
      </c>
      <c r="N24" s="1315">
        <f>'[2]25'!N24</f>
        <v>0.20430000000000001</v>
      </c>
      <c r="O24" s="1313">
        <f>'[2]25'!O24</f>
        <v>15</v>
      </c>
      <c r="P24" s="1315">
        <f>'[2]25'!P24</f>
        <v>0.1666</v>
      </c>
      <c r="Q24" s="1313">
        <f>'[2]25'!Q24</f>
        <v>16</v>
      </c>
      <c r="R24" s="1315">
        <f>'[2]25'!R24</f>
        <v>0.1163</v>
      </c>
      <c r="S24" s="1313">
        <f>'[2]25'!S24</f>
        <v>16</v>
      </c>
      <c r="T24" s="1315">
        <f>'[2]25'!T24</f>
        <v>9.9099999999999994E-2</v>
      </c>
      <c r="U24" s="1313">
        <f>'[2]25'!U24</f>
        <v>19</v>
      </c>
      <c r="V24" s="1222"/>
    </row>
    <row r="25" spans="1:23" ht="15" customHeight="1">
      <c r="A25" s="1221" t="s">
        <v>402</v>
      </c>
      <c r="B25" s="1312">
        <f>'[2]25'!B25</f>
        <v>1.1547799999999999</v>
      </c>
      <c r="C25" s="1313">
        <f>'[2]25'!C25</f>
        <v>16</v>
      </c>
      <c r="D25" s="1314">
        <f>'[2]25'!D25</f>
        <v>1.0255799999999999</v>
      </c>
      <c r="E25" s="1313">
        <f>'[2]25'!E25</f>
        <v>15</v>
      </c>
      <c r="F25" s="1315">
        <f>'[2]25'!F25</f>
        <v>0.1178</v>
      </c>
      <c r="G25" s="1313">
        <f>'[2]25'!G25</f>
        <v>6</v>
      </c>
      <c r="H25" s="1315">
        <f>'[2]25'!H25</f>
        <v>0.1021</v>
      </c>
      <c r="I25" s="1313">
        <f>'[2]25'!I25</f>
        <v>2</v>
      </c>
      <c r="J25" s="1315">
        <f>'[2]25'!J25</f>
        <v>4.8399999999999999E-2</v>
      </c>
      <c r="K25" s="1313">
        <f>'[2]25'!K25</f>
        <v>11</v>
      </c>
      <c r="L25" s="1315">
        <f>'[2]25'!L25</f>
        <v>3.7100000000000001E-2</v>
      </c>
      <c r="M25" s="1313">
        <f>'[2]25'!M25</f>
        <v>13</v>
      </c>
      <c r="N25" s="1315">
        <f>'[2]25'!N25</f>
        <v>0.29530000000000001</v>
      </c>
      <c r="O25" s="1313">
        <f>'[2]25'!O25</f>
        <v>5</v>
      </c>
      <c r="P25" s="1315">
        <f>'[2]25'!P25</f>
        <v>0.2394</v>
      </c>
      <c r="Q25" s="1313">
        <f>'[2]25'!Q25</f>
        <v>5</v>
      </c>
      <c r="R25" s="1315">
        <f>'[2]25'!R25</f>
        <v>0.1336</v>
      </c>
      <c r="S25" s="1313">
        <f>'[2]25'!S25</f>
        <v>10</v>
      </c>
      <c r="T25" s="1315">
        <f>'[2]25'!T25</f>
        <v>0.1123</v>
      </c>
      <c r="U25" s="1313">
        <f>'[2]25'!U25</f>
        <v>12</v>
      </c>
      <c r="V25" s="1222"/>
    </row>
    <row r="26" spans="1:23" ht="3" customHeight="1">
      <c r="A26" s="1221"/>
      <c r="B26" s="1312"/>
      <c r="C26" s="1313"/>
      <c r="D26" s="1314"/>
      <c r="E26" s="1313"/>
      <c r="F26" s="1315"/>
      <c r="G26" s="1313"/>
      <c r="H26" s="1315"/>
      <c r="I26" s="1313"/>
      <c r="J26" s="1315"/>
      <c r="K26" s="1313"/>
      <c r="L26" s="1315"/>
      <c r="M26" s="1313"/>
      <c r="N26" s="1315"/>
      <c r="O26" s="1313"/>
      <c r="P26" s="1315"/>
      <c r="Q26" s="1313"/>
      <c r="R26" s="1315"/>
      <c r="S26" s="1313"/>
      <c r="T26" s="1315"/>
      <c r="U26" s="1313"/>
      <c r="V26" s="1222"/>
    </row>
    <row r="27" spans="1:23" ht="15" customHeight="1">
      <c r="A27" s="1221" t="s">
        <v>545</v>
      </c>
      <c r="B27" s="1312">
        <f>'[2]25'!B27</f>
        <v>1.2290000000000001</v>
      </c>
      <c r="C27" s="1313">
        <f>'[2]25'!C27</f>
        <v>13</v>
      </c>
      <c r="D27" s="1314">
        <f>'[2]25'!D27</f>
        <v>0.96799999999999997</v>
      </c>
      <c r="E27" s="1313">
        <f>'[2]25'!E27</f>
        <v>22</v>
      </c>
      <c r="F27" s="1315">
        <f>'[2]25'!F27</f>
        <v>5.1900000000000002E-2</v>
      </c>
      <c r="G27" s="1313">
        <f>'[2]25'!G27</f>
        <v>19</v>
      </c>
      <c r="H27" s="1315">
        <f>'[2]25'!H27</f>
        <v>4.4600000000000001E-2</v>
      </c>
      <c r="I27" s="1313">
        <f>'[2]25'!I27</f>
        <v>18</v>
      </c>
      <c r="J27" s="1315">
        <f>'[2]25'!J27</f>
        <v>4.1099999999999998E-2</v>
      </c>
      <c r="K27" s="1313">
        <f>'[2]25'!K27</f>
        <v>18</v>
      </c>
      <c r="L27" s="1315">
        <f>'[2]25'!L27</f>
        <v>0.04</v>
      </c>
      <c r="M27" s="1313">
        <f>'[2]25'!M27</f>
        <v>8</v>
      </c>
      <c r="N27" s="1315">
        <f>'[2]25'!N27</f>
        <v>0.14680000000000001</v>
      </c>
      <c r="O27" s="1313">
        <f>'[2]25'!O27</f>
        <v>22</v>
      </c>
      <c r="P27" s="1315">
        <f>'[2]25'!P27</f>
        <v>0.1411</v>
      </c>
      <c r="Q27" s="1313">
        <f>'[2]25'!Q27</f>
        <v>21</v>
      </c>
      <c r="R27" s="1315">
        <f>'[2]25'!R27</f>
        <v>0.10979999999999999</v>
      </c>
      <c r="S27" s="1313">
        <f>'[2]25'!S27</f>
        <v>20</v>
      </c>
      <c r="T27" s="1315">
        <f>'[2]25'!T27</f>
        <v>9.8199999999999996E-2</v>
      </c>
      <c r="U27" s="1313">
        <f>'[2]25'!U27</f>
        <v>21</v>
      </c>
      <c r="V27" s="1222"/>
    </row>
    <row r="28" spans="1:23" ht="15" customHeight="1">
      <c r="A28" s="1221" t="s">
        <v>546</v>
      </c>
      <c r="B28" s="1312">
        <f>'[2]25'!B28</f>
        <v>1.409</v>
      </c>
      <c r="C28" s="1313">
        <f>'[2]25'!C28</f>
        <v>4</v>
      </c>
      <c r="D28" s="1314">
        <f>'[2]25'!D28</f>
        <v>1.224</v>
      </c>
      <c r="E28" s="1313">
        <f>'[2]25'!E28</f>
        <v>4</v>
      </c>
      <c r="F28" s="1315" t="str">
        <f>'[2]25'!F28</f>
        <v>:</v>
      </c>
      <c r="G28" s="1313" t="str">
        <f>'[2]25'!G28</f>
        <v>:</v>
      </c>
      <c r="H28" s="1315" t="str">
        <f>'[2]25'!H28</f>
        <v>:</v>
      </c>
      <c r="I28" s="1313" t="str">
        <f>'[2]25'!I28</f>
        <v>:</v>
      </c>
      <c r="J28" s="1315">
        <f>'[2]25'!J28</f>
        <v>7.8100000000000003E-2</v>
      </c>
      <c r="K28" s="1313">
        <f>'[2]25'!K28</f>
        <v>2</v>
      </c>
      <c r="L28" s="1315">
        <f>'[2]25'!L28</f>
        <v>6.88E-2</v>
      </c>
      <c r="M28" s="1313">
        <f>'[2]25'!M28</f>
        <v>1</v>
      </c>
      <c r="N28" s="1315">
        <f>'[2]25'!N28</f>
        <v>0.24610000000000001</v>
      </c>
      <c r="O28" s="1313">
        <f>'[2]25'!O28</f>
        <v>7</v>
      </c>
      <c r="P28" s="1315">
        <f>'[2]25'!P28</f>
        <v>0.17829999999999999</v>
      </c>
      <c r="Q28" s="1313">
        <f>'[2]25'!Q28</f>
        <v>14</v>
      </c>
      <c r="R28" s="1315">
        <f>'[2]25'!R28</f>
        <v>8.9399999999999993E-2</v>
      </c>
      <c r="S28" s="1313">
        <f>'[2]25'!S28</f>
        <v>26</v>
      </c>
      <c r="T28" s="1315">
        <f>'[2]25'!T28</f>
        <v>8.3900000000000002E-2</v>
      </c>
      <c r="U28" s="1313">
        <f>'[2]25'!U28</f>
        <v>25</v>
      </c>
      <c r="V28" s="1222"/>
    </row>
    <row r="29" spans="1:23" ht="15" customHeight="1">
      <c r="A29" s="1221" t="s">
        <v>547</v>
      </c>
      <c r="B29" s="1312">
        <f>'[2]25'!B29</f>
        <v>1.3244200000000002</v>
      </c>
      <c r="C29" s="1313">
        <f>'[2]25'!C29</f>
        <v>9</v>
      </c>
      <c r="D29" s="1314">
        <f>'[2]25'!D29</f>
        <v>1.19906</v>
      </c>
      <c r="E29" s="1313">
        <f>'[2]25'!E29</f>
        <v>7</v>
      </c>
      <c r="F29" s="1315">
        <f>'[2]25'!F29</f>
        <v>0.14030000000000001</v>
      </c>
      <c r="G29" s="1313">
        <f>'[2]25'!G29</f>
        <v>4</v>
      </c>
      <c r="H29" s="1315">
        <f>'[2]25'!H29</f>
        <v>8.3900000000000002E-2</v>
      </c>
      <c r="I29" s="1313">
        <f>'[2]25'!I29</f>
        <v>5</v>
      </c>
      <c r="J29" s="1315">
        <f>'[2]25'!J29</f>
        <v>5.6800000000000003E-2</v>
      </c>
      <c r="K29" s="1313">
        <f>'[2]25'!K29</f>
        <v>5</v>
      </c>
      <c r="L29" s="1315">
        <f>'[2]25'!L29</f>
        <v>4.3099999999999999E-2</v>
      </c>
      <c r="M29" s="1313">
        <f>'[2]25'!M29</f>
        <v>4</v>
      </c>
      <c r="N29" s="1315">
        <f>'[2]25'!N29</f>
        <v>0.2228</v>
      </c>
      <c r="O29" s="1313">
        <f>'[2]25'!O29</f>
        <v>13</v>
      </c>
      <c r="P29" s="1315">
        <f>'[2]25'!P29</f>
        <v>0.1913</v>
      </c>
      <c r="Q29" s="1313">
        <f>'[2]25'!Q29</f>
        <v>12</v>
      </c>
      <c r="R29" s="1315">
        <f>'[2]25'!R29</f>
        <v>0.11360000000000001</v>
      </c>
      <c r="S29" s="1313">
        <f>'[2]25'!S29</f>
        <v>19</v>
      </c>
      <c r="T29" s="1315">
        <f>'[2]25'!T29</f>
        <v>9.4100000000000003E-2</v>
      </c>
      <c r="U29" s="1313">
        <f>'[2]25'!U29</f>
        <v>23</v>
      </c>
      <c r="V29" s="1222"/>
    </row>
    <row r="30" spans="1:23" ht="3" customHeight="1">
      <c r="A30" s="1221"/>
      <c r="B30" s="1312"/>
      <c r="C30" s="1313"/>
      <c r="D30" s="1314"/>
      <c r="E30" s="1313"/>
      <c r="F30" s="1315"/>
      <c r="G30" s="1313"/>
      <c r="H30" s="1315"/>
      <c r="I30" s="1313"/>
      <c r="J30" s="1315"/>
      <c r="K30" s="1313"/>
      <c r="L30" s="1315"/>
      <c r="M30" s="1313"/>
      <c r="N30" s="1315"/>
      <c r="O30" s="1313"/>
      <c r="P30" s="1315"/>
      <c r="Q30" s="1313"/>
      <c r="R30" s="1315"/>
      <c r="S30" s="1313"/>
      <c r="T30" s="1315"/>
      <c r="U30" s="1313"/>
      <c r="V30" s="1222"/>
    </row>
    <row r="31" spans="1:23" ht="15" customHeight="1">
      <c r="A31" s="1221" t="s">
        <v>548</v>
      </c>
      <c r="B31" s="1312">
        <f>'[2]25'!B31</f>
        <v>1.419</v>
      </c>
      <c r="C31" s="1313">
        <f>'[2]25'!C31</f>
        <v>3</v>
      </c>
      <c r="D31" s="1314">
        <f>'[2]25'!D31</f>
        <v>1.1319999999999999</v>
      </c>
      <c r="E31" s="1313">
        <f>'[2]25'!E31</f>
        <v>11</v>
      </c>
      <c r="F31" s="1315">
        <f>'[2]25'!F31</f>
        <v>7.1900000000000006E-2</v>
      </c>
      <c r="G31" s="1313">
        <f>'[2]25'!G31</f>
        <v>15</v>
      </c>
      <c r="H31" s="1315">
        <f>'[2]25'!H31</f>
        <v>5.8700000000000002E-2</v>
      </c>
      <c r="I31" s="1313">
        <f>'[2]25'!I31</f>
        <v>12</v>
      </c>
      <c r="J31" s="1315">
        <f>'[2]25'!J31</f>
        <v>4.2700000000000002E-2</v>
      </c>
      <c r="K31" s="1313">
        <f>'[2]25'!K31</f>
        <v>15</v>
      </c>
      <c r="L31" s="1315">
        <f>'[2]25'!L31</f>
        <v>3.5400000000000001E-2</v>
      </c>
      <c r="M31" s="1313">
        <f>'[2]25'!M31</f>
        <v>17</v>
      </c>
      <c r="N31" s="1315">
        <f>'[2]25'!N31</f>
        <v>0.16059999999999999</v>
      </c>
      <c r="O31" s="1313">
        <f>'[2]25'!O31</f>
        <v>19</v>
      </c>
      <c r="P31" s="1315">
        <f>'[2]25'!P31</f>
        <v>0.15509999999999999</v>
      </c>
      <c r="Q31" s="1313">
        <f>'[2]25'!Q31</f>
        <v>19</v>
      </c>
      <c r="R31" s="1315">
        <f>'[2]25'!R31</f>
        <v>0.1149</v>
      </c>
      <c r="S31" s="1313">
        <f>'[2]25'!S31</f>
        <v>17</v>
      </c>
      <c r="T31" s="1315">
        <f>'[2]25'!T31</f>
        <v>0.10059999999999999</v>
      </c>
      <c r="U31" s="1313">
        <f>'[2]25'!U31</f>
        <v>18</v>
      </c>
      <c r="V31" s="1223"/>
      <c r="W31" s="1224"/>
    </row>
    <row r="32" spans="1:23" ht="15" customHeight="1">
      <c r="A32" s="1221" t="s">
        <v>549</v>
      </c>
      <c r="B32" s="1312">
        <f>'[2]25'!B32</f>
        <v>1.0053951290340299</v>
      </c>
      <c r="C32" s="1313">
        <f>'[2]25'!C32</f>
        <v>23</v>
      </c>
      <c r="D32" s="1314">
        <f>'[2]25'!D32</f>
        <v>1.00853849104159</v>
      </c>
      <c r="E32" s="1313">
        <f>'[2]25'!E32</f>
        <v>17</v>
      </c>
      <c r="F32" s="1315">
        <f>'[2]25'!F32</f>
        <v>3.3500000000000002E-2</v>
      </c>
      <c r="G32" s="1313">
        <f>'[2]25'!G32</f>
        <v>24</v>
      </c>
      <c r="H32" s="1315">
        <f>'[2]25'!H32</f>
        <v>3.3399999999999999E-2</v>
      </c>
      <c r="I32" s="1313">
        <f>'[2]25'!I32</f>
        <v>23</v>
      </c>
      <c r="J32" s="1315">
        <f>'[2]25'!J32</f>
        <v>3.9600000000000003E-2</v>
      </c>
      <c r="K32" s="1313">
        <f>'[2]25'!K32</f>
        <v>19</v>
      </c>
      <c r="L32" s="1315">
        <f>'[2]25'!L32</f>
        <v>3.4700000000000002E-2</v>
      </c>
      <c r="M32" s="1313">
        <f>'[2]25'!M32</f>
        <v>18</v>
      </c>
      <c r="N32" s="1315">
        <f>'[2]25'!N32</f>
        <v>0.1114</v>
      </c>
      <c r="O32" s="1313">
        <f>'[2]25'!O32</f>
        <v>26</v>
      </c>
      <c r="P32" s="1315">
        <f>'[2]25'!P32</f>
        <v>0.10970000000000001</v>
      </c>
      <c r="Q32" s="1313">
        <f>'[2]25'!Q32</f>
        <v>26</v>
      </c>
      <c r="R32" s="1315">
        <f>'[2]25'!R32</f>
        <v>0.1188</v>
      </c>
      <c r="S32" s="1313">
        <f>'[2]25'!S32</f>
        <v>15</v>
      </c>
      <c r="T32" s="1315">
        <f>'[2]25'!T32</f>
        <v>0.108</v>
      </c>
      <c r="U32" s="1313">
        <f>'[2]25'!U32</f>
        <v>14</v>
      </c>
      <c r="V32" s="1223"/>
      <c r="W32" s="1224"/>
    </row>
    <row r="33" spans="1:23" ht="15" customHeight="1">
      <c r="A33" s="1221" t="s">
        <v>550</v>
      </c>
      <c r="B33" s="1312">
        <f>'[2]25'!B33</f>
        <v>1.2498</v>
      </c>
      <c r="C33" s="1313">
        <f>'[2]25'!C33</f>
        <v>12</v>
      </c>
      <c r="D33" s="1314">
        <f>'[2]25'!D33</f>
        <v>1.1414000000000002</v>
      </c>
      <c r="E33" s="1313">
        <f>'[2]25'!E33</f>
        <v>10</v>
      </c>
      <c r="F33" s="1315">
        <f>'[2]25'!F33</f>
        <v>9.0999999999999998E-2</v>
      </c>
      <c r="G33" s="1313">
        <f>'[2]25'!G33</f>
        <v>12</v>
      </c>
      <c r="H33" s="1315">
        <f>'[2]25'!H33</f>
        <v>7.6399999999999996E-2</v>
      </c>
      <c r="I33" s="1313">
        <f>'[2]25'!I33</f>
        <v>8</v>
      </c>
      <c r="J33" s="1315">
        <f>'[2]25'!J33</f>
        <v>4.6199999999999998E-2</v>
      </c>
      <c r="K33" s="1313">
        <f>'[2]25'!K33</f>
        <v>13</v>
      </c>
      <c r="L33" s="1315">
        <f>'[2]25'!L33</f>
        <v>3.5499999999999997E-2</v>
      </c>
      <c r="M33" s="1313">
        <f>'[2]25'!M33</f>
        <v>16</v>
      </c>
      <c r="N33" s="1315">
        <f>'[2]25'!N33</f>
        <v>0.31690000000000002</v>
      </c>
      <c r="O33" s="1313">
        <f>'[2]25'!O33</f>
        <v>3</v>
      </c>
      <c r="P33" s="1315">
        <f>'[2]25'!P33</f>
        <v>0.25459999999999999</v>
      </c>
      <c r="Q33" s="1313">
        <f>'[2]25'!Q33</f>
        <v>4</v>
      </c>
      <c r="R33" s="1315">
        <f>'[2]25'!R33</f>
        <v>0.1615</v>
      </c>
      <c r="S33" s="1313">
        <f>'[2]25'!S33</f>
        <v>5</v>
      </c>
      <c r="T33" s="1315">
        <f>'[2]25'!T33</f>
        <v>0.1368</v>
      </c>
      <c r="U33" s="1313">
        <f>'[2]25'!U33</f>
        <v>6</v>
      </c>
      <c r="V33" s="1223"/>
      <c r="W33" s="1224"/>
    </row>
    <row r="34" spans="1:23" ht="3" customHeight="1">
      <c r="A34" s="1221"/>
      <c r="B34" s="1312"/>
      <c r="C34" s="1313"/>
      <c r="D34" s="1314"/>
      <c r="E34" s="1313"/>
      <c r="F34" s="1315"/>
      <c r="G34" s="1313"/>
      <c r="H34" s="1315"/>
      <c r="I34" s="1313"/>
      <c r="J34" s="1315"/>
      <c r="K34" s="1313"/>
      <c r="L34" s="1315"/>
      <c r="M34" s="1313"/>
      <c r="N34" s="1315"/>
      <c r="O34" s="1313"/>
      <c r="P34" s="1315"/>
      <c r="Q34" s="1313"/>
      <c r="R34" s="1315"/>
      <c r="S34" s="1313"/>
      <c r="T34" s="1315"/>
      <c r="U34" s="1313"/>
      <c r="V34" s="1223"/>
      <c r="W34" s="1224"/>
    </row>
    <row r="35" spans="1:23" ht="15" customHeight="1">
      <c r="A35" s="1221" t="s">
        <v>551</v>
      </c>
      <c r="B35" s="1312">
        <f>'[2]25'!B35</f>
        <v>1.3877200000000001</v>
      </c>
      <c r="C35" s="1313">
        <f>'[2]25'!C35</f>
        <v>5</v>
      </c>
      <c r="D35" s="1314">
        <f>'[2]25'!D35</f>
        <v>1.25851</v>
      </c>
      <c r="E35" s="1313">
        <f>'[2]25'!E35</f>
        <v>3</v>
      </c>
      <c r="F35" s="1315">
        <f>'[2]25'!F35</f>
        <v>0.1477</v>
      </c>
      <c r="G35" s="1313">
        <f>'[2]25'!G35</f>
        <v>3</v>
      </c>
      <c r="H35" s="1315">
        <f>'[2]25'!H35</f>
        <v>9.3399999999999997E-2</v>
      </c>
      <c r="I35" s="1313">
        <f>'[2]25'!I35</f>
        <v>4</v>
      </c>
      <c r="J35" s="1315">
        <f>'[2]25'!J35</f>
        <v>5.1200000000000002E-2</v>
      </c>
      <c r="K35" s="1313">
        <f>'[2]25'!K35</f>
        <v>8</v>
      </c>
      <c r="L35" s="1315">
        <f>'[2]25'!L35</f>
        <v>3.3099999999999997E-2</v>
      </c>
      <c r="M35" s="1313">
        <f>'[2]25'!M35</f>
        <v>23</v>
      </c>
      <c r="N35" s="1315">
        <f>'[2]25'!N35</f>
        <v>0.25209999999999999</v>
      </c>
      <c r="O35" s="1313">
        <f>'[2]25'!O35</f>
        <v>6</v>
      </c>
      <c r="P35" s="1315">
        <f>'[2]25'!P35</f>
        <v>0.2341</v>
      </c>
      <c r="Q35" s="1313">
        <f>'[2]25'!Q35</f>
        <v>6</v>
      </c>
      <c r="R35" s="1315">
        <f>'[2]25'!R35</f>
        <v>0.187</v>
      </c>
      <c r="S35" s="1313">
        <f>'[2]25'!S35</f>
        <v>4</v>
      </c>
      <c r="T35" s="1315">
        <f>'[2]25'!T35</f>
        <v>0.1575</v>
      </c>
      <c r="U35" s="1313">
        <f>'[2]25'!U35</f>
        <v>4</v>
      </c>
      <c r="V35" s="1223"/>
      <c r="W35" s="1224"/>
    </row>
    <row r="36" spans="1:23" ht="15" customHeight="1">
      <c r="A36" s="1221" t="s">
        <v>552</v>
      </c>
      <c r="B36" s="1312">
        <f>'[2]25'!B36</f>
        <v>1.1274999999999999</v>
      </c>
      <c r="C36" s="1313">
        <f>'[2]25'!C36</f>
        <v>17</v>
      </c>
      <c r="D36" s="1314">
        <f>'[2]25'!D36</f>
        <v>0.99182999999999999</v>
      </c>
      <c r="E36" s="1313">
        <f>'[2]25'!E36</f>
        <v>20</v>
      </c>
      <c r="F36" s="1315">
        <f>'[2]25'!F36</f>
        <v>9.9299999999999999E-2</v>
      </c>
      <c r="G36" s="1313">
        <f>'[2]25'!G36</f>
        <v>10</v>
      </c>
      <c r="H36" s="1315">
        <f>'[2]25'!H36</f>
        <v>3.5099999999999999E-2</v>
      </c>
      <c r="I36" s="1313">
        <f>'[2]25'!I36</f>
        <v>22</v>
      </c>
      <c r="J36" s="1315">
        <f>'[2]25'!J36</f>
        <v>3.9300000000000002E-2</v>
      </c>
      <c r="K36" s="1313">
        <f>'[2]25'!K36</f>
        <v>20</v>
      </c>
      <c r="L36" s="1315">
        <f>'[2]25'!L36</f>
        <v>3.3799999999999997E-2</v>
      </c>
      <c r="M36" s="1313">
        <f>'[2]25'!M36</f>
        <v>21</v>
      </c>
      <c r="N36" s="1315">
        <f>'[2]25'!N36</f>
        <v>0.1736</v>
      </c>
      <c r="O36" s="1313">
        <f>'[2]25'!O36</f>
        <v>18</v>
      </c>
      <c r="P36" s="1315">
        <f>'[2]25'!P36</f>
        <v>0.16400000000000001</v>
      </c>
      <c r="Q36" s="1313">
        <f>'[2]25'!Q36</f>
        <v>17</v>
      </c>
      <c r="R36" s="1315">
        <f>'[2]25'!R36</f>
        <v>0.1295</v>
      </c>
      <c r="S36" s="1313">
        <f>'[2]25'!S36</f>
        <v>12</v>
      </c>
      <c r="T36" s="1315">
        <f>'[2]25'!T36</f>
        <v>0.1116</v>
      </c>
      <c r="U36" s="1313">
        <f>'[2]25'!U36</f>
        <v>13</v>
      </c>
      <c r="V36" s="1223"/>
      <c r="W36" s="1224"/>
    </row>
    <row r="37" spans="1:23" ht="15" customHeight="1">
      <c r="A37" s="1221" t="s">
        <v>553</v>
      </c>
      <c r="B37" s="1312">
        <f>'[2]25'!B37</f>
        <v>1.06901</v>
      </c>
      <c r="C37" s="1313">
        <f>'[2]25'!C37</f>
        <v>19</v>
      </c>
      <c r="D37" s="1314">
        <f>'[2]25'!D37</f>
        <v>0.93762000000000001</v>
      </c>
      <c r="E37" s="1313">
        <f>'[2]25'!E37</f>
        <v>23</v>
      </c>
      <c r="F37" s="1315">
        <f>'[2]25'!F37</f>
        <v>6.3700000000000007E-2</v>
      </c>
      <c r="G37" s="1313">
        <f>'[2]25'!G37</f>
        <v>16</v>
      </c>
      <c r="H37" s="1315">
        <f>'[2]25'!H37</f>
        <v>4.0599999999999997E-2</v>
      </c>
      <c r="I37" s="1313">
        <f>'[2]25'!I37</f>
        <v>20</v>
      </c>
      <c r="J37" s="1315">
        <f>'[2]25'!J37</f>
        <v>3.7900000000000003E-2</v>
      </c>
      <c r="K37" s="1313">
        <f>'[2]25'!K37</f>
        <v>23</v>
      </c>
      <c r="L37" s="1315">
        <f>'[2]25'!L37</f>
        <v>3.32E-2</v>
      </c>
      <c r="M37" s="1313">
        <f>'[2]25'!M37</f>
        <v>22</v>
      </c>
      <c r="N37" s="1315">
        <f>'[2]25'!N37</f>
        <v>0.12759999999999999</v>
      </c>
      <c r="O37" s="1313">
        <f>'[2]25'!O37</f>
        <v>25</v>
      </c>
      <c r="P37" s="1315">
        <f>'[2]25'!P37</f>
        <v>0.12540000000000001</v>
      </c>
      <c r="Q37" s="1313">
        <f>'[2]25'!Q37</f>
        <v>25</v>
      </c>
      <c r="R37" s="1315">
        <f>'[2]25'!R37</f>
        <v>0.11459999999999999</v>
      </c>
      <c r="S37" s="1313">
        <f>'[2]25'!S37</f>
        <v>18</v>
      </c>
      <c r="T37" s="1315">
        <f>'[2]25'!T37</f>
        <v>0.1022</v>
      </c>
      <c r="U37" s="1313">
        <f>'[2]25'!U37</f>
        <v>17</v>
      </c>
      <c r="V37" s="1223"/>
      <c r="W37" s="1224"/>
    </row>
    <row r="38" spans="1:23" ht="3" customHeight="1">
      <c r="A38" s="1221"/>
      <c r="B38" s="1312"/>
      <c r="C38" s="1313"/>
      <c r="D38" s="1314"/>
      <c r="E38" s="1313"/>
      <c r="F38" s="1315"/>
      <c r="G38" s="1313"/>
      <c r="H38" s="1315"/>
      <c r="I38" s="1313"/>
      <c r="J38" s="1315"/>
      <c r="K38" s="1313"/>
      <c r="L38" s="1315"/>
      <c r="M38" s="1313"/>
      <c r="N38" s="1315"/>
      <c r="O38" s="1313"/>
      <c r="P38" s="1315"/>
      <c r="Q38" s="1313"/>
      <c r="R38" s="1315"/>
      <c r="S38" s="1313"/>
      <c r="T38" s="1315"/>
      <c r="U38" s="1313"/>
      <c r="V38" s="1223"/>
      <c r="W38" s="1224"/>
    </row>
    <row r="39" spans="1:23" ht="15" customHeight="1">
      <c r="A39" s="1221" t="s">
        <v>554</v>
      </c>
      <c r="B39" s="1312">
        <f>'[2]25'!B39</f>
        <v>1.0609999999999999</v>
      </c>
      <c r="C39" s="1313">
        <f>'[2]25'!C39</f>
        <v>20</v>
      </c>
      <c r="D39" s="1314">
        <f>'[2]25'!D39</f>
        <v>0.93500000000000005</v>
      </c>
      <c r="E39" s="1313">
        <f>'[2]25'!E39</f>
        <v>24</v>
      </c>
      <c r="F39" s="1315">
        <f>'[2]25'!F39</f>
        <v>4.4200000000000003E-2</v>
      </c>
      <c r="G39" s="1313">
        <f>'[2]25'!G39</f>
        <v>22</v>
      </c>
      <c r="H39" s="1315">
        <f>'[2]25'!H39</f>
        <v>4.1399999999999999E-2</v>
      </c>
      <c r="I39" s="1313">
        <f>'[2]25'!I39</f>
        <v>19</v>
      </c>
      <c r="J39" s="1315">
        <f>'[2]25'!J39</f>
        <v>3.8800000000000001E-2</v>
      </c>
      <c r="K39" s="1313">
        <f>'[2]25'!K39</f>
        <v>22</v>
      </c>
      <c r="L39" s="1315">
        <f>'[2]25'!L39</f>
        <v>3.0700000000000002E-2</v>
      </c>
      <c r="M39" s="1313">
        <f>'[2]25'!M39</f>
        <v>24</v>
      </c>
      <c r="N39" s="1315">
        <f>'[2]25'!N39</f>
        <v>0.214</v>
      </c>
      <c r="O39" s="1313">
        <f>'[2]25'!O39</f>
        <v>14</v>
      </c>
      <c r="P39" s="1315">
        <f>'[2]25'!P39</f>
        <v>0.1799</v>
      </c>
      <c r="Q39" s="1313">
        <f>'[2]25'!Q39</f>
        <v>13</v>
      </c>
      <c r="R39" s="1315">
        <f>'[2]25'!R39</f>
        <v>9.8299999999999998E-2</v>
      </c>
      <c r="S39" s="1313">
        <f>'[2]25'!S39</f>
        <v>24</v>
      </c>
      <c r="T39" s="1315">
        <f>'[2]25'!T39</f>
        <v>7.9799999999999996E-2</v>
      </c>
      <c r="U39" s="1313">
        <f>'[2]25'!U39</f>
        <v>26</v>
      </c>
      <c r="V39" s="1223"/>
      <c r="W39" s="1224" t="s">
        <v>178</v>
      </c>
    </row>
    <row r="40" spans="1:23" ht="15" customHeight="1">
      <c r="A40" s="1221" t="s">
        <v>555</v>
      </c>
      <c r="B40" s="1312">
        <f>'[2]25'!B40</f>
        <v>1.34</v>
      </c>
      <c r="C40" s="1313">
        <f>'[2]25'!C40</f>
        <v>7</v>
      </c>
      <c r="D40" s="1314">
        <f>'[2]25'!D40</f>
        <v>1.21</v>
      </c>
      <c r="E40" s="1313">
        <f>'[2]25'!E40</f>
        <v>5</v>
      </c>
      <c r="F40" s="1315" t="str">
        <f>'[2]25'!F40</f>
        <v>:</v>
      </c>
      <c r="G40" s="1313" t="str">
        <f>'[2]25'!G40</f>
        <v>:</v>
      </c>
      <c r="H40" s="1315" t="str">
        <f>'[2]25'!H40</f>
        <v>:</v>
      </c>
      <c r="I40" s="1313" t="str">
        <f>'[2]25'!I40</f>
        <v>:</v>
      </c>
      <c r="J40" s="1315" t="str">
        <f>'[2]25'!J40</f>
        <v>:</v>
      </c>
      <c r="K40" s="1313" t="str">
        <f>'[2]25'!K40</f>
        <v>:</v>
      </c>
      <c r="L40" s="1315" t="str">
        <f>'[2]25'!L40</f>
        <v>:</v>
      </c>
      <c r="M40" s="1313" t="str">
        <f>'[2]25'!M40</f>
        <v>:</v>
      </c>
      <c r="N40" s="1315">
        <f>'[2]25'!N40</f>
        <v>0.1484</v>
      </c>
      <c r="O40" s="1313">
        <f>'[2]25'!O40</f>
        <v>20</v>
      </c>
      <c r="P40" s="1315">
        <f>'[2]25'!P40</f>
        <v>0.1305</v>
      </c>
      <c r="Q40" s="1313">
        <f>'[2]25'!Q40</f>
        <v>24</v>
      </c>
      <c r="R40" s="1315">
        <f>'[2]25'!R40</f>
        <v>0.14219999999999999</v>
      </c>
      <c r="S40" s="1313">
        <f>'[2]25'!S40</f>
        <v>7</v>
      </c>
      <c r="T40" s="1315">
        <f>'[2]25'!T40</f>
        <v>0.124</v>
      </c>
      <c r="U40" s="1313">
        <f>'[2]25'!U40</f>
        <v>8</v>
      </c>
      <c r="V40" s="1223"/>
      <c r="W40" s="1224"/>
    </row>
    <row r="41" spans="1:23" ht="15" customHeight="1">
      <c r="A41" s="1221" t="s">
        <v>556</v>
      </c>
      <c r="B41" s="1312">
        <f>'[2]25'!B41</f>
        <v>1.5469999999999999</v>
      </c>
      <c r="C41" s="1313">
        <f>'[2]25'!C41</f>
        <v>1</v>
      </c>
      <c r="D41" s="1314">
        <f>'[2]25'!D41</f>
        <v>1.179</v>
      </c>
      <c r="E41" s="1313">
        <f>'[2]25'!E41</f>
        <v>8</v>
      </c>
      <c r="F41" s="1315">
        <f>'[2]25'!F41</f>
        <v>0.15190000000000001</v>
      </c>
      <c r="G41" s="1313">
        <f>'[2]25'!G41</f>
        <v>2</v>
      </c>
      <c r="H41" s="1315">
        <f>'[2]25'!H41</f>
        <v>9.6500000000000002E-2</v>
      </c>
      <c r="I41" s="1313">
        <f>'[2]25'!I41</f>
        <v>3</v>
      </c>
      <c r="J41" s="1315">
        <f>'[2]25'!J41</f>
        <v>7.1099999999999997E-2</v>
      </c>
      <c r="K41" s="1313">
        <f>'[2]25'!K41</f>
        <v>4</v>
      </c>
      <c r="L41" s="1315">
        <f>'[2]25'!L41</f>
        <v>3.44E-2</v>
      </c>
      <c r="M41" s="1313">
        <f>'[2]25'!M41</f>
        <v>20</v>
      </c>
      <c r="N41" s="1315">
        <f>'[2]25'!N41</f>
        <v>0.18310000000000001</v>
      </c>
      <c r="O41" s="1313">
        <f>'[2]25'!O41</f>
        <v>16</v>
      </c>
      <c r="P41" s="1315">
        <f>'[2]25'!P41</f>
        <v>0.20549999999999999</v>
      </c>
      <c r="Q41" s="1313">
        <f>'[2]25'!Q41</f>
        <v>11</v>
      </c>
      <c r="R41" s="1315">
        <f>'[2]25'!R41</f>
        <v>0.1087</v>
      </c>
      <c r="S41" s="1313">
        <f>'[2]25'!S41</f>
        <v>21</v>
      </c>
      <c r="T41" s="1315">
        <f>'[2]25'!T41</f>
        <v>0.10390000000000001</v>
      </c>
      <c r="U41" s="1313">
        <f>'[2]25'!U41</f>
        <v>16</v>
      </c>
      <c r="V41" s="1223"/>
      <c r="W41" s="1224"/>
    </row>
    <row r="42" spans="1:23" ht="3" customHeight="1">
      <c r="A42" s="1221"/>
      <c r="B42" s="1312"/>
      <c r="C42" s="1313"/>
      <c r="D42" s="1314"/>
      <c r="E42" s="1313"/>
      <c r="F42" s="1315"/>
      <c r="G42" s="1313"/>
      <c r="H42" s="1315"/>
      <c r="I42" s="1313"/>
      <c r="J42" s="1315"/>
      <c r="K42" s="1313"/>
      <c r="L42" s="1315"/>
      <c r="M42" s="1313"/>
      <c r="N42" s="1315"/>
      <c r="O42" s="1313"/>
      <c r="P42" s="1315"/>
      <c r="Q42" s="1313"/>
      <c r="R42" s="1315"/>
      <c r="S42" s="1313"/>
      <c r="T42" s="1315"/>
      <c r="U42" s="1313"/>
      <c r="V42" s="1223"/>
      <c r="W42" s="1224"/>
    </row>
    <row r="43" spans="1:23" ht="15" customHeight="1">
      <c r="A43" s="1221" t="s">
        <v>557</v>
      </c>
      <c r="B43" s="1312">
        <f>'[2]25'!B43</f>
        <v>0.96979628376165394</v>
      </c>
      <c r="C43" s="1313">
        <f>'[2]25'!C43</f>
        <v>25</v>
      </c>
      <c r="D43" s="1314">
        <f>'[2]25'!D43</f>
        <v>0.93407716325683998</v>
      </c>
      <c r="E43" s="1313">
        <f>'[2]25'!E43</f>
        <v>25</v>
      </c>
      <c r="F43" s="1315">
        <f>'[2]25'!F43</f>
        <v>5.2999999999999999E-2</v>
      </c>
      <c r="G43" s="1313">
        <f>'[2]25'!G43</f>
        <v>18</v>
      </c>
      <c r="H43" s="1315">
        <f>'[2]25'!H43</f>
        <v>4.65E-2</v>
      </c>
      <c r="I43" s="1313">
        <f>'[2]25'!I43</f>
        <v>16</v>
      </c>
      <c r="J43" s="1315">
        <f>'[2]25'!J43</f>
        <v>4.8099999999999997E-2</v>
      </c>
      <c r="K43" s="1313">
        <f>'[2]25'!K43</f>
        <v>12</v>
      </c>
      <c r="L43" s="1315">
        <f>'[2]25'!L43</f>
        <v>4.1300000000000003E-2</v>
      </c>
      <c r="M43" s="1313">
        <f>'[2]25'!M43</f>
        <v>6</v>
      </c>
      <c r="N43" s="1315">
        <f>'[2]25'!N43</f>
        <v>0.14699999999999999</v>
      </c>
      <c r="O43" s="1313">
        <f>'[2]25'!O43</f>
        <v>21</v>
      </c>
      <c r="P43" s="1315">
        <f>'[2]25'!P43</f>
        <v>0.1376</v>
      </c>
      <c r="Q43" s="1313">
        <f>'[2]25'!Q43</f>
        <v>22</v>
      </c>
      <c r="R43" s="1315">
        <f>'[2]25'!R43</f>
        <v>0.1018</v>
      </c>
      <c r="S43" s="1313">
        <f>'[2]25'!S43</f>
        <v>23</v>
      </c>
      <c r="T43" s="1315">
        <f>'[2]25'!T43</f>
        <v>9.4399999999999998E-2</v>
      </c>
      <c r="U43" s="1313">
        <f>'[2]25'!U43</f>
        <v>22</v>
      </c>
      <c r="V43" s="1223"/>
      <c r="W43" s="1224"/>
    </row>
    <row r="44" spans="1:23" ht="15" customHeight="1">
      <c r="A44" s="1221" t="s">
        <v>52</v>
      </c>
      <c r="B44" s="1316">
        <f>'[2]25'!B44</f>
        <v>1.3859999999999999</v>
      </c>
      <c r="C44" s="1317">
        <f>'[2]25'!C44</f>
        <v>6</v>
      </c>
      <c r="D44" s="1318">
        <f>'[2]25'!D44</f>
        <v>1.2070000000000001</v>
      </c>
      <c r="E44" s="1317">
        <f>'[2]25'!E44</f>
        <v>6</v>
      </c>
      <c r="F44" s="1319">
        <f>'[2]25'!F44</f>
        <v>9.5699999999999993E-2</v>
      </c>
      <c r="G44" s="1317">
        <f>'[2]25'!G44</f>
        <v>11</v>
      </c>
      <c r="H44" s="1319">
        <f>'[2]25'!H44</f>
        <v>7.7600000000000002E-2</v>
      </c>
      <c r="I44" s="1317">
        <f>'[2]25'!I44</f>
        <v>6</v>
      </c>
      <c r="J44" s="1319">
        <f>'[2]25'!J44</f>
        <v>5.2999999999999999E-2</v>
      </c>
      <c r="K44" s="1317">
        <f>'[2]25'!K44</f>
        <v>7</v>
      </c>
      <c r="L44" s="1319">
        <f>'[2]25'!L44</f>
        <v>3.8399999999999997E-2</v>
      </c>
      <c r="M44" s="1317">
        <f>'[2]25'!M44</f>
        <v>9</v>
      </c>
      <c r="N44" s="1319">
        <f>'[2]25'!N44</f>
        <v>0.24160000000000001</v>
      </c>
      <c r="O44" s="1317">
        <f>'[2]25'!O44</f>
        <v>10</v>
      </c>
      <c r="P44" s="1319">
        <f>'[2]25'!P44</f>
        <v>0.21809999999999999</v>
      </c>
      <c r="Q44" s="1317">
        <f>'[2]25'!Q44</f>
        <v>8</v>
      </c>
      <c r="R44" s="1319">
        <f>'[2]25'!R44</f>
        <v>0.14080000000000001</v>
      </c>
      <c r="S44" s="1317">
        <f>'[2]25'!S44</f>
        <v>8</v>
      </c>
      <c r="T44" s="1319">
        <f>'[2]25'!T44</f>
        <v>0.1288</v>
      </c>
      <c r="U44" s="1317">
        <f>'[2]25'!U44</f>
        <v>7</v>
      </c>
      <c r="V44" s="1223"/>
      <c r="W44" s="1224"/>
    </row>
    <row r="45" spans="1:23" ht="3" customHeight="1">
      <c r="A45" s="1221"/>
      <c r="B45" s="1312"/>
      <c r="C45" s="1313"/>
      <c r="D45" s="1314"/>
      <c r="E45" s="1313"/>
      <c r="F45" s="1315"/>
      <c r="G45" s="1313"/>
      <c r="H45" s="1315"/>
      <c r="I45" s="1313"/>
      <c r="J45" s="1315"/>
      <c r="K45" s="1313"/>
      <c r="L45" s="1315"/>
      <c r="M45" s="1313"/>
      <c r="N45" s="1315"/>
      <c r="O45" s="1313"/>
      <c r="P45" s="1315"/>
      <c r="Q45" s="1313"/>
      <c r="R45" s="1315"/>
      <c r="S45" s="1313"/>
      <c r="T45" s="1315"/>
      <c r="U45" s="1313"/>
      <c r="V45" s="1223"/>
      <c r="W45" s="1224"/>
    </row>
    <row r="46" spans="1:23" ht="15" customHeight="1">
      <c r="A46" s="1221" t="s">
        <v>558</v>
      </c>
      <c r="B46" s="1312">
        <f>'[2]25'!B46</f>
        <v>1.02612200036637</v>
      </c>
      <c r="C46" s="1313">
        <f>'[2]25'!C46</f>
        <v>22</v>
      </c>
      <c r="D46" s="1314">
        <f>'[2]25'!D46</f>
        <v>0.99897417109360798</v>
      </c>
      <c r="E46" s="1313">
        <f>'[2]25'!E46</f>
        <v>19</v>
      </c>
      <c r="F46" s="1315">
        <f>'[2]25'!F46</f>
        <v>0.1119</v>
      </c>
      <c r="G46" s="1313">
        <f>'[2]25'!G46</f>
        <v>7</v>
      </c>
      <c r="H46" s="1315">
        <f>'[2]25'!H46</f>
        <v>5.8799999999999998E-2</v>
      </c>
      <c r="I46" s="1313">
        <f>'[2]25'!I46</f>
        <v>11</v>
      </c>
      <c r="J46" s="1315">
        <f>'[2]25'!J46</f>
        <v>3.7100000000000001E-2</v>
      </c>
      <c r="K46" s="1313">
        <f>'[2]25'!K46</f>
        <v>24</v>
      </c>
      <c r="L46" s="1315">
        <f>'[2]25'!L46</f>
        <v>3.4599999999999999E-2</v>
      </c>
      <c r="M46" s="1313">
        <f>'[2]25'!M46</f>
        <v>19</v>
      </c>
      <c r="N46" s="1315">
        <f>'[2]25'!N46</f>
        <v>0.23350000000000001</v>
      </c>
      <c r="O46" s="1313">
        <f>'[2]25'!O46</f>
        <v>12</v>
      </c>
      <c r="P46" s="1315">
        <f>'[2]25'!P46</f>
        <v>0.17699999999999999</v>
      </c>
      <c r="Q46" s="1313">
        <f>'[2]25'!Q46</f>
        <v>15</v>
      </c>
      <c r="R46" s="1315">
        <f>'[2]25'!R46</f>
        <v>9.4799999999999995E-2</v>
      </c>
      <c r="S46" s="1313">
        <f>'[2]25'!S46</f>
        <v>25</v>
      </c>
      <c r="T46" s="1315">
        <f>'[2]25'!T46</f>
        <v>9.1399999999999995E-2</v>
      </c>
      <c r="U46" s="1313">
        <f>'[2]25'!U46</f>
        <v>24</v>
      </c>
      <c r="V46" s="1223"/>
      <c r="W46" s="1224"/>
    </row>
    <row r="47" spans="1:23" ht="15" customHeight="1">
      <c r="A47" s="1221" t="s">
        <v>559</v>
      </c>
      <c r="B47" s="1312">
        <f>'[2]25'!B47</f>
        <v>0.93762000492327902</v>
      </c>
      <c r="C47" s="1313">
        <f>'[2]25'!C47</f>
        <v>26</v>
      </c>
      <c r="D47" s="1314">
        <f>'[2]25'!D47</f>
        <v>0.90972962993353501</v>
      </c>
      <c r="E47" s="1313">
        <f>'[2]25'!E47</f>
        <v>26</v>
      </c>
      <c r="F47" s="1315">
        <f>'[2]25'!F47</f>
        <v>3.3700000000000001E-2</v>
      </c>
      <c r="G47" s="1313">
        <f>'[2]25'!G47</f>
        <v>23</v>
      </c>
      <c r="H47" s="1315">
        <f>'[2]25'!H47</f>
        <v>3.32E-2</v>
      </c>
      <c r="I47" s="1313">
        <f>'[2]25'!I47</f>
        <v>24</v>
      </c>
      <c r="J47" s="1315">
        <f>'[2]25'!J47</f>
        <v>4.1200000000000001E-2</v>
      </c>
      <c r="K47" s="1313">
        <f>'[2]25'!K47</f>
        <v>17</v>
      </c>
      <c r="L47" s="1315">
        <f>'[2]25'!L47</f>
        <v>3.7499999999999999E-2</v>
      </c>
      <c r="M47" s="1313">
        <f>'[2]25'!M47</f>
        <v>10</v>
      </c>
      <c r="N47" s="1315">
        <f>'[2]25'!N47</f>
        <v>0.14219999999999999</v>
      </c>
      <c r="O47" s="1313">
        <f>'[2]25'!O47</f>
        <v>23</v>
      </c>
      <c r="P47" s="1315">
        <f>'[2]25'!P47</f>
        <v>0.1421</v>
      </c>
      <c r="Q47" s="1313">
        <f>'[2]25'!Q47</f>
        <v>20</v>
      </c>
      <c r="R47" s="1315">
        <f>'[2]25'!R47</f>
        <v>0.1206</v>
      </c>
      <c r="S47" s="1313">
        <f>'[2]25'!S47</f>
        <v>13</v>
      </c>
      <c r="T47" s="1315">
        <f>'[2]25'!T47</f>
        <v>0.1124</v>
      </c>
      <c r="U47" s="1313">
        <f>'[2]25'!U47</f>
        <v>11</v>
      </c>
      <c r="V47" s="1223"/>
      <c r="W47" s="1224"/>
    </row>
    <row r="48" spans="1:23" ht="15" customHeight="1">
      <c r="A48" s="1221" t="s">
        <v>560</v>
      </c>
      <c r="B48" s="1312">
        <f>'[2]25'!B48</f>
        <v>1.3383909156801201</v>
      </c>
      <c r="C48" s="1313">
        <f>'[2]25'!C48</f>
        <v>8</v>
      </c>
      <c r="D48" s="1314">
        <f>'[2]25'!D48</f>
        <v>1.32978980430056</v>
      </c>
      <c r="E48" s="1313">
        <f>'[2]25'!E48</f>
        <v>1</v>
      </c>
      <c r="F48" s="1315">
        <f>'[2]25'!F48</f>
        <v>0.2135</v>
      </c>
      <c r="G48" s="1313">
        <f>'[2]25'!G48</f>
        <v>1</v>
      </c>
      <c r="H48" s="1315">
        <f>'[2]25'!H48</f>
        <v>0.1167</v>
      </c>
      <c r="I48" s="1313">
        <f>'[2]25'!I48</f>
        <v>1</v>
      </c>
      <c r="J48" s="1315">
        <f>'[2]25'!J48</f>
        <v>8.0199999999999994E-2</v>
      </c>
      <c r="K48" s="1313">
        <f>'[2]25'!K48</f>
        <v>1</v>
      </c>
      <c r="L48" s="1315">
        <f>'[2]25'!L48</f>
        <v>6.7500000000000004E-2</v>
      </c>
      <c r="M48" s="1313">
        <f>'[2]25'!M48</f>
        <v>2</v>
      </c>
      <c r="N48" s="1315">
        <f>'[2]25'!N48</f>
        <v>0.2417</v>
      </c>
      <c r="O48" s="1313">
        <f>'[2]25'!O48</f>
        <v>9</v>
      </c>
      <c r="P48" s="1315">
        <f>'[2]25'!P48</f>
        <v>0.20760000000000001</v>
      </c>
      <c r="Q48" s="1313">
        <f>'[2]25'!Q48</f>
        <v>9</v>
      </c>
      <c r="R48" s="1315">
        <f>'[2]25'!R48</f>
        <v>8.6699999999999999E-2</v>
      </c>
      <c r="S48" s="1313">
        <f>'[2]25'!S48</f>
        <v>27</v>
      </c>
      <c r="T48" s="1315">
        <f>'[2]25'!T48</f>
        <v>7.4499999999999997E-2</v>
      </c>
      <c r="U48" s="1313">
        <f>'[2]25'!U48</f>
        <v>27</v>
      </c>
      <c r="V48" s="1222"/>
    </row>
    <row r="49" spans="1:22" s="1230" customFormat="1" ht="3" customHeight="1" thickBot="1">
      <c r="A49" s="1225"/>
      <c r="B49" s="1226"/>
      <c r="C49" s="1227"/>
      <c r="D49" s="1227"/>
      <c r="E49" s="1227"/>
      <c r="F49" s="1227"/>
      <c r="G49" s="1227"/>
      <c r="H49" s="1227"/>
      <c r="I49" s="1227"/>
      <c r="J49" s="1227"/>
      <c r="K49" s="1227"/>
      <c r="L49" s="1227"/>
      <c r="M49" s="1227"/>
      <c r="N49" s="1228"/>
      <c r="O49" s="1228"/>
      <c r="P49" s="1228"/>
      <c r="Q49" s="1228"/>
      <c r="R49" s="1228"/>
      <c r="S49" s="1228"/>
      <c r="T49" s="1228"/>
      <c r="U49" s="1228"/>
      <c r="V49" s="1229"/>
    </row>
    <row r="50" spans="1:22" ht="9" customHeight="1">
      <c r="A50" s="1231"/>
      <c r="B50" s="1232"/>
      <c r="C50" s="1232"/>
      <c r="D50" s="1232"/>
      <c r="E50" s="1232"/>
      <c r="F50" s="1232"/>
      <c r="G50" s="1232"/>
      <c r="H50" s="1232"/>
      <c r="I50" s="1232"/>
      <c r="J50" s="1232"/>
      <c r="K50" s="1232"/>
      <c r="L50" s="1232"/>
      <c r="M50" s="1232"/>
      <c r="N50" s="1232"/>
      <c r="O50" s="1232"/>
      <c r="P50" s="1232"/>
      <c r="Q50" s="1232"/>
      <c r="R50" s="1232"/>
      <c r="S50" s="1232"/>
      <c r="T50" s="1232"/>
      <c r="U50" s="1232"/>
    </row>
    <row r="51" spans="1:22" ht="12.75" customHeight="1">
      <c r="A51" s="1810" t="s">
        <v>561</v>
      </c>
      <c r="B51" s="1810"/>
      <c r="C51" s="1810"/>
      <c r="D51" s="1810"/>
      <c r="E51" s="1810"/>
      <c r="F51" s="1233"/>
      <c r="G51" s="1233"/>
      <c r="H51" s="1233"/>
      <c r="I51" s="1233"/>
      <c r="J51" s="1233"/>
      <c r="K51" s="1233"/>
      <c r="L51" s="1233"/>
      <c r="M51" s="1233"/>
      <c r="N51" s="1233"/>
      <c r="O51" s="1233"/>
      <c r="P51" s="1233"/>
      <c r="Q51" s="1233"/>
      <c r="R51" s="1233"/>
      <c r="S51" s="1233"/>
      <c r="T51" s="1233"/>
      <c r="U51" s="1233"/>
    </row>
    <row r="52" spans="1:22" ht="9.9499999999999993" customHeight="1">
      <c r="A52" s="1354"/>
    </row>
    <row r="53" spans="1:22" ht="9.9499999999999993" customHeight="1"/>
    <row r="54" spans="1:22" ht="9.9499999999999993" customHeight="1">
      <c r="A54" s="1234"/>
      <c r="J54" s="1233"/>
      <c r="K54" s="1233"/>
      <c r="L54" s="1233"/>
      <c r="M54" s="1233"/>
      <c r="N54" s="1233"/>
      <c r="O54" s="1233"/>
      <c r="P54" s="1233"/>
      <c r="Q54" s="1233"/>
    </row>
  </sheetData>
  <sheetProtection password="CA77" sheet="1" objects="1" scenarios="1" insertHyperlinks="0" autoFilter="0"/>
  <mergeCells count="30">
    <mergeCell ref="A1:V1"/>
    <mergeCell ref="J5:N5"/>
    <mergeCell ref="A7:A9"/>
    <mergeCell ref="B7:E8"/>
    <mergeCell ref="N7:V7"/>
    <mergeCell ref="N8:Q8"/>
    <mergeCell ref="R8:V8"/>
    <mergeCell ref="P9:Q9"/>
    <mergeCell ref="R5:S5"/>
    <mergeCell ref="F8:I8"/>
    <mergeCell ref="H9:I9"/>
    <mergeCell ref="J9:K9"/>
    <mergeCell ref="L9:M9"/>
    <mergeCell ref="N9:O9"/>
    <mergeCell ref="F7:M7"/>
    <mergeCell ref="J8:M8"/>
    <mergeCell ref="A51:E51"/>
    <mergeCell ref="B11:E11"/>
    <mergeCell ref="N11:Q11"/>
    <mergeCell ref="B9:C9"/>
    <mergeCell ref="D9:E9"/>
    <mergeCell ref="F9:G9"/>
    <mergeCell ref="F10:V10"/>
    <mergeCell ref="J11:M11"/>
    <mergeCell ref="R9:S9"/>
    <mergeCell ref="T9:V9"/>
    <mergeCell ref="F11:I11"/>
    <mergeCell ref="U12:V12"/>
    <mergeCell ref="R11:V11"/>
    <mergeCell ref="B10:E10"/>
  </mergeCells>
  <hyperlinks>
    <hyperlink ref="W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85" fitToHeight="0" orientation="landscape" r:id="rId1"/>
  <headerFooter alignWithMargins="0">
    <oddHeader>&amp;L&amp;G&amp;R&amp;G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pageSetUpPr fitToPage="1"/>
  </sheetPr>
  <dimension ref="A4:M44"/>
  <sheetViews>
    <sheetView showGridLines="0" zoomScale="90" zoomScaleNormal="90" workbookViewId="0">
      <selection activeCell="H36" sqref="H36"/>
    </sheetView>
  </sheetViews>
  <sheetFormatPr defaultRowHeight="12.75"/>
  <cols>
    <col min="1" max="1" width="6.5703125" style="1046" customWidth="1"/>
    <col min="2" max="2" width="11" style="1055" bestFit="1" customWidth="1"/>
    <col min="3" max="10" width="9.140625" style="1055"/>
    <col min="11" max="11" width="4.140625" style="1055" customWidth="1"/>
    <col min="12" max="16384" width="9.140625" style="1055"/>
  </cols>
  <sheetData>
    <row r="4" spans="1:13">
      <c r="M4" s="1237" t="s">
        <v>428</v>
      </c>
    </row>
    <row r="10" spans="1:13" ht="24" customHeight="1">
      <c r="A10" s="1853" t="s">
        <v>14</v>
      </c>
      <c r="B10" s="1853"/>
      <c r="C10" s="1853"/>
      <c r="D10" s="1853"/>
      <c r="E10" s="1853"/>
      <c r="F10" s="1853"/>
      <c r="G10" s="1853"/>
      <c r="H10" s="1853"/>
      <c r="I10" s="1853"/>
      <c r="J10" s="1853"/>
      <c r="K10" s="1853"/>
    </row>
    <row r="11" spans="1:13">
      <c r="B11" s="1046"/>
      <c r="C11" s="1046"/>
      <c r="D11" s="1046"/>
      <c r="E11" s="1046"/>
      <c r="F11" s="1046"/>
      <c r="G11" s="1046"/>
      <c r="H11" s="1046"/>
      <c r="I11" s="1046"/>
      <c r="J11" s="1046"/>
      <c r="K11" s="1046"/>
    </row>
    <row r="12" spans="1:13" ht="12.75" customHeight="1">
      <c r="B12" s="1238" t="s">
        <v>6</v>
      </c>
      <c r="C12" s="1239" t="s">
        <v>27</v>
      </c>
      <c r="D12" s="1053"/>
      <c r="E12" s="1053"/>
      <c r="F12" s="1239"/>
      <c r="G12" s="1053"/>
      <c r="H12" s="1053"/>
      <c r="I12" s="1053"/>
      <c r="J12" s="1053"/>
      <c r="K12" s="1046"/>
    </row>
    <row r="13" spans="1:13" ht="12.75" customHeight="1">
      <c r="B13" s="1238" t="s">
        <v>26</v>
      </c>
      <c r="C13" s="1239" t="s">
        <v>23</v>
      </c>
      <c r="D13" s="1053"/>
      <c r="E13" s="1053"/>
      <c r="F13" s="1239"/>
      <c r="G13" s="1053"/>
      <c r="H13" s="1053"/>
      <c r="I13" s="1053"/>
      <c r="J13" s="1053"/>
      <c r="K13" s="1046"/>
    </row>
    <row r="14" spans="1:13" ht="12.75" customHeight="1">
      <c r="B14" s="1238" t="s">
        <v>28</v>
      </c>
      <c r="C14" s="1239" t="s">
        <v>519</v>
      </c>
      <c r="D14" s="1053"/>
      <c r="E14" s="1053"/>
      <c r="F14" s="1239"/>
      <c r="G14" s="1053"/>
      <c r="H14" s="1053"/>
      <c r="I14" s="1053"/>
      <c r="J14" s="1053"/>
      <c r="K14" s="1046"/>
    </row>
    <row r="15" spans="1:13" ht="12.75" customHeight="1">
      <c r="B15" s="1238" t="s">
        <v>12</v>
      </c>
      <c r="C15" s="1239" t="s">
        <v>24</v>
      </c>
      <c r="D15" s="1053"/>
      <c r="E15" s="1053"/>
      <c r="F15" s="1239"/>
      <c r="G15" s="1053"/>
      <c r="H15" s="1053"/>
      <c r="I15" s="1053"/>
      <c r="J15" s="1053"/>
      <c r="K15" s="1046"/>
    </row>
    <row r="16" spans="1:13" ht="12.75" customHeight="1">
      <c r="B16" s="1238" t="s">
        <v>39</v>
      </c>
      <c r="C16" s="1239" t="s">
        <v>45</v>
      </c>
      <c r="D16" s="1053"/>
      <c r="E16" s="1053"/>
      <c r="F16" s="1053"/>
      <c r="G16" s="1053"/>
      <c r="H16" s="1053"/>
      <c r="I16" s="1053"/>
      <c r="J16" s="1053"/>
      <c r="K16" s="1046"/>
    </row>
    <row r="17" spans="1:11" ht="12.75" customHeight="1">
      <c r="B17" s="1238" t="s">
        <v>7</v>
      </c>
      <c r="C17" s="1239" t="s">
        <v>25</v>
      </c>
      <c r="D17" s="1053"/>
      <c r="E17" s="1053"/>
      <c r="F17" s="1053"/>
      <c r="G17" s="1053"/>
      <c r="H17" s="1053"/>
      <c r="I17" s="1053"/>
      <c r="J17" s="1053"/>
      <c r="K17" s="1046"/>
    </row>
    <row r="18" spans="1:11" ht="12.75" customHeight="1">
      <c r="B18" s="1238" t="s">
        <v>47</v>
      </c>
      <c r="C18" s="1239" t="s">
        <v>48</v>
      </c>
      <c r="D18" s="1053"/>
      <c r="E18" s="1053"/>
      <c r="F18" s="1053"/>
      <c r="G18" s="1053"/>
      <c r="H18" s="1053"/>
      <c r="I18" s="1053"/>
      <c r="J18" s="1053"/>
      <c r="K18" s="1046"/>
    </row>
    <row r="19" spans="1:11" ht="12.75" customHeight="1">
      <c r="B19" s="1238" t="s">
        <v>49</v>
      </c>
      <c r="C19" s="1046" t="s">
        <v>41</v>
      </c>
      <c r="D19" s="1053"/>
      <c r="E19" s="1053"/>
      <c r="F19" s="1053"/>
      <c r="G19" s="1053"/>
      <c r="H19" s="1053"/>
      <c r="I19" s="1053"/>
      <c r="J19" s="1053"/>
      <c r="K19" s="1046"/>
    </row>
    <row r="20" spans="1:11" ht="12.75" customHeight="1">
      <c r="B20" s="1238" t="s">
        <v>50</v>
      </c>
      <c r="C20" s="1046" t="s">
        <v>51</v>
      </c>
      <c r="D20" s="1053"/>
      <c r="E20" s="1053"/>
      <c r="F20" s="1053"/>
      <c r="G20" s="1053"/>
      <c r="H20" s="1053"/>
      <c r="I20" s="1053"/>
      <c r="J20" s="1053"/>
      <c r="K20" s="1046"/>
    </row>
    <row r="21" spans="1:11" ht="12.75" customHeight="1">
      <c r="A21" s="1239"/>
      <c r="B21" s="1240" t="s">
        <v>5</v>
      </c>
      <c r="C21" s="1046" t="s">
        <v>29</v>
      </c>
      <c r="D21" s="1053"/>
      <c r="E21" s="1053"/>
      <c r="F21" s="1053"/>
      <c r="G21" s="1053"/>
      <c r="H21" s="1053"/>
      <c r="I21" s="1053"/>
      <c r="J21" s="1053"/>
      <c r="K21" s="1046"/>
    </row>
    <row r="22" spans="1:11"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</row>
    <row r="23" spans="1:11" ht="24" customHeight="1">
      <c r="A23" s="1853" t="s">
        <v>22</v>
      </c>
      <c r="B23" s="1853"/>
      <c r="C23" s="1853"/>
      <c r="D23" s="1853"/>
      <c r="E23" s="1853"/>
      <c r="F23" s="1853"/>
      <c r="G23" s="1853"/>
      <c r="H23" s="1853"/>
      <c r="I23" s="1853"/>
      <c r="J23" s="1853"/>
      <c r="K23" s="1853"/>
    </row>
    <row r="24" spans="1:11" ht="12.75" customHeight="1">
      <c r="A24" s="1241"/>
      <c r="B24" s="1241"/>
      <c r="C24" s="1241"/>
      <c r="D24" s="1241"/>
      <c r="E24" s="1241"/>
      <c r="F24" s="1241"/>
      <c r="G24" s="1241"/>
      <c r="H24" s="1241"/>
      <c r="I24" s="1241"/>
      <c r="J24" s="1241"/>
      <c r="K24" s="1046"/>
    </row>
    <row r="25" spans="1:11">
      <c r="B25" s="1238" t="s">
        <v>1</v>
      </c>
      <c r="C25" s="1046" t="s">
        <v>16</v>
      </c>
      <c r="D25" s="1046"/>
      <c r="E25" s="1046"/>
      <c r="F25" s="1046"/>
      <c r="G25" s="1046"/>
      <c r="H25" s="1046"/>
      <c r="I25" s="1046"/>
      <c r="J25" s="1046"/>
      <c r="K25" s="1046"/>
    </row>
    <row r="26" spans="1:11">
      <c r="B26" s="1238" t="s">
        <v>591</v>
      </c>
      <c r="C26" s="1046" t="s">
        <v>17</v>
      </c>
      <c r="D26" s="1046"/>
      <c r="E26" s="1046"/>
      <c r="F26" s="1046"/>
      <c r="G26" s="1046"/>
      <c r="H26" s="1046"/>
      <c r="I26" s="1046"/>
      <c r="J26" s="1046"/>
      <c r="K26" s="1046"/>
    </row>
    <row r="27" spans="1:11">
      <c r="B27" s="1238" t="s">
        <v>8</v>
      </c>
      <c r="C27" s="1046" t="s">
        <v>18</v>
      </c>
      <c r="D27" s="1046"/>
      <c r="E27" s="1046"/>
      <c r="F27" s="1046"/>
      <c r="G27" s="1046"/>
      <c r="H27" s="1046"/>
      <c r="I27" s="1046"/>
      <c r="J27" s="1046"/>
      <c r="K27" s="1046"/>
    </row>
    <row r="28" spans="1:11">
      <c r="B28" s="1238" t="s">
        <v>324</v>
      </c>
      <c r="C28" s="1046" t="s">
        <v>466</v>
      </c>
      <c r="D28" s="1046"/>
      <c r="E28" s="1046"/>
      <c r="F28" s="1046"/>
      <c r="G28" s="1046"/>
      <c r="H28" s="1046"/>
      <c r="I28" s="1046"/>
      <c r="J28" s="1046"/>
      <c r="K28" s="1046"/>
    </row>
    <row r="29" spans="1:11">
      <c r="B29" s="1238" t="s">
        <v>435</v>
      </c>
      <c r="C29" s="1046" t="s">
        <v>440</v>
      </c>
      <c r="D29" s="1046"/>
      <c r="E29" s="1046"/>
      <c r="F29" s="1046"/>
      <c r="G29" s="1046"/>
      <c r="H29" s="1046"/>
      <c r="I29" s="1046"/>
      <c r="J29" s="1046"/>
      <c r="K29" s="1046"/>
    </row>
    <row r="30" spans="1:11">
      <c r="B30" s="1238" t="s">
        <v>38</v>
      </c>
      <c r="C30" s="1046" t="s">
        <v>40</v>
      </c>
      <c r="D30" s="1046"/>
      <c r="E30" s="1046"/>
      <c r="F30" s="1046"/>
      <c r="G30" s="1046"/>
      <c r="H30" s="1046"/>
      <c r="I30" s="1046"/>
      <c r="J30" s="1046"/>
      <c r="K30" s="1046"/>
    </row>
    <row r="31" spans="1:11">
      <c r="B31" s="1238" t="s">
        <v>30</v>
      </c>
      <c r="C31" s="1046" t="s">
        <v>32</v>
      </c>
      <c r="D31" s="1046"/>
      <c r="E31" s="1046"/>
      <c r="F31" s="1046"/>
      <c r="G31" s="1046"/>
      <c r="H31" s="1046"/>
      <c r="I31" s="1046"/>
      <c r="J31" s="1046"/>
      <c r="K31" s="1046"/>
    </row>
    <row r="32" spans="1:11">
      <c r="B32" s="1238" t="s">
        <v>436</v>
      </c>
      <c r="C32" s="1046" t="s">
        <v>371</v>
      </c>
      <c r="D32" s="1046"/>
      <c r="E32" s="1046"/>
      <c r="F32" s="1046"/>
      <c r="G32" s="1046"/>
      <c r="H32" s="1046"/>
      <c r="I32" s="1046"/>
      <c r="J32" s="1046"/>
      <c r="K32" s="1046"/>
    </row>
    <row r="33" spans="1:11">
      <c r="B33" s="1238" t="s">
        <v>372</v>
      </c>
      <c r="C33" s="1046" t="s">
        <v>441</v>
      </c>
      <c r="D33" s="1046"/>
      <c r="E33" s="1046"/>
      <c r="F33" s="1046"/>
      <c r="G33" s="1046"/>
      <c r="H33" s="1046"/>
      <c r="I33" s="1046"/>
      <c r="J33" s="1046"/>
      <c r="K33" s="1046"/>
    </row>
    <row r="34" spans="1:11">
      <c r="B34" s="1238" t="s">
        <v>13</v>
      </c>
      <c r="C34" s="1046" t="s">
        <v>19</v>
      </c>
      <c r="D34" s="1046"/>
      <c r="E34" s="1046"/>
      <c r="F34" s="1046"/>
      <c r="G34" s="1046"/>
      <c r="H34" s="1046"/>
      <c r="I34" s="1046"/>
      <c r="J34" s="1046"/>
      <c r="K34" s="1046"/>
    </row>
    <row r="35" spans="1:11">
      <c r="B35" s="1238" t="s">
        <v>325</v>
      </c>
      <c r="C35" s="1046" t="s">
        <v>404</v>
      </c>
      <c r="D35" s="1046"/>
      <c r="E35" s="1046"/>
      <c r="F35" s="1046"/>
      <c r="G35" s="1046"/>
      <c r="H35" s="1046"/>
      <c r="I35" s="1046"/>
      <c r="J35" s="1046"/>
      <c r="K35" s="1046"/>
    </row>
    <row r="36" spans="1:11">
      <c r="B36" s="1238" t="s">
        <v>4</v>
      </c>
      <c r="C36" s="1046" t="s">
        <v>20</v>
      </c>
      <c r="D36" s="1046"/>
      <c r="E36" s="1046"/>
      <c r="F36" s="1046"/>
      <c r="G36" s="1046"/>
      <c r="H36" s="1046"/>
      <c r="I36" s="1046"/>
      <c r="J36" s="1046"/>
      <c r="K36" s="1046"/>
    </row>
    <row r="37" spans="1:11">
      <c r="B37" s="1238" t="s">
        <v>9</v>
      </c>
      <c r="C37" s="1046" t="s">
        <v>21</v>
      </c>
      <c r="D37" s="1046"/>
      <c r="E37" s="1046"/>
      <c r="F37" s="1046"/>
      <c r="G37" s="1046"/>
      <c r="H37" s="1046"/>
      <c r="I37" s="1046"/>
      <c r="J37" s="1046"/>
      <c r="K37" s="1046"/>
    </row>
    <row r="38" spans="1:11">
      <c r="B38" s="1238" t="s">
        <v>44</v>
      </c>
      <c r="C38" s="1046" t="s">
        <v>520</v>
      </c>
      <c r="D38" s="1046"/>
      <c r="E38" s="1046"/>
      <c r="F38" s="1046"/>
      <c r="G38" s="1046"/>
      <c r="H38" s="1046"/>
      <c r="I38" s="1046"/>
      <c r="J38" s="1046"/>
      <c r="K38" s="1046"/>
    </row>
    <row r="39" spans="1:11">
      <c r="B39" s="1238"/>
      <c r="C39" s="1046"/>
      <c r="D39" s="1046"/>
      <c r="E39" s="1046"/>
      <c r="F39" s="1046"/>
      <c r="G39" s="1046"/>
      <c r="H39" s="1046"/>
      <c r="I39" s="1046"/>
      <c r="J39" s="1046"/>
      <c r="K39" s="1046"/>
    </row>
    <row r="40" spans="1:11" s="1121" customFormat="1">
      <c r="A40" s="1046"/>
    </row>
    <row r="41" spans="1:11" s="1121" customFormat="1">
      <c r="A41" s="1046"/>
    </row>
    <row r="42" spans="1:11" s="1121" customFormat="1">
      <c r="A42" s="1046"/>
    </row>
    <row r="43" spans="1:11" s="1121" customFormat="1">
      <c r="A43" s="1046"/>
    </row>
    <row r="44" spans="1:11" s="1121" customFormat="1">
      <c r="A44" s="1046"/>
    </row>
  </sheetData>
  <sheetProtection password="CA77" sheet="1" objects="1" scenarios="1" insertHyperlinks="0" autoFilter="0"/>
  <mergeCells count="2">
    <mergeCell ref="A10:K10"/>
    <mergeCell ref="A23:K23"/>
  </mergeCells>
  <phoneticPr fontId="18" type="noConversion"/>
  <hyperlinks>
    <hyperlink ref="M4" r:id="rId1" location="INDICE!A1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92" fitToHeight="0" orientation="portrait" r:id="rId2"/>
  <headerFooter alignWithMargins="0">
    <oddHeader>&amp;L&amp;G&amp;R&amp;G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CE96"/>
  <sheetViews>
    <sheetView showGridLines="0" zoomScale="85" zoomScaleNormal="85" workbookViewId="0">
      <pane xSplit="20" ySplit="5" topLeftCell="U57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1" width="1.7109375" style="1" customWidth="1"/>
    <col min="2" max="5" width="2.85546875" style="1" customWidth="1"/>
    <col min="6" max="14" width="2.7109375" style="1" customWidth="1"/>
    <col min="15" max="15" width="3.28515625" style="21" customWidth="1"/>
    <col min="16" max="17" width="3.28515625" style="1" customWidth="1"/>
    <col min="18" max="19" width="2.85546875" style="1" customWidth="1"/>
    <col min="20" max="20" width="4" style="21" customWidth="1"/>
    <col min="21" max="22" width="2.85546875" style="1" customWidth="1"/>
    <col min="23" max="23" width="5.140625" style="1" customWidth="1"/>
    <col min="24" max="26" width="2.85546875" style="1" customWidth="1"/>
    <col min="27" max="27" width="2.7109375" style="1" customWidth="1"/>
    <col min="28" max="28" width="2.85546875" style="1" customWidth="1"/>
    <col min="29" max="30" width="2.7109375" style="1" customWidth="1"/>
    <col min="31" max="31" width="2.85546875" style="1" customWidth="1"/>
    <col min="32" max="33" width="2.7109375" style="1" customWidth="1"/>
    <col min="34" max="34" width="2.85546875" style="1" customWidth="1"/>
    <col min="35" max="36" width="2.7109375" style="1" customWidth="1"/>
    <col min="37" max="37" width="2.85546875" style="1" customWidth="1"/>
    <col min="38" max="39" width="2.7109375" style="1" customWidth="1"/>
    <col min="40" max="40" width="2.85546875" style="1" customWidth="1"/>
    <col min="41" max="42" width="2.7109375" style="1" customWidth="1"/>
    <col min="43" max="43" width="2.85546875" style="1" customWidth="1"/>
    <col min="44" max="45" width="2.7109375" style="1" customWidth="1"/>
    <col min="46" max="46" width="2.85546875" style="1" customWidth="1"/>
    <col min="47" max="48" width="2.7109375" style="1" customWidth="1"/>
    <col min="49" max="49" width="2.85546875" style="1" customWidth="1"/>
    <col min="50" max="51" width="2.7109375" style="1" customWidth="1"/>
    <col min="52" max="52" width="2.85546875" style="1" customWidth="1"/>
    <col min="53" max="54" width="2.7109375" style="1" customWidth="1"/>
    <col min="55" max="55" width="2.85546875" style="1" customWidth="1"/>
    <col min="56" max="57" width="2.7109375" style="1" customWidth="1"/>
    <col min="58" max="58" width="2.85546875" style="1" customWidth="1"/>
    <col min="59" max="60" width="2.7109375" style="1" customWidth="1"/>
    <col min="61" max="61" width="2.85546875" style="1" customWidth="1"/>
    <col min="62" max="63" width="2.7109375" style="1" customWidth="1"/>
    <col min="64" max="64" width="2.85546875" style="1" customWidth="1"/>
    <col min="65" max="65" width="2.7109375" style="1" customWidth="1"/>
    <col min="66" max="67" width="7.28515625" style="1" customWidth="1"/>
    <col min="68" max="16384" width="9.140625" style="1"/>
  </cols>
  <sheetData>
    <row r="1" spans="1:83" ht="32.1" customHeight="1">
      <c r="A1" s="1520" t="s">
        <v>474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1520"/>
      <c r="W1" s="1520"/>
      <c r="X1" s="1520"/>
      <c r="Y1" s="1520"/>
      <c r="Z1" s="1520"/>
      <c r="AA1" s="1520"/>
      <c r="AB1" s="1520"/>
      <c r="AC1" s="1520"/>
      <c r="AD1" s="1520"/>
      <c r="AE1" s="1520"/>
      <c r="AF1" s="1520"/>
      <c r="AG1" s="1520"/>
      <c r="AH1" s="1520"/>
      <c r="AI1" s="1520"/>
      <c r="AJ1" s="1520"/>
      <c r="AK1" s="1520"/>
      <c r="AL1" s="1520"/>
      <c r="AM1" s="1520"/>
      <c r="AN1" s="1520"/>
      <c r="AO1" s="1520"/>
      <c r="AP1" s="1520"/>
      <c r="AQ1" s="1520"/>
      <c r="AR1" s="1520"/>
      <c r="AS1" s="1520"/>
      <c r="AT1" s="1520"/>
      <c r="AU1" s="1520"/>
      <c r="AV1" s="1520"/>
      <c r="AW1" s="1520"/>
      <c r="AX1" s="1520"/>
      <c r="AY1" s="1520"/>
      <c r="AZ1" s="1520"/>
      <c r="BA1" s="1520"/>
      <c r="BB1" s="1520"/>
      <c r="BC1" s="1520"/>
      <c r="BD1" s="1520"/>
      <c r="BE1" s="1520"/>
      <c r="BF1" s="1520"/>
      <c r="BG1" s="1520"/>
      <c r="BH1" s="1520"/>
      <c r="BI1" s="1520"/>
      <c r="BJ1" s="1520"/>
      <c r="BK1" s="1520"/>
      <c r="BL1" s="1520"/>
      <c r="BM1" s="1520"/>
    </row>
    <row r="2" spans="1:83" ht="36" customHeight="1">
      <c r="B2" s="843"/>
      <c r="C2" s="844"/>
      <c r="D2" s="845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7"/>
      <c r="P2" s="846"/>
      <c r="Q2" s="846"/>
      <c r="R2" s="846"/>
      <c r="S2" s="846"/>
      <c r="T2" s="847"/>
      <c r="U2" s="846"/>
      <c r="V2" s="846"/>
      <c r="W2" s="846"/>
      <c r="X2" s="846"/>
      <c r="Y2" s="846"/>
      <c r="Z2" s="846"/>
      <c r="AA2" s="846"/>
      <c r="AB2" s="846"/>
      <c r="AC2" s="846"/>
      <c r="AD2" s="846"/>
      <c r="AE2" s="848"/>
      <c r="BN2" s="1242" t="s">
        <v>428</v>
      </c>
      <c r="BR2" s="12"/>
      <c r="BS2" s="12"/>
      <c r="BT2" s="12"/>
      <c r="BU2" s="12"/>
      <c r="BV2" s="12"/>
    </row>
    <row r="3" spans="1:83" s="852" customFormat="1" ht="21.75" customHeight="1">
      <c r="A3" s="1521"/>
      <c r="B3" s="1521"/>
      <c r="C3" s="1521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9"/>
      <c r="Q3" s="849"/>
      <c r="R3" s="849"/>
      <c r="S3" s="849"/>
      <c r="T3" s="849"/>
      <c r="U3" s="850"/>
      <c r="V3" s="850"/>
      <c r="W3" s="850"/>
      <c r="X3" s="1522"/>
      <c r="Y3" s="1522"/>
      <c r="Z3" s="1523"/>
      <c r="AA3" s="1424" t="str">
        <f>'[2]1'!$AA$3:$AC$4</f>
        <v>II TR  19</v>
      </c>
      <c r="AB3" s="1425"/>
      <c r="AC3" s="1426"/>
      <c r="AD3" s="1418" t="str">
        <f>'[2]1'!$AD$3:$AF$4</f>
        <v>III TR  19</v>
      </c>
      <c r="AE3" s="1419"/>
      <c r="AF3" s="1420"/>
      <c r="AG3" s="1418" t="str">
        <f>'[2]1'!$AG$3:$AI$4</f>
        <v>IV TR  19</v>
      </c>
      <c r="AH3" s="1419"/>
      <c r="AI3" s="1420"/>
      <c r="AJ3" s="1418" t="str">
        <f>'[2]1'!$AJ$3:$AL$4</f>
        <v>I TR  20</v>
      </c>
      <c r="AK3" s="1419"/>
      <c r="AL3" s="1420"/>
      <c r="AM3" s="1418" t="str">
        <f>'[2]1'!$AM$3:$AO$4</f>
        <v>II TR  20</v>
      </c>
      <c r="AN3" s="1419"/>
      <c r="AO3" s="1420"/>
      <c r="AP3" s="1419" t="str">
        <f>'[2]1'!$AP$3:$AR$4</f>
        <v>III TR  20</v>
      </c>
      <c r="AQ3" s="1419"/>
      <c r="AR3" s="1511"/>
      <c r="AS3" s="1432">
        <f>'[2]1'!$AS$3:$AU$4</f>
        <v>43922</v>
      </c>
      <c r="AT3" s="1433"/>
      <c r="AU3" s="1433"/>
      <c r="AV3" s="1430">
        <f>'[2]1'!$AV$3:$AX$4</f>
        <v>43952</v>
      </c>
      <c r="AW3" s="1430"/>
      <c r="AX3" s="1430"/>
      <c r="AY3" s="1430">
        <f>'[2]1'!$AY$3:$BA$4</f>
        <v>43983</v>
      </c>
      <c r="AZ3" s="1430"/>
      <c r="BA3" s="1430"/>
      <c r="BB3" s="1430">
        <f>'[2]1'!$BB$3:$BD$4</f>
        <v>44013</v>
      </c>
      <c r="BC3" s="1430"/>
      <c r="BD3" s="1430"/>
      <c r="BE3" s="1430">
        <f>'[2]1'!$BE$3:$BG$4</f>
        <v>44044</v>
      </c>
      <c r="BF3" s="1430"/>
      <c r="BG3" s="1430"/>
      <c r="BH3" s="1430">
        <f>'[2]1'!$BH$3:$BJ$4</f>
        <v>44075</v>
      </c>
      <c r="BI3" s="1430"/>
      <c r="BJ3" s="1430"/>
      <c r="BK3" s="1433">
        <f>'[2]1'!$BK$3:$BM$4</f>
        <v>44105</v>
      </c>
      <c r="BL3" s="1433"/>
      <c r="BM3" s="1470"/>
      <c r="BN3" s="851"/>
      <c r="BR3" s="1417"/>
      <c r="BS3" s="1417"/>
      <c r="BT3" s="1417"/>
      <c r="BU3" s="1417"/>
      <c r="BV3" s="1417"/>
    </row>
    <row r="4" spans="1:83" s="856" customFormat="1" ht="36" customHeight="1">
      <c r="A4" s="989"/>
      <c r="B4" s="1465" t="s">
        <v>332</v>
      </c>
      <c r="C4" s="1465"/>
      <c r="D4" s="1465"/>
      <c r="E4" s="1465"/>
      <c r="F4" s="1465"/>
      <c r="G4" s="1465"/>
      <c r="H4" s="1465"/>
      <c r="I4" s="1465"/>
      <c r="J4" s="1465"/>
      <c r="K4" s="1465"/>
      <c r="L4" s="1465"/>
      <c r="M4" s="1465"/>
      <c r="N4" s="1465"/>
      <c r="O4" s="1465"/>
      <c r="P4" s="1465"/>
      <c r="Q4" s="1466"/>
      <c r="R4" s="1472" t="s">
        <v>333</v>
      </c>
      <c r="S4" s="1473"/>
      <c r="T4" s="1474"/>
      <c r="U4" s="1436" t="s">
        <v>334</v>
      </c>
      <c r="V4" s="1437"/>
      <c r="W4" s="1438"/>
      <c r="X4" s="1500" t="s">
        <v>335</v>
      </c>
      <c r="Y4" s="1501"/>
      <c r="Z4" s="1502"/>
      <c r="AA4" s="1427"/>
      <c r="AB4" s="1428"/>
      <c r="AC4" s="1429"/>
      <c r="AD4" s="1421"/>
      <c r="AE4" s="1422"/>
      <c r="AF4" s="1423"/>
      <c r="AG4" s="1421"/>
      <c r="AH4" s="1422"/>
      <c r="AI4" s="1423"/>
      <c r="AJ4" s="1421"/>
      <c r="AK4" s="1422"/>
      <c r="AL4" s="1423"/>
      <c r="AM4" s="1421"/>
      <c r="AN4" s="1422"/>
      <c r="AO4" s="1423"/>
      <c r="AP4" s="1422"/>
      <c r="AQ4" s="1422"/>
      <c r="AR4" s="1512"/>
      <c r="AS4" s="1434"/>
      <c r="AT4" s="1435"/>
      <c r="AU4" s="1435"/>
      <c r="AV4" s="1431"/>
      <c r="AW4" s="1431"/>
      <c r="AX4" s="1431"/>
      <c r="AY4" s="1431"/>
      <c r="AZ4" s="1431"/>
      <c r="BA4" s="1431"/>
      <c r="BB4" s="1431"/>
      <c r="BC4" s="1431"/>
      <c r="BD4" s="1431"/>
      <c r="BE4" s="1431"/>
      <c r="BF4" s="1431"/>
      <c r="BG4" s="1431"/>
      <c r="BH4" s="1431"/>
      <c r="BI4" s="1431"/>
      <c r="BJ4" s="1431"/>
      <c r="BK4" s="1435"/>
      <c r="BL4" s="1435"/>
      <c r="BM4" s="1471"/>
      <c r="BN4" s="853"/>
      <c r="BO4" s="854"/>
      <c r="BP4" s="855"/>
      <c r="BQ4" s="855"/>
      <c r="BR4" s="1417"/>
      <c r="BS4" s="1417"/>
      <c r="BT4" s="1417"/>
      <c r="BU4" s="1417"/>
      <c r="BV4" s="1417"/>
      <c r="BW4" s="855"/>
      <c r="BX4" s="855"/>
      <c r="BY4" s="855"/>
      <c r="BZ4" s="855"/>
      <c r="CA4" s="855"/>
      <c r="CB4" s="855"/>
      <c r="CC4" s="855"/>
      <c r="CD4" s="855"/>
      <c r="CE4" s="855"/>
    </row>
    <row r="5" spans="1:83" s="875" customFormat="1" ht="5.25" customHeight="1">
      <c r="A5" s="857"/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60"/>
      <c r="Q5" s="861"/>
      <c r="R5" s="860"/>
      <c r="S5" s="860"/>
      <c r="T5" s="862"/>
      <c r="U5" s="863"/>
      <c r="V5" s="864"/>
      <c r="W5" s="865"/>
      <c r="X5" s="866"/>
      <c r="Y5" s="866"/>
      <c r="Z5" s="866"/>
      <c r="AA5" s="867"/>
      <c r="AB5" s="868"/>
      <c r="AC5" s="868"/>
      <c r="AD5" s="869"/>
      <c r="AE5" s="869"/>
      <c r="AF5" s="869"/>
      <c r="AG5" s="870"/>
      <c r="AH5" s="870"/>
      <c r="AI5" s="870"/>
      <c r="AJ5" s="870"/>
      <c r="AK5" s="870"/>
      <c r="AL5" s="870"/>
      <c r="AM5" s="870"/>
      <c r="AN5" s="870"/>
      <c r="AO5" s="870"/>
      <c r="AP5" s="858"/>
      <c r="AQ5" s="858"/>
      <c r="AR5" s="871"/>
      <c r="AS5" s="857"/>
      <c r="AT5" s="858"/>
      <c r="AU5" s="858"/>
      <c r="AV5" s="872"/>
      <c r="AW5" s="872"/>
      <c r="AX5" s="872"/>
      <c r="AY5" s="858"/>
      <c r="AZ5" s="858"/>
      <c r="BA5" s="858"/>
      <c r="BB5" s="872"/>
      <c r="BC5" s="872"/>
      <c r="BD5" s="872"/>
      <c r="BE5" s="872"/>
      <c r="BF5" s="872"/>
      <c r="BG5" s="872"/>
      <c r="BH5" s="872"/>
      <c r="BI5" s="872"/>
      <c r="BJ5" s="872"/>
      <c r="BK5" s="873"/>
      <c r="BL5" s="873"/>
      <c r="BM5" s="874"/>
      <c r="BN5" s="873"/>
    </row>
    <row r="6" spans="1:83" s="884" customFormat="1" ht="15" customHeight="1">
      <c r="A6" s="876"/>
      <c r="B6" s="877" t="s">
        <v>484</v>
      </c>
      <c r="C6" s="877"/>
      <c r="D6" s="877"/>
      <c r="E6" s="877"/>
      <c r="F6" s="877"/>
      <c r="G6" s="877"/>
      <c r="H6" s="877"/>
      <c r="I6" s="877"/>
      <c r="J6" s="877"/>
      <c r="K6" s="877"/>
      <c r="L6" s="877"/>
      <c r="M6" s="877"/>
      <c r="N6" s="877"/>
      <c r="O6" s="877"/>
      <c r="P6" s="878"/>
      <c r="Q6" s="879"/>
      <c r="R6" s="1475" t="s">
        <v>4</v>
      </c>
      <c r="S6" s="1475"/>
      <c r="T6" s="1475"/>
      <c r="U6" s="1368">
        <f>'[2]1'!$U$6:$W$6</f>
        <v>44124</v>
      </c>
      <c r="V6" s="1369"/>
      <c r="W6" s="1370"/>
      <c r="X6" s="1443" t="s">
        <v>12</v>
      </c>
      <c r="Y6" s="1444"/>
      <c r="Z6" s="1445"/>
      <c r="AA6" s="1374">
        <f>'[2]1'!$AA$6:$AC$6</f>
        <v>1.9286413802038169</v>
      </c>
      <c r="AB6" s="1365" t="s">
        <v>176</v>
      </c>
      <c r="AC6" s="1365" t="s">
        <v>176</v>
      </c>
      <c r="AD6" s="1365">
        <f>'[2]1'!$AD$6:$AF$6</f>
        <v>1.869372695189923</v>
      </c>
      <c r="AE6" s="1365" t="s">
        <v>176</v>
      </c>
      <c r="AF6" s="1365" t="s">
        <v>176</v>
      </c>
      <c r="AG6" s="1365">
        <f>'[2]1'!$AG$6:$AI$6</f>
        <v>1.7023267771887591</v>
      </c>
      <c r="AH6" s="1365" t="s">
        <v>176</v>
      </c>
      <c r="AI6" s="1365" t="s">
        <v>176</v>
      </c>
      <c r="AJ6" s="1365">
        <f>'[2]1'!$AJ$6:$AL$6</f>
        <v>2.1745607421029156E-2</v>
      </c>
      <c r="AK6" s="1365" t="s">
        <v>176</v>
      </c>
      <c r="AL6" s="1365" t="s">
        <v>176</v>
      </c>
      <c r="AM6" s="1365">
        <f>'[2]1'!$AM$6:$AO$6</f>
        <v>-7.1106659253014408</v>
      </c>
      <c r="AN6" s="1365" t="s">
        <v>176</v>
      </c>
      <c r="AO6" s="1365" t="s">
        <v>176</v>
      </c>
      <c r="AP6" s="1365" t="str">
        <f>'[2]1'!$AP$6:$AR$6</f>
        <v/>
      </c>
      <c r="AQ6" s="1365" t="s">
        <v>176</v>
      </c>
      <c r="AR6" s="1366" t="s">
        <v>176</v>
      </c>
      <c r="AS6" s="1374">
        <f>'[2]1'!$AS$6:$AU$6</f>
        <v>-9.3747212443632062</v>
      </c>
      <c r="AT6" s="1365" t="s">
        <v>176</v>
      </c>
      <c r="AU6" s="1365" t="s">
        <v>176</v>
      </c>
      <c r="AV6" s="1365">
        <f>'[2]1'!$AV$6:$AX$6</f>
        <v>-7.614465587373191</v>
      </c>
      <c r="AW6" s="1365" t="s">
        <v>176</v>
      </c>
      <c r="AX6" s="1365" t="s">
        <v>176</v>
      </c>
      <c r="AY6" s="1365">
        <f>'[2]1'!$AY$6:$BA$6</f>
        <v>-4.3428109441679252</v>
      </c>
      <c r="AZ6" s="1365" t="s">
        <v>176</v>
      </c>
      <c r="BA6" s="1365" t="s">
        <v>176</v>
      </c>
      <c r="BB6" s="1365">
        <f>'[2]1'!$BB$6:$BD$6</f>
        <v>-2.6536281748707391</v>
      </c>
      <c r="BC6" s="1365" t="s">
        <v>176</v>
      </c>
      <c r="BD6" s="1365" t="s">
        <v>176</v>
      </c>
      <c r="BE6" s="1365">
        <f>'[2]1'!$BE$6:$BG$6</f>
        <v>-1.8041300650251515</v>
      </c>
      <c r="BF6" s="1365" t="s">
        <v>176</v>
      </c>
      <c r="BG6" s="1365" t="s">
        <v>176</v>
      </c>
      <c r="BH6" s="1365" t="str">
        <f>'[2]1'!$BH$6:$BJ$6</f>
        <v/>
      </c>
      <c r="BI6" s="1365" t="s">
        <v>176</v>
      </c>
      <c r="BJ6" s="1365" t="s">
        <v>176</v>
      </c>
      <c r="BK6" s="1365" t="str">
        <f>'[2]1'!$BK$6:$BM$6</f>
        <v/>
      </c>
      <c r="BL6" s="1365" t="s">
        <v>176</v>
      </c>
      <c r="BM6" s="1366" t="s">
        <v>176</v>
      </c>
      <c r="BN6" s="883"/>
      <c r="BO6" s="875"/>
    </row>
    <row r="7" spans="1:83" s="875" customFormat="1" ht="15" customHeight="1">
      <c r="A7" s="885"/>
      <c r="B7" s="886" t="s">
        <v>463</v>
      </c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7"/>
      <c r="Q7" s="879"/>
      <c r="R7" s="1372" t="s">
        <v>591</v>
      </c>
      <c r="S7" s="1372"/>
      <c r="T7" s="1372"/>
      <c r="U7" s="1368">
        <f>'[2]1'!$U$7:$W$7</f>
        <v>44127</v>
      </c>
      <c r="V7" s="1369"/>
      <c r="W7" s="1370"/>
      <c r="X7" s="1371" t="s">
        <v>12</v>
      </c>
      <c r="Y7" s="1372"/>
      <c r="Z7" s="1373"/>
      <c r="AA7" s="1374">
        <f>'[2]1'!$AA$7:$AC$7</f>
        <v>1.778381468150414</v>
      </c>
      <c r="AB7" s="1365" t="s">
        <v>176</v>
      </c>
      <c r="AC7" s="1365" t="s">
        <v>176</v>
      </c>
      <c r="AD7" s="1365">
        <f>'[2]1'!$AD$7:$AF$7</f>
        <v>0.46103199345258378</v>
      </c>
      <c r="AE7" s="1365" t="s">
        <v>176</v>
      </c>
      <c r="AF7" s="1365" t="s">
        <v>176</v>
      </c>
      <c r="AG7" s="1365">
        <f>'[2]1'!$AG$7:$AI$7</f>
        <v>-1.2521826681683261</v>
      </c>
      <c r="AH7" s="1365" t="s">
        <v>176</v>
      </c>
      <c r="AI7" s="1365" t="s">
        <v>176</v>
      </c>
      <c r="AJ7" s="1365">
        <f>'[2]1'!$AJ$7:$AL$7</f>
        <v>-4.506855463096926</v>
      </c>
      <c r="AK7" s="1365" t="s">
        <v>176</v>
      </c>
      <c r="AL7" s="1365" t="s">
        <v>176</v>
      </c>
      <c r="AM7" s="1365">
        <f>'[2]1'!$AM$7:$AO$7</f>
        <v>-9.0098790720916835</v>
      </c>
      <c r="AN7" s="1365" t="s">
        <v>176</v>
      </c>
      <c r="AO7" s="1365" t="s">
        <v>176</v>
      </c>
      <c r="AP7" s="1365">
        <f>'[2]1'!$AP$7:$AR$7</f>
        <v>-10.841570357693561</v>
      </c>
      <c r="AQ7" s="1365" t="s">
        <v>176</v>
      </c>
      <c r="AR7" s="1366" t="s">
        <v>176</v>
      </c>
      <c r="AS7" s="1374">
        <f>'[2]1'!$AS$7:$AU$7</f>
        <v>-7.6688985463110981</v>
      </c>
      <c r="AT7" s="1365" t="s">
        <v>176</v>
      </c>
      <c r="AU7" s="1365" t="s">
        <v>176</v>
      </c>
      <c r="AV7" s="1365">
        <f>'[2]1'!$AV$7:$AX$7</f>
        <v>-9.1365785786795328</v>
      </c>
      <c r="AW7" s="1365" t="s">
        <v>176</v>
      </c>
      <c r="AX7" s="1365" t="s">
        <v>176</v>
      </c>
      <c r="AY7" s="1365">
        <f>'[2]1'!$AY$7:$BA$7</f>
        <v>-10.224160091284418</v>
      </c>
      <c r="AZ7" s="1365" t="s">
        <v>176</v>
      </c>
      <c r="BA7" s="1365" t="s">
        <v>176</v>
      </c>
      <c r="BB7" s="1365">
        <f>'[2]1'!$BB$7:$BD$7</f>
        <v>-10.825901733294607</v>
      </c>
      <c r="BC7" s="1365" t="s">
        <v>176</v>
      </c>
      <c r="BD7" s="1365" t="s">
        <v>176</v>
      </c>
      <c r="BE7" s="1365">
        <f>'[2]1'!$BE$7:$BG$7</f>
        <v>-10.963845315607301</v>
      </c>
      <c r="BF7" s="1365" t="s">
        <v>176</v>
      </c>
      <c r="BG7" s="1365" t="s">
        <v>176</v>
      </c>
      <c r="BH7" s="1365">
        <f>'[2]1'!$BH$7:$BJ$7</f>
        <v>-10.734964024178772</v>
      </c>
      <c r="BI7" s="1365" t="s">
        <v>176</v>
      </c>
      <c r="BJ7" s="1365" t="s">
        <v>176</v>
      </c>
      <c r="BK7" s="1365" t="str">
        <f>'[2]1'!$BK$7:$BM$7</f>
        <v/>
      </c>
      <c r="BL7" s="1365" t="s">
        <v>176</v>
      </c>
      <c r="BM7" s="1366" t="s">
        <v>176</v>
      </c>
      <c r="BN7" s="889"/>
    </row>
    <row r="8" spans="1:83" s="884" customFormat="1" ht="15" customHeight="1">
      <c r="A8" s="876"/>
      <c r="B8" s="886" t="s">
        <v>336</v>
      </c>
      <c r="C8" s="886"/>
      <c r="D8" s="886"/>
      <c r="E8" s="886"/>
      <c r="F8" s="886"/>
      <c r="G8" s="886"/>
      <c r="H8" s="886"/>
      <c r="I8" s="886"/>
      <c r="J8" s="886"/>
      <c r="K8" s="886"/>
      <c r="L8" s="886"/>
      <c r="M8" s="886"/>
      <c r="N8" s="886"/>
      <c r="O8" s="886"/>
      <c r="P8" s="878"/>
      <c r="Q8" s="879"/>
      <c r="R8" s="1475" t="s">
        <v>4</v>
      </c>
      <c r="S8" s="1475"/>
      <c r="T8" s="1475"/>
      <c r="U8" s="1368">
        <f>'[2]1'!$U$8:$W$8</f>
        <v>44103</v>
      </c>
      <c r="V8" s="1369"/>
      <c r="W8" s="1370"/>
      <c r="X8" s="1443" t="s">
        <v>337</v>
      </c>
      <c r="Y8" s="1444"/>
      <c r="Z8" s="1445"/>
      <c r="AA8" s="1374">
        <f>'[2]1'!$AA$8:$AC$8</f>
        <v>2.4195897552810868</v>
      </c>
      <c r="AB8" s="1365" t="s">
        <v>176</v>
      </c>
      <c r="AC8" s="1365" t="s">
        <v>176</v>
      </c>
      <c r="AD8" s="1365">
        <f>'[2]1'!$AD$8:$AF$8</f>
        <v>2.2440905515392893</v>
      </c>
      <c r="AE8" s="1365" t="s">
        <v>176</v>
      </c>
      <c r="AF8" s="1365" t="s">
        <v>176</v>
      </c>
      <c r="AG8" s="1365">
        <f>'[2]1'!$AG$8:$AI$8</f>
        <v>2.1342335961604788</v>
      </c>
      <c r="AH8" s="1365" t="s">
        <v>176</v>
      </c>
      <c r="AI8" s="1365" t="s">
        <v>176</v>
      </c>
      <c r="AJ8" s="1365">
        <f>'[2]1'!$AJ$8:$AL$8</f>
        <v>1.8689573412693183</v>
      </c>
      <c r="AK8" s="1365" t="s">
        <v>176</v>
      </c>
      <c r="AL8" s="1365" t="s">
        <v>176</v>
      </c>
      <c r="AM8" s="1365">
        <f>'[2]1'!$AM$8:$AO$8</f>
        <v>-4.3309667253800734</v>
      </c>
      <c r="AN8" s="1365" t="s">
        <v>176</v>
      </c>
      <c r="AO8" s="1365" t="s">
        <v>176</v>
      </c>
      <c r="AP8" s="1365">
        <f>'[2]1'!$AP$8:$AR$8</f>
        <v>-0.51558288372241978</v>
      </c>
      <c r="AQ8" s="1365" t="s">
        <v>176</v>
      </c>
      <c r="AR8" s="1366" t="s">
        <v>176</v>
      </c>
      <c r="AS8" s="1374">
        <f>'[2]1'!$AS$8:$AU$8</f>
        <v>-0.7074567279595233</v>
      </c>
      <c r="AT8" s="1365" t="s">
        <v>176</v>
      </c>
      <c r="AU8" s="1365" t="s">
        <v>176</v>
      </c>
      <c r="AV8" s="1365">
        <f>'[2]1'!$AV$8:$AX$8</f>
        <v>-3.1764662617329789</v>
      </c>
      <c r="AW8" s="1365" t="s">
        <v>176</v>
      </c>
      <c r="AX8" s="1365" t="s">
        <v>176</v>
      </c>
      <c r="AY8" s="1365">
        <f>'[2]1'!$AY$8:$BA$8</f>
        <v>-4.3309667253800734</v>
      </c>
      <c r="AZ8" s="1365" t="s">
        <v>176</v>
      </c>
      <c r="BA8" s="1365" t="s">
        <v>176</v>
      </c>
      <c r="BB8" s="1365">
        <f>'[2]1'!$BB$8:$BD$8</f>
        <v>-2.9263460331702733</v>
      </c>
      <c r="BC8" s="1365" t="s">
        <v>176</v>
      </c>
      <c r="BD8" s="1365" t="s">
        <v>176</v>
      </c>
      <c r="BE8" s="1365">
        <f>'[2]1'!$BE$8:$BG$8</f>
        <v>-1.3136416440209724</v>
      </c>
      <c r="BF8" s="1365" t="s">
        <v>176</v>
      </c>
      <c r="BG8" s="1365" t="s">
        <v>176</v>
      </c>
      <c r="BH8" s="1365">
        <f>'[2]1'!$BH$8:$BJ$8</f>
        <v>-0.51558288372241978</v>
      </c>
      <c r="BI8" s="1365" t="s">
        <v>176</v>
      </c>
      <c r="BJ8" s="1365" t="s">
        <v>176</v>
      </c>
      <c r="BK8" s="1365">
        <f>'[2]1'!$BK$8:$BM$8</f>
        <v>2.2070623217890217E-2</v>
      </c>
      <c r="BL8" s="1365" t="s">
        <v>176</v>
      </c>
      <c r="BM8" s="1366" t="s">
        <v>176</v>
      </c>
      <c r="BN8" s="883"/>
      <c r="BO8" s="875"/>
    </row>
    <row r="9" spans="1:83" s="884" customFormat="1" ht="15" customHeight="1">
      <c r="A9" s="876"/>
      <c r="B9" s="877" t="s">
        <v>338</v>
      </c>
      <c r="C9" s="886"/>
      <c r="D9" s="886"/>
      <c r="E9" s="886"/>
      <c r="F9" s="886"/>
      <c r="G9" s="886"/>
      <c r="H9" s="886"/>
      <c r="I9" s="886"/>
      <c r="J9" s="886"/>
      <c r="K9" s="886"/>
      <c r="L9" s="886"/>
      <c r="M9" s="886"/>
      <c r="N9" s="886"/>
      <c r="O9" s="886"/>
      <c r="P9" s="878"/>
      <c r="Q9" s="879"/>
      <c r="R9" s="1475" t="s">
        <v>8</v>
      </c>
      <c r="S9" s="1475"/>
      <c r="T9" s="1475"/>
      <c r="U9" s="1368">
        <f>'[2]1'!$U$9:$W$9</f>
        <v>44133</v>
      </c>
      <c r="V9" s="1369"/>
      <c r="W9" s="1370"/>
      <c r="X9" s="1443" t="s">
        <v>6</v>
      </c>
      <c r="Y9" s="1444"/>
      <c r="Z9" s="1445"/>
      <c r="AA9" s="1374">
        <f>'[2]1'!$AA$9:$AC$9</f>
        <v>108.2</v>
      </c>
      <c r="AB9" s="1365" t="s">
        <v>176</v>
      </c>
      <c r="AC9" s="1365" t="s">
        <v>176</v>
      </c>
      <c r="AD9" s="1365">
        <f>'[2]1'!$AD$9:$AF$9</f>
        <v>107.3</v>
      </c>
      <c r="AE9" s="1365" t="s">
        <v>176</v>
      </c>
      <c r="AF9" s="1365" t="s">
        <v>176</v>
      </c>
      <c r="AG9" s="1365">
        <f>'[2]1'!$AG$9:$AI$9</f>
        <v>106.86666666666667</v>
      </c>
      <c r="AH9" s="1365" t="s">
        <v>176</v>
      </c>
      <c r="AI9" s="1365" t="s">
        <v>176</v>
      </c>
      <c r="AJ9" s="1365">
        <f>'[2]1'!$AJ$9:$AL$9</f>
        <v>103.66666666666667</v>
      </c>
      <c r="AK9" s="1365" t="s">
        <v>176</v>
      </c>
      <c r="AL9" s="1365" t="s">
        <v>176</v>
      </c>
      <c r="AM9" s="1365">
        <f>'[2]1'!$AM$9:$AO$9</f>
        <v>68</v>
      </c>
      <c r="AN9" s="1365" t="s">
        <v>176</v>
      </c>
      <c r="AO9" s="1365" t="s">
        <v>176</v>
      </c>
      <c r="AP9" s="1365">
        <f>'[2]1'!$AP$9:$AR$9</f>
        <v>85.866666666666674</v>
      </c>
      <c r="AQ9" s="1365" t="s">
        <v>176</v>
      </c>
      <c r="AR9" s="1366" t="s">
        <v>176</v>
      </c>
      <c r="AS9" s="1374">
        <f>'[2]1'!$AS$9:$AU$9</f>
        <v>66.900000000000006</v>
      </c>
      <c r="AT9" s="1365" t="s">
        <v>176</v>
      </c>
      <c r="AU9" s="1365" t="s">
        <v>176</v>
      </c>
      <c r="AV9" s="1365">
        <f>'[2]1'!$AV$9:$AX$9</f>
        <v>63</v>
      </c>
      <c r="AW9" s="1365" t="s">
        <v>176</v>
      </c>
      <c r="AX9" s="1365" t="s">
        <v>176</v>
      </c>
      <c r="AY9" s="1365">
        <f>'[2]1'!$AY$9:$BA$9</f>
        <v>74.099999999999994</v>
      </c>
      <c r="AZ9" s="1365" t="s">
        <v>176</v>
      </c>
      <c r="BA9" s="1365" t="s">
        <v>176</v>
      </c>
      <c r="BB9" s="1365">
        <f>'[2]1'!$BB$9:$BD$9</f>
        <v>84.6</v>
      </c>
      <c r="BC9" s="1365" t="s">
        <v>176</v>
      </c>
      <c r="BD9" s="1365" t="s">
        <v>176</v>
      </c>
      <c r="BE9" s="1365">
        <f>'[2]1'!$BE$9:$BG$9</f>
        <v>85.9</v>
      </c>
      <c r="BF9" s="1365" t="s">
        <v>176</v>
      </c>
      <c r="BG9" s="1365" t="s">
        <v>176</v>
      </c>
      <c r="BH9" s="1365">
        <f>'[2]1'!$BH$9:$BJ$9</f>
        <v>87.1</v>
      </c>
      <c r="BI9" s="1365" t="s">
        <v>176</v>
      </c>
      <c r="BJ9" s="1365" t="s">
        <v>176</v>
      </c>
      <c r="BK9" s="1468">
        <f>'[2]1'!$BK$9:$BM$9</f>
        <v>88.7</v>
      </c>
      <c r="BL9" s="1468" t="s">
        <v>176</v>
      </c>
      <c r="BM9" s="1469" t="s">
        <v>176</v>
      </c>
      <c r="BN9" s="883"/>
      <c r="BO9" s="875"/>
    </row>
    <row r="10" spans="1:83" s="884" customFormat="1" ht="15" customHeight="1">
      <c r="A10" s="876"/>
      <c r="B10" s="877" t="s">
        <v>339</v>
      </c>
      <c r="C10" s="886"/>
      <c r="D10" s="886"/>
      <c r="E10" s="886"/>
      <c r="F10" s="886"/>
      <c r="G10" s="886"/>
      <c r="H10" s="886"/>
      <c r="I10" s="886"/>
      <c r="J10" s="886"/>
      <c r="K10" s="886"/>
      <c r="L10" s="886"/>
      <c r="M10" s="886"/>
      <c r="N10" s="886"/>
      <c r="O10" s="886"/>
      <c r="P10" s="878"/>
      <c r="Q10" s="879"/>
      <c r="R10" s="1475" t="s">
        <v>9</v>
      </c>
      <c r="S10" s="1475"/>
      <c r="T10" s="1475"/>
      <c r="U10" s="1368">
        <f>'[2]1'!$U$10:$W$10</f>
        <v>44112</v>
      </c>
      <c r="V10" s="1369"/>
      <c r="W10" s="1370"/>
      <c r="X10" s="1503" t="s">
        <v>443</v>
      </c>
      <c r="Y10" s="1504"/>
      <c r="Z10" s="1505"/>
      <c r="AA10" s="1374">
        <f>'[2]1'!$AA$10:$AC$10</f>
        <v>0.84886220000000001</v>
      </c>
      <c r="AB10" s="1365" t="s">
        <v>176</v>
      </c>
      <c r="AC10" s="1365" t="s">
        <v>176</v>
      </c>
      <c r="AD10" s="1365">
        <f>'[2]1'!$AD$10:$AF$10</f>
        <v>1.4977980000000002</v>
      </c>
      <c r="AE10" s="1365" t="s">
        <v>176</v>
      </c>
      <c r="AF10" s="1365" t="s">
        <v>176</v>
      </c>
      <c r="AG10" s="1365">
        <f>'[2]1'!$AG$10:$AI$10</f>
        <v>2.6362513333333335</v>
      </c>
      <c r="AH10" s="1365" t="s">
        <v>176</v>
      </c>
      <c r="AI10" s="1365" t="s">
        <v>176</v>
      </c>
      <c r="AJ10" s="1365">
        <f>'[2]1'!$AJ$10:$AL$10</f>
        <v>2.1416343333333336</v>
      </c>
      <c r="AK10" s="1365" t="s">
        <v>176</v>
      </c>
      <c r="AL10" s="1365" t="s">
        <v>176</v>
      </c>
      <c r="AM10" s="1365" t="str">
        <f>'[2]1'!$AM$10:$AO$10</f>
        <v/>
      </c>
      <c r="AN10" s="1365" t="s">
        <v>176</v>
      </c>
      <c r="AO10" s="1365" t="s">
        <v>176</v>
      </c>
      <c r="AP10" s="1365" t="str">
        <f>'[2]1'!$AP$10:$AR$10</f>
        <v/>
      </c>
      <c r="AQ10" s="1365" t="s">
        <v>176</v>
      </c>
      <c r="AR10" s="1366" t="s">
        <v>176</v>
      </c>
      <c r="AS10" s="1374">
        <f>'[2]1'!$AS$10:$AU$10</f>
        <v>-7.8071200000000003</v>
      </c>
      <c r="AT10" s="1365" t="s">
        <v>176</v>
      </c>
      <c r="AU10" s="1365" t="s">
        <v>176</v>
      </c>
      <c r="AV10" s="1365">
        <f>'[2]1'!$AV$10:$AX$10</f>
        <v>-5.8661300000000001</v>
      </c>
      <c r="AW10" s="1365" t="s">
        <v>176</v>
      </c>
      <c r="AX10" s="1365" t="s">
        <v>176</v>
      </c>
      <c r="AY10" s="1365" t="str">
        <f>'[2]1'!$AY$10:$BA$10</f>
        <v/>
      </c>
      <c r="AZ10" s="1365" t="s">
        <v>176</v>
      </c>
      <c r="BA10" s="1365" t="s">
        <v>176</v>
      </c>
      <c r="BB10" s="1365" t="str">
        <f>'[2]1'!$BB$10:$BD$10</f>
        <v/>
      </c>
      <c r="BC10" s="1365" t="s">
        <v>176</v>
      </c>
      <c r="BD10" s="1365" t="s">
        <v>176</v>
      </c>
      <c r="BE10" s="1365" t="str">
        <f>'[2]1'!$BE$10:$BG$10</f>
        <v/>
      </c>
      <c r="BF10" s="1365" t="s">
        <v>176</v>
      </c>
      <c r="BG10" s="1365" t="s">
        <v>176</v>
      </c>
      <c r="BH10" s="1365" t="str">
        <f>'[2]1'!$BH$10:$BJ$10</f>
        <v/>
      </c>
      <c r="BI10" s="1365" t="s">
        <v>176</v>
      </c>
      <c r="BJ10" s="1365" t="s">
        <v>176</v>
      </c>
      <c r="BK10" s="1365" t="str">
        <f>'[2]1'!$BK$10:$BM$10</f>
        <v/>
      </c>
      <c r="BL10" s="1365" t="s">
        <v>176</v>
      </c>
      <c r="BM10" s="1366" t="s">
        <v>176</v>
      </c>
      <c r="BN10" s="883"/>
      <c r="BO10" s="875"/>
    </row>
    <row r="11" spans="1:83" s="875" customFormat="1" ht="5.25" customHeight="1">
      <c r="A11" s="890"/>
      <c r="B11" s="891"/>
      <c r="C11" s="891"/>
      <c r="D11" s="891"/>
      <c r="E11" s="891"/>
      <c r="F11" s="891"/>
      <c r="G11" s="891"/>
      <c r="H11" s="891"/>
      <c r="I11" s="891"/>
      <c r="J11" s="891"/>
      <c r="K11" s="891"/>
      <c r="L11" s="891"/>
      <c r="M11" s="891"/>
      <c r="N11" s="891"/>
      <c r="O11" s="891"/>
      <c r="P11" s="892"/>
      <c r="Q11" s="893"/>
      <c r="R11" s="892"/>
      <c r="S11" s="892"/>
      <c r="T11" s="892"/>
      <c r="U11" s="1440"/>
      <c r="V11" s="1441"/>
      <c r="W11" s="1442"/>
      <c r="X11" s="1491"/>
      <c r="Y11" s="1492"/>
      <c r="Z11" s="1493"/>
      <c r="AA11" s="1157"/>
      <c r="AB11" s="1158"/>
      <c r="AC11" s="1158"/>
      <c r="AD11" s="1158"/>
      <c r="AE11" s="1158"/>
      <c r="AF11" s="1158"/>
      <c r="AG11" s="1158"/>
      <c r="AH11" s="1158"/>
      <c r="AI11" s="1158"/>
      <c r="AJ11" s="1158"/>
      <c r="AK11" s="1158"/>
      <c r="AL11" s="1158"/>
      <c r="AM11" s="1158"/>
      <c r="AN11" s="1158"/>
      <c r="AO11" s="1158"/>
      <c r="AP11" s="1138"/>
      <c r="AQ11" s="1138"/>
      <c r="AR11" s="1139"/>
      <c r="AS11" s="1140"/>
      <c r="AT11" s="1138"/>
      <c r="AU11" s="1138"/>
      <c r="AV11" s="1138"/>
      <c r="AW11" s="1138"/>
      <c r="AX11" s="1138"/>
      <c r="AY11" s="1138"/>
      <c r="AZ11" s="1138"/>
      <c r="BA11" s="1138"/>
      <c r="BB11" s="1138"/>
      <c r="BC11" s="1138"/>
      <c r="BD11" s="1138"/>
      <c r="BE11" s="1138"/>
      <c r="BF11" s="1138"/>
      <c r="BG11" s="1138"/>
      <c r="BH11" s="1138"/>
      <c r="BI11" s="1138"/>
      <c r="BJ11" s="1138"/>
      <c r="BK11" s="1138"/>
      <c r="BL11" s="1138"/>
      <c r="BM11" s="1139"/>
      <c r="BN11" s="894"/>
    </row>
    <row r="12" spans="1:83" s="875" customFormat="1" ht="5.25" customHeight="1">
      <c r="A12" s="895"/>
      <c r="B12" s="886"/>
      <c r="C12" s="886"/>
      <c r="D12" s="886"/>
      <c r="E12" s="886"/>
      <c r="F12" s="886"/>
      <c r="G12" s="886"/>
      <c r="H12" s="886"/>
      <c r="I12" s="886"/>
      <c r="J12" s="886"/>
      <c r="K12" s="886"/>
      <c r="L12" s="886"/>
      <c r="M12" s="886"/>
      <c r="N12" s="886"/>
      <c r="O12" s="886"/>
      <c r="P12" s="896"/>
      <c r="Q12" s="897"/>
      <c r="R12" s="896"/>
      <c r="S12" s="896"/>
      <c r="T12" s="896"/>
      <c r="U12" s="996"/>
      <c r="V12" s="997"/>
      <c r="W12" s="998"/>
      <c r="X12" s="1488"/>
      <c r="Y12" s="1489"/>
      <c r="Z12" s="1490"/>
      <c r="AA12" s="1141"/>
      <c r="AB12" s="1142"/>
      <c r="AC12" s="1142"/>
      <c r="AD12" s="1143"/>
      <c r="AE12" s="1143"/>
      <c r="AF12" s="1143"/>
      <c r="AG12" s="1142"/>
      <c r="AH12" s="1142"/>
      <c r="AI12" s="1142"/>
      <c r="AJ12" s="1142"/>
      <c r="AK12" s="1142"/>
      <c r="AL12" s="1142"/>
      <c r="AM12" s="1142"/>
      <c r="AN12" s="1142"/>
      <c r="AO12" s="1142"/>
      <c r="AP12" s="1143"/>
      <c r="AQ12" s="1143"/>
      <c r="AR12" s="1144"/>
      <c r="AS12" s="1145"/>
      <c r="AT12" s="1143"/>
      <c r="AU12" s="1143"/>
      <c r="AV12" s="1143"/>
      <c r="AW12" s="1143"/>
      <c r="AX12" s="1143"/>
      <c r="AY12" s="1143"/>
      <c r="AZ12" s="1143"/>
      <c r="BA12" s="1143"/>
      <c r="BB12" s="1143"/>
      <c r="BC12" s="1143"/>
      <c r="BD12" s="1143"/>
      <c r="BE12" s="1146"/>
      <c r="BF12" s="1146"/>
      <c r="BG12" s="1146"/>
      <c r="BH12" s="1143"/>
      <c r="BI12" s="1143"/>
      <c r="BJ12" s="1143"/>
      <c r="BK12" s="1143"/>
      <c r="BL12" s="1143"/>
      <c r="BM12" s="1144"/>
      <c r="BN12" s="873"/>
    </row>
    <row r="13" spans="1:83" s="875" customFormat="1" ht="15" customHeight="1">
      <c r="A13" s="885"/>
      <c r="B13" s="886" t="s">
        <v>43</v>
      </c>
      <c r="C13" s="886"/>
      <c r="D13" s="886"/>
      <c r="E13" s="886"/>
      <c r="F13" s="886"/>
      <c r="G13" s="886"/>
      <c r="H13" s="886"/>
      <c r="I13" s="886"/>
      <c r="J13" s="886"/>
      <c r="K13" s="886"/>
      <c r="L13" s="886"/>
      <c r="M13" s="886"/>
      <c r="N13" s="886"/>
      <c r="O13" s="886"/>
      <c r="P13" s="894"/>
      <c r="Q13" s="879"/>
      <c r="R13" s="1444" t="s">
        <v>4</v>
      </c>
      <c r="S13" s="1444"/>
      <c r="T13" s="1444"/>
      <c r="U13" s="1368">
        <f>'[2]1'!$U$13:$W$13</f>
        <v>44124</v>
      </c>
      <c r="V13" s="1369"/>
      <c r="W13" s="1370"/>
      <c r="X13" s="1443" t="s">
        <v>49</v>
      </c>
      <c r="Y13" s="1444"/>
      <c r="Z13" s="1445"/>
      <c r="AA13" s="1374">
        <f>'[2]1'!$AA$13:$AC$13</f>
        <v>5.375327619605816</v>
      </c>
      <c r="AB13" s="1365"/>
      <c r="AC13" s="1365"/>
      <c r="AD13" s="1365">
        <f>'[2]1'!$AD$13:$AF$13</f>
        <v>4.1597836960177208</v>
      </c>
      <c r="AE13" s="1365"/>
      <c r="AF13" s="1365"/>
      <c r="AG13" s="1365">
        <f>'[2]1'!$AG$13:$AI$13</f>
        <v>1.8403099316876492</v>
      </c>
      <c r="AH13" s="1365"/>
      <c r="AI13" s="1365"/>
      <c r="AJ13" s="1365">
        <f>'[2]1'!$AJ$13:$AL$13</f>
        <v>-0.73453077563318425</v>
      </c>
      <c r="AK13" s="1365"/>
      <c r="AL13" s="1365"/>
      <c r="AM13" s="1365">
        <f>'[2]1'!$AM$13:$AO$13</f>
        <v>-10.602893978592883</v>
      </c>
      <c r="AN13" s="1365"/>
      <c r="AO13" s="1365"/>
      <c r="AP13" s="1365" t="str">
        <f>'[2]1'!$AP$13:$AR$13</f>
        <v/>
      </c>
      <c r="AQ13" s="1365"/>
      <c r="AR13" s="1366"/>
      <c r="AS13" s="1374">
        <f>'[2]1'!$AS$13:$AU$13</f>
        <v>-7.0158514945210708</v>
      </c>
      <c r="AT13" s="1365" t="s">
        <v>176</v>
      </c>
      <c r="AU13" s="1365" t="s">
        <v>176</v>
      </c>
      <c r="AV13" s="1365">
        <f>'[2]1'!$AV$13:$AX$13</f>
        <v>-13.576157924038789</v>
      </c>
      <c r="AW13" s="1365" t="s">
        <v>176</v>
      </c>
      <c r="AX13" s="1365" t="s">
        <v>176</v>
      </c>
      <c r="AY13" s="1365">
        <f>'[2]1'!$AY$13:$BA$13</f>
        <v>-10.602893978592883</v>
      </c>
      <c r="AZ13" s="1365" t="s">
        <v>176</v>
      </c>
      <c r="BA13" s="1365" t="s">
        <v>176</v>
      </c>
      <c r="BB13" s="1365">
        <f>'[2]1'!$BB$13:$BD$13</f>
        <v>-4.8275575565904765</v>
      </c>
      <c r="BC13" s="1365" t="s">
        <v>176</v>
      </c>
      <c r="BD13" s="1365" t="s">
        <v>176</v>
      </c>
      <c r="BE13" s="1365">
        <f>'[2]1'!$BE$13:$BG$13</f>
        <v>-0.57430982390890239</v>
      </c>
      <c r="BF13" s="1365" t="s">
        <v>176</v>
      </c>
      <c r="BG13" s="1365" t="s">
        <v>176</v>
      </c>
      <c r="BH13" s="1365" t="str">
        <f>'[2]1'!$BH$13:$BJ$13</f>
        <v/>
      </c>
      <c r="BI13" s="1365" t="s">
        <v>176</v>
      </c>
      <c r="BJ13" s="1365" t="s">
        <v>176</v>
      </c>
      <c r="BK13" s="1365" t="str">
        <f>'[2]1'!$BK$13:$BM$13</f>
        <v/>
      </c>
      <c r="BL13" s="1365" t="s">
        <v>176</v>
      </c>
      <c r="BM13" s="1366" t="s">
        <v>176</v>
      </c>
      <c r="BN13" s="873"/>
    </row>
    <row r="14" spans="1:83" s="875" customFormat="1" ht="15" customHeight="1">
      <c r="A14" s="885"/>
      <c r="B14" s="886" t="s">
        <v>11</v>
      </c>
      <c r="C14" s="886"/>
      <c r="D14" s="886"/>
      <c r="E14" s="886"/>
      <c r="F14" s="886"/>
      <c r="G14" s="886"/>
      <c r="H14" s="886"/>
      <c r="I14" s="886"/>
      <c r="J14" s="886"/>
      <c r="K14" s="886"/>
      <c r="L14" s="886"/>
      <c r="M14" s="886"/>
      <c r="N14" s="886"/>
      <c r="O14" s="886"/>
      <c r="P14" s="894"/>
      <c r="Q14" s="879"/>
      <c r="R14" s="1460" t="s">
        <v>591</v>
      </c>
      <c r="S14" s="1460"/>
      <c r="T14" s="1460"/>
      <c r="U14" s="1368">
        <f>'[2]1'!$U$14:$W$14</f>
        <v>44124</v>
      </c>
      <c r="V14" s="1369"/>
      <c r="W14" s="1370"/>
      <c r="X14" s="1443" t="s">
        <v>12</v>
      </c>
      <c r="Y14" s="1444"/>
      <c r="Z14" s="1445"/>
      <c r="AA14" s="1374">
        <f>'[2]1'!$AA$14:$AC$14</f>
        <v>10.815173527037942</v>
      </c>
      <c r="AB14" s="1365"/>
      <c r="AC14" s="1365"/>
      <c r="AD14" s="1365">
        <f>'[2]1'!$AD$14:$AF$14</f>
        <v>16.833333333333329</v>
      </c>
      <c r="AE14" s="1365"/>
      <c r="AF14" s="1365"/>
      <c r="AG14" s="1365">
        <f>'[2]1'!$AG$14:$AI$14</f>
        <v>10.678807947019834</v>
      </c>
      <c r="AH14" s="1365"/>
      <c r="AI14" s="1365"/>
      <c r="AJ14" s="1365">
        <f>'[2]1'!$AJ$14:$AL$14</f>
        <v>5.5722891566264821</v>
      </c>
      <c r="AK14" s="1365"/>
      <c r="AL14" s="1365"/>
      <c r="AM14" s="1365">
        <f>'[2]1'!$AM$14:$AO$14</f>
        <v>13.692643845593565</v>
      </c>
      <c r="AN14" s="1365"/>
      <c r="AO14" s="1365"/>
      <c r="AP14" s="1365">
        <f>'[2]1'!$AP$14:$AR$14</f>
        <v>11.69757489301</v>
      </c>
      <c r="AQ14" s="1365"/>
      <c r="AR14" s="1366"/>
      <c r="AS14" s="1374">
        <f>'[2]1'!$AS$14:$AU$14</f>
        <v>11.627906976744185</v>
      </c>
      <c r="AT14" s="1365" t="s">
        <v>176</v>
      </c>
      <c r="AU14" s="1365" t="s">
        <v>176</v>
      </c>
      <c r="AV14" s="1365">
        <f>'[2]1'!$AV$14:$AX$14</f>
        <v>4.1015624999999716</v>
      </c>
      <c r="AW14" s="1365" t="s">
        <v>176</v>
      </c>
      <c r="AX14" s="1365" t="s">
        <v>176</v>
      </c>
      <c r="AY14" s="1365">
        <f>'[2]1'!$AY$14:$BA$14</f>
        <v>27.146171693735496</v>
      </c>
      <c r="AZ14" s="1365" t="s">
        <v>176</v>
      </c>
      <c r="BA14" s="1365" t="s">
        <v>176</v>
      </c>
      <c r="BB14" s="1365">
        <f>'[2]1'!$BB$14:$BD$14</f>
        <v>10.707456978967485</v>
      </c>
      <c r="BC14" s="1365" t="s">
        <v>176</v>
      </c>
      <c r="BD14" s="1365" t="s">
        <v>176</v>
      </c>
      <c r="BE14" s="1365">
        <f>'[2]1'!$BE$14:$BG$14</f>
        <v>12.949640287769768</v>
      </c>
      <c r="BF14" s="1365" t="s">
        <v>176</v>
      </c>
      <c r="BG14" s="1365" t="s">
        <v>176</v>
      </c>
      <c r="BH14" s="1365">
        <f>'[2]1'!$BH$14:$BJ$14</f>
        <v>11.688311688311686</v>
      </c>
      <c r="BI14" s="1365" t="s">
        <v>176</v>
      </c>
      <c r="BJ14" s="1365" t="s">
        <v>176</v>
      </c>
      <c r="BK14" s="1365" t="str">
        <f>'[2]1'!$BK$14:$BM$14</f>
        <v/>
      </c>
      <c r="BL14" s="1365" t="s">
        <v>176</v>
      </c>
      <c r="BM14" s="1366" t="s">
        <v>176</v>
      </c>
      <c r="BN14" s="873"/>
    </row>
    <row r="15" spans="1:83" s="875" customFormat="1" ht="15" customHeight="1">
      <c r="A15" s="885"/>
      <c r="B15" s="886" t="s">
        <v>340</v>
      </c>
      <c r="C15" s="886"/>
      <c r="D15" s="886"/>
      <c r="E15" s="886"/>
      <c r="F15" s="886"/>
      <c r="G15" s="886"/>
      <c r="H15" s="886"/>
      <c r="I15" s="886"/>
      <c r="J15" s="886"/>
      <c r="K15" s="886"/>
      <c r="L15" s="886"/>
      <c r="M15" s="886"/>
      <c r="N15" s="886"/>
      <c r="O15" s="886"/>
      <c r="P15" s="894"/>
      <c r="Q15" s="879"/>
      <c r="R15" s="1444" t="s">
        <v>4</v>
      </c>
      <c r="S15" s="1444"/>
      <c r="T15" s="1444"/>
      <c r="U15" s="1368">
        <f>'[2]1'!$U$15:$W$15</f>
        <v>44113</v>
      </c>
      <c r="V15" s="1369"/>
      <c r="W15" s="1370"/>
      <c r="X15" s="1443" t="s">
        <v>12</v>
      </c>
      <c r="Y15" s="1444"/>
      <c r="Z15" s="1445"/>
      <c r="AA15" s="1374">
        <f>'[2]1'!$AA$15:$AC$15</f>
        <v>34.54686649095359</v>
      </c>
      <c r="AB15" s="1365"/>
      <c r="AC15" s="1365"/>
      <c r="AD15" s="1365">
        <f>'[2]1'!$AD$15:$AF$15</f>
        <v>25.146307873916868</v>
      </c>
      <c r="AE15" s="1365"/>
      <c r="AF15" s="1365"/>
      <c r="AG15" s="1365">
        <f>'[2]1'!$AG$15:$AI$15</f>
        <v>12.156115467146876</v>
      </c>
      <c r="AH15" s="1365"/>
      <c r="AI15" s="1365"/>
      <c r="AJ15" s="1365">
        <f>'[2]1'!$AJ$15:$AL$15</f>
        <v>-16.366901523931048</v>
      </c>
      <c r="AK15" s="1365"/>
      <c r="AL15" s="1365"/>
      <c r="AM15" s="1365">
        <f>'[2]1'!$AM$15:$AO$15</f>
        <v>-43.638457224454406</v>
      </c>
      <c r="AN15" s="1365"/>
      <c r="AO15" s="1365"/>
      <c r="AP15" s="1365" t="str">
        <f>'[2]1'!$AP$15:$AR$15</f>
        <v/>
      </c>
      <c r="AQ15" s="1365"/>
      <c r="AR15" s="1366"/>
      <c r="AS15" s="1374">
        <f>'[2]1'!$AS15:$AU15</f>
        <v>-55.48296401323239</v>
      </c>
      <c r="AT15" s="1365" t="s">
        <v>176</v>
      </c>
      <c r="AU15" s="1365" t="s">
        <v>176</v>
      </c>
      <c r="AV15" s="1365">
        <f>'[2]1'!$AV15:$AX15</f>
        <v>-48.529830644920366</v>
      </c>
      <c r="AW15" s="1365" t="s">
        <v>176</v>
      </c>
      <c r="AX15" s="1365" t="s">
        <v>176</v>
      </c>
      <c r="AY15" s="1365">
        <f>'[2]1'!$AY15:$BA15</f>
        <v>-27.664876668734834</v>
      </c>
      <c r="AZ15" s="1365" t="s">
        <v>176</v>
      </c>
      <c r="BA15" s="1365" t="s">
        <v>176</v>
      </c>
      <c r="BB15" s="1365">
        <f>'[2]1'!$BB15:$BD15</f>
        <v>-20.841501414849859</v>
      </c>
      <c r="BC15" s="1365" t="s">
        <v>176</v>
      </c>
      <c r="BD15" s="1365" t="s">
        <v>176</v>
      </c>
      <c r="BE15" s="1365">
        <f>'[2]1'!$BE15:$BG15</f>
        <v>-22.009406302622182</v>
      </c>
      <c r="BF15" s="1365" t="s">
        <v>176</v>
      </c>
      <c r="BG15" s="1365" t="s">
        <v>176</v>
      </c>
      <c r="BH15" s="1365" t="str">
        <f>'[2]1'!$BH15:$BJ15</f>
        <v/>
      </c>
      <c r="BI15" s="1365" t="s">
        <v>176</v>
      </c>
      <c r="BJ15" s="1365" t="s">
        <v>176</v>
      </c>
      <c r="BK15" s="1365" t="str">
        <f>'[2]1'!$BK15:$BM15</f>
        <v/>
      </c>
      <c r="BL15" s="1365" t="s">
        <v>176</v>
      </c>
      <c r="BM15" s="1366" t="s">
        <v>176</v>
      </c>
      <c r="BN15" s="873"/>
    </row>
    <row r="16" spans="1:83" s="875" customFormat="1" ht="15" customHeight="1">
      <c r="A16" s="885"/>
      <c r="B16" s="886" t="s">
        <v>341</v>
      </c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86"/>
      <c r="N16" s="886"/>
      <c r="O16" s="886"/>
      <c r="P16" s="894"/>
      <c r="Q16" s="879"/>
      <c r="R16" s="1443" t="s">
        <v>1</v>
      </c>
      <c r="S16" s="1444"/>
      <c r="T16" s="1445"/>
      <c r="U16" s="1368">
        <f>'[2]1'!$U$16:$W$16</f>
        <v>44106</v>
      </c>
      <c r="V16" s="1369"/>
      <c r="W16" s="1370"/>
      <c r="X16" s="1443" t="s">
        <v>12</v>
      </c>
      <c r="Y16" s="1444"/>
      <c r="Z16" s="1445"/>
      <c r="AA16" s="1374">
        <f>'[2]1'!$AA16:$AC16</f>
        <v>-3.4531293985174187</v>
      </c>
      <c r="AB16" s="1365"/>
      <c r="AC16" s="1365"/>
      <c r="AD16" s="1365">
        <f>'[2]1'!$AD16:$AF16</f>
        <v>2.2826451829472916</v>
      </c>
      <c r="AE16" s="1365"/>
      <c r="AF16" s="1365"/>
      <c r="AG16" s="1365">
        <f>'[2]1'!$AG16:$AI16</f>
        <v>-6.7210144927536248</v>
      </c>
      <c r="AH16" s="1365"/>
      <c r="AI16" s="1365"/>
      <c r="AJ16" s="1365">
        <f>'[2]1'!$AJ16:$AL16</f>
        <v>-23.951409580563833</v>
      </c>
      <c r="AK16" s="1365"/>
      <c r="AL16" s="1365"/>
      <c r="AM16" s="1365">
        <f>'[2]1'!$AM16:$AO16</f>
        <v>-51.540480124404702</v>
      </c>
      <c r="AN16" s="1365"/>
      <c r="AO16" s="1365"/>
      <c r="AP16" s="1365">
        <f>'[2]1'!$AP16:$AR16</f>
        <v>-23.367246471939623</v>
      </c>
      <c r="AQ16" s="1365"/>
      <c r="AR16" s="1366"/>
      <c r="AS16" s="1374">
        <f>'[2]1'!$AS16:$AU16</f>
        <v>-69.942929613189605</v>
      </c>
      <c r="AT16" s="1365" t="s">
        <v>176</v>
      </c>
      <c r="AU16" s="1365" t="s">
        <v>176</v>
      </c>
      <c r="AV16" s="1365">
        <f>'[2]1'!$AV16:$AX16</f>
        <v>-51.253963678293459</v>
      </c>
      <c r="AW16" s="1365" t="s">
        <v>176</v>
      </c>
      <c r="AX16" s="1365" t="s">
        <v>176</v>
      </c>
      <c r="AY16" s="1365">
        <f>'[2]1'!$AY16:$BA16</f>
        <v>-35.97926895799236</v>
      </c>
      <c r="AZ16" s="1365" t="s">
        <v>176</v>
      </c>
      <c r="BA16" s="1365" t="s">
        <v>176</v>
      </c>
      <c r="BB16" s="1365">
        <f>'[2]1'!$BB16:$BD16</f>
        <v>-19.407265774378587</v>
      </c>
      <c r="BC16" s="1365" t="s">
        <v>176</v>
      </c>
      <c r="BD16" s="1365" t="s">
        <v>176</v>
      </c>
      <c r="BE16" s="1365">
        <f>'[2]1'!$BE16:$BG16</f>
        <v>-40.479805648344971</v>
      </c>
      <c r="BF16" s="1365" t="s">
        <v>176</v>
      </c>
      <c r="BG16" s="1365" t="s">
        <v>176</v>
      </c>
      <c r="BH16" s="1365">
        <f>'[2]1'!$BH16:$BJ16</f>
        <v>-7.1586715867158688</v>
      </c>
      <c r="BI16" s="1365" t="s">
        <v>176</v>
      </c>
      <c r="BJ16" s="1365" t="s">
        <v>176</v>
      </c>
      <c r="BK16" s="1365" t="str">
        <f>'[2]1'!$BK16:$BM16</f>
        <v/>
      </c>
      <c r="BL16" s="1365" t="s">
        <v>176</v>
      </c>
      <c r="BM16" s="1366" t="s">
        <v>176</v>
      </c>
      <c r="BN16" s="873"/>
    </row>
    <row r="17" spans="1:68" s="875" customFormat="1" ht="15" customHeight="1">
      <c r="A17" s="885"/>
      <c r="B17" s="886" t="s">
        <v>342</v>
      </c>
      <c r="C17" s="886"/>
      <c r="D17" s="886"/>
      <c r="E17" s="886"/>
      <c r="F17" s="886"/>
      <c r="G17" s="886"/>
      <c r="H17" s="886"/>
      <c r="I17" s="886"/>
      <c r="J17" s="886"/>
      <c r="K17" s="886"/>
      <c r="L17" s="886"/>
      <c r="M17" s="886"/>
      <c r="N17" s="886"/>
      <c r="O17" s="886"/>
      <c r="P17" s="894"/>
      <c r="Q17" s="879"/>
      <c r="R17" s="1443" t="s">
        <v>1</v>
      </c>
      <c r="S17" s="1444"/>
      <c r="T17" s="1445"/>
      <c r="U17" s="1368">
        <f>'[2]1'!$U17:$W17</f>
        <v>44106</v>
      </c>
      <c r="V17" s="1369"/>
      <c r="W17" s="1370"/>
      <c r="X17" s="1443" t="s">
        <v>12</v>
      </c>
      <c r="Y17" s="1444"/>
      <c r="Z17" s="1445"/>
      <c r="AA17" s="1374">
        <f>'[2]1'!$AA17:$AC17</f>
        <v>24.027459954233407</v>
      </c>
      <c r="AB17" s="1365"/>
      <c r="AC17" s="1365"/>
      <c r="AD17" s="1365">
        <f>'[2]1'!$AD17:$AF17</f>
        <v>-12.347354138398899</v>
      </c>
      <c r="AE17" s="1365"/>
      <c r="AF17" s="1365"/>
      <c r="AG17" s="1365">
        <f>'[2]1'!$AG17:$AI17</f>
        <v>-24.640400250156347</v>
      </c>
      <c r="AH17" s="1365"/>
      <c r="AI17" s="1365"/>
      <c r="AJ17" s="1365">
        <f>'[2]1'!$AJ17:$AL17</f>
        <v>-29.545454545454547</v>
      </c>
      <c r="AK17" s="1365"/>
      <c r="AL17" s="1365"/>
      <c r="AM17" s="1365">
        <f>'[2]1'!$AM17:$AO17</f>
        <v>-68.757687576875767</v>
      </c>
      <c r="AN17" s="1365"/>
      <c r="AO17" s="1365"/>
      <c r="AP17" s="1365">
        <f>'[2]1'!$AP17:$AR17</f>
        <v>4.4891640866872962</v>
      </c>
      <c r="AQ17" s="1365"/>
      <c r="AR17" s="1366"/>
      <c r="AS17" s="1374">
        <f>'[2]1'!$AS17:$AU17</f>
        <v>-72.680412371134025</v>
      </c>
      <c r="AT17" s="1365" t="s">
        <v>176</v>
      </c>
      <c r="AU17" s="1365" t="s">
        <v>176</v>
      </c>
      <c r="AV17" s="1365">
        <f>'[2]1'!$AV17:$AX17</f>
        <v>-68.454935622317606</v>
      </c>
      <c r="AW17" s="1365" t="s">
        <v>176</v>
      </c>
      <c r="AX17" s="1365" t="s">
        <v>176</v>
      </c>
      <c r="AY17" s="1365">
        <f>'[2]1'!$AY17:$BA17</f>
        <v>-66.968911917098438</v>
      </c>
      <c r="AZ17" s="1365" t="s">
        <v>176</v>
      </c>
      <c r="BA17" s="1365" t="s">
        <v>176</v>
      </c>
      <c r="BB17" s="1365">
        <f>'[2]1'!$BB17:$BD17</f>
        <v>67.281105990783402</v>
      </c>
      <c r="BC17" s="1365" t="s">
        <v>176</v>
      </c>
      <c r="BD17" s="1365" t="s">
        <v>176</v>
      </c>
      <c r="BE17" s="1365">
        <f>'[2]1'!$BE17:$BG17</f>
        <v>-7.1661237785016283</v>
      </c>
      <c r="BF17" s="1365" t="s">
        <v>176</v>
      </c>
      <c r="BG17" s="1365" t="s">
        <v>176</v>
      </c>
      <c r="BH17" s="1365">
        <f>'[2]1'!$BH17:$BJ17</f>
        <v>-8.59375</v>
      </c>
      <c r="BI17" s="1365" t="s">
        <v>176</v>
      </c>
      <c r="BJ17" s="1365" t="s">
        <v>176</v>
      </c>
      <c r="BK17" s="1365" t="str">
        <f>'[2]1'!$BK17:$BM17</f>
        <v/>
      </c>
      <c r="BL17" s="1365" t="s">
        <v>176</v>
      </c>
      <c r="BM17" s="1366" t="s">
        <v>176</v>
      </c>
      <c r="BN17" s="873"/>
    </row>
    <row r="18" spans="1:68" s="875" customFormat="1" ht="5.25" customHeight="1">
      <c r="A18" s="899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1"/>
      <c r="Q18" s="902"/>
      <c r="R18" s="903"/>
      <c r="S18" s="903"/>
      <c r="T18" s="903"/>
      <c r="U18" s="1479"/>
      <c r="V18" s="1480"/>
      <c r="W18" s="1481"/>
      <c r="X18" s="1482"/>
      <c r="Y18" s="1483"/>
      <c r="Z18" s="1484"/>
      <c r="AA18" s="1147"/>
      <c r="AB18" s="1148"/>
      <c r="AC18" s="1148"/>
      <c r="AD18" s="1149"/>
      <c r="AE18" s="1149"/>
      <c r="AF18" s="1149"/>
      <c r="AG18" s="1148"/>
      <c r="AH18" s="1148"/>
      <c r="AI18" s="1148"/>
      <c r="AJ18" s="1148"/>
      <c r="AK18" s="1148"/>
      <c r="AL18" s="1148"/>
      <c r="AM18" s="1148"/>
      <c r="AN18" s="1148"/>
      <c r="AO18" s="1148"/>
      <c r="AP18" s="1149"/>
      <c r="AQ18" s="1149"/>
      <c r="AR18" s="1150"/>
      <c r="AS18" s="1151"/>
      <c r="AT18" s="1149"/>
      <c r="AU18" s="1149"/>
      <c r="AV18" s="1149"/>
      <c r="AW18" s="1149"/>
      <c r="AX18" s="1149"/>
      <c r="AY18" s="1149"/>
      <c r="AZ18" s="1149"/>
      <c r="BA18" s="1149"/>
      <c r="BB18" s="1149"/>
      <c r="BC18" s="1149"/>
      <c r="BD18" s="1149"/>
      <c r="BE18" s="1149"/>
      <c r="BF18" s="1149"/>
      <c r="BG18" s="1149"/>
      <c r="BH18" s="1149"/>
      <c r="BI18" s="1149"/>
      <c r="BJ18" s="1149"/>
      <c r="BK18" s="1149"/>
      <c r="BL18" s="1149"/>
      <c r="BM18" s="1150"/>
      <c r="BN18" s="873"/>
    </row>
    <row r="19" spans="1:68" s="875" customFormat="1" ht="5.25" customHeight="1">
      <c r="A19" s="895"/>
      <c r="B19" s="886"/>
      <c r="C19" s="886"/>
      <c r="D19" s="886"/>
      <c r="E19" s="886"/>
      <c r="F19" s="886"/>
      <c r="G19" s="886"/>
      <c r="H19" s="886"/>
      <c r="I19" s="886"/>
      <c r="J19" s="886"/>
      <c r="K19" s="886"/>
      <c r="L19" s="886"/>
      <c r="M19" s="886"/>
      <c r="N19" s="886"/>
      <c r="O19" s="886"/>
      <c r="P19" s="904"/>
      <c r="Q19" s="905"/>
      <c r="R19" s="906"/>
      <c r="S19" s="906"/>
      <c r="T19" s="906"/>
      <c r="U19" s="999"/>
      <c r="V19" s="1000"/>
      <c r="W19" s="1001"/>
      <c r="X19" s="1485"/>
      <c r="Y19" s="1486"/>
      <c r="Z19" s="1487"/>
      <c r="AA19" s="1141"/>
      <c r="AB19" s="1142"/>
      <c r="AC19" s="1142"/>
      <c r="AD19" s="1143"/>
      <c r="AE19" s="1143"/>
      <c r="AF19" s="1143"/>
      <c r="AG19" s="1142"/>
      <c r="AH19" s="1142"/>
      <c r="AI19" s="1142"/>
      <c r="AJ19" s="1142"/>
      <c r="AK19" s="1142"/>
      <c r="AL19" s="1142"/>
      <c r="AM19" s="1142"/>
      <c r="AN19" s="1142"/>
      <c r="AO19" s="1142"/>
      <c r="AP19" s="1143"/>
      <c r="AQ19" s="1143"/>
      <c r="AR19" s="1144"/>
      <c r="AS19" s="1145"/>
      <c r="AT19" s="1143"/>
      <c r="AU19" s="1143"/>
      <c r="AV19" s="1143"/>
      <c r="AW19" s="1143"/>
      <c r="AX19" s="1143"/>
      <c r="AY19" s="1143"/>
      <c r="AZ19" s="1143"/>
      <c r="BA19" s="1143"/>
      <c r="BB19" s="1143"/>
      <c r="BC19" s="1143"/>
      <c r="BD19" s="1143"/>
      <c r="BE19" s="1143"/>
      <c r="BF19" s="1143"/>
      <c r="BG19" s="1143"/>
      <c r="BH19" s="1143"/>
      <c r="BI19" s="1143"/>
      <c r="BJ19" s="1143"/>
      <c r="BK19" s="1143"/>
      <c r="BL19" s="1143"/>
      <c r="BM19" s="1144"/>
      <c r="BN19" s="873"/>
    </row>
    <row r="20" spans="1:68" s="875" customFormat="1" ht="15" customHeight="1">
      <c r="A20" s="895"/>
      <c r="B20" s="877" t="s">
        <v>290</v>
      </c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86"/>
      <c r="N20" s="886"/>
      <c r="O20" s="886"/>
      <c r="P20" s="907"/>
      <c r="Q20" s="879"/>
      <c r="R20" s="1460" t="s">
        <v>591</v>
      </c>
      <c r="S20" s="1460"/>
      <c r="T20" s="1460"/>
      <c r="U20" s="1368">
        <f>'[2]1'!$U20:$W20</f>
        <v>44127</v>
      </c>
      <c r="V20" s="1369"/>
      <c r="W20" s="1370"/>
      <c r="X20" s="1443" t="s">
        <v>12</v>
      </c>
      <c r="Y20" s="1444"/>
      <c r="Z20" s="1445"/>
      <c r="AA20" s="1374">
        <f>'[2]1'!$AA20:$AC20</f>
        <v>2.385920715564005</v>
      </c>
      <c r="AB20" s="1365"/>
      <c r="AC20" s="1365"/>
      <c r="AD20" s="1365">
        <f>'[2]1'!$AD20:$AF20</f>
        <v>2.1793285779915315</v>
      </c>
      <c r="AE20" s="1365"/>
      <c r="AF20" s="1365"/>
      <c r="AG20" s="1365">
        <f>'[2]1'!$AG20:$AI20</f>
        <v>0.37237068281275043</v>
      </c>
      <c r="AH20" s="1365"/>
      <c r="AI20" s="1365"/>
      <c r="AJ20" s="1365">
        <f>'[2]1'!$AJ20:$AL20</f>
        <v>-3.9912185955838453</v>
      </c>
      <c r="AK20" s="1365"/>
      <c r="AL20" s="1365"/>
      <c r="AM20" s="1365">
        <f>'[2]1'!$AM20:$AO20</f>
        <v>-8.6016382658382771</v>
      </c>
      <c r="AN20" s="1365"/>
      <c r="AO20" s="1365"/>
      <c r="AP20" s="1365">
        <f>'[2]1'!$AP20:$AR20</f>
        <v>-9.590154278272264</v>
      </c>
      <c r="AQ20" s="1365"/>
      <c r="AR20" s="1366"/>
      <c r="AS20" s="1374">
        <f>'[2]1'!$AS20:$AU20</f>
        <v>-7.4333940854483416</v>
      </c>
      <c r="AT20" s="1365" t="s">
        <v>176</v>
      </c>
      <c r="AU20" s="1365" t="s">
        <v>176</v>
      </c>
      <c r="AV20" s="1365">
        <f>'[2]1'!$AV20:$AX20</f>
        <v>-8.7601535281864429</v>
      </c>
      <c r="AW20" s="1365" t="s">
        <v>176</v>
      </c>
      <c r="AX20" s="1365" t="s">
        <v>176</v>
      </c>
      <c r="AY20" s="1365">
        <f>'[2]1'!$AY20:$BA20</f>
        <v>-9.6113671838800485</v>
      </c>
      <c r="AZ20" s="1365" t="s">
        <v>176</v>
      </c>
      <c r="BA20" s="1365" t="s">
        <v>176</v>
      </c>
      <c r="BB20" s="1365">
        <f>'[2]1'!$BB20:$BD20</f>
        <v>-9.929830571338627</v>
      </c>
      <c r="BC20" s="1365" t="s">
        <v>176</v>
      </c>
      <c r="BD20" s="1365" t="s">
        <v>176</v>
      </c>
      <c r="BE20" s="1365">
        <f>'[2]1'!$BE20:$BG20</f>
        <v>-9.738172850845217</v>
      </c>
      <c r="BF20" s="1365" t="s">
        <v>176</v>
      </c>
      <c r="BG20" s="1365" t="s">
        <v>176</v>
      </c>
      <c r="BH20" s="1365">
        <f>'[2]1'!$BH20:$BJ20</f>
        <v>-9.1024594126329461</v>
      </c>
      <c r="BI20" s="1365" t="s">
        <v>176</v>
      </c>
      <c r="BJ20" s="1365" t="s">
        <v>176</v>
      </c>
      <c r="BK20" s="1365" t="str">
        <f>'[2]1'!$BK20:$BM20</f>
        <v/>
      </c>
      <c r="BL20" s="1365" t="s">
        <v>176</v>
      </c>
      <c r="BM20" s="1366" t="s">
        <v>176</v>
      </c>
      <c r="BN20" s="1464"/>
      <c r="BO20" s="1464"/>
      <c r="BP20" s="1464"/>
    </row>
    <row r="21" spans="1:68" s="875" customFormat="1" ht="15" customHeight="1">
      <c r="A21" s="885"/>
      <c r="B21" s="886" t="s">
        <v>343</v>
      </c>
      <c r="C21" s="886"/>
      <c r="D21" s="886"/>
      <c r="E21" s="886"/>
      <c r="F21" s="886"/>
      <c r="G21" s="886"/>
      <c r="H21" s="886"/>
      <c r="I21" s="886"/>
      <c r="J21" s="886"/>
      <c r="K21" s="886"/>
      <c r="L21" s="886"/>
      <c r="M21" s="886"/>
      <c r="N21" s="886"/>
      <c r="O21" s="886"/>
      <c r="P21" s="887"/>
      <c r="Q21" s="879"/>
      <c r="R21" s="1372" t="s">
        <v>4</v>
      </c>
      <c r="S21" s="1372"/>
      <c r="T21" s="1372"/>
      <c r="U21" s="1368">
        <f>'[2]1'!$U21:$W21</f>
        <v>44133</v>
      </c>
      <c r="V21" s="1369"/>
      <c r="W21" s="1370"/>
      <c r="X21" s="1443" t="s">
        <v>344</v>
      </c>
      <c r="Y21" s="1444"/>
      <c r="Z21" s="1445"/>
      <c r="AA21" s="1374">
        <f>'[2]1'!$AA21:$AC21</f>
        <v>-8.2596792409207165</v>
      </c>
      <c r="AB21" s="1365"/>
      <c r="AC21" s="1365"/>
      <c r="AD21" s="1365">
        <f>'[2]1'!$AD21:$AF21</f>
        <v>-7.1438816068532178</v>
      </c>
      <c r="AE21" s="1365"/>
      <c r="AF21" s="1365"/>
      <c r="AG21" s="1365">
        <f>'[2]1'!$AG21:$AI21</f>
        <v>-7.2337156165348047</v>
      </c>
      <c r="AH21" s="1365"/>
      <c r="AI21" s="1365"/>
      <c r="AJ21" s="1365">
        <f>'[2]1'!$AJ21:$AL21</f>
        <v>-9.8976478831038346</v>
      </c>
      <c r="AK21" s="1365"/>
      <c r="AL21" s="1365"/>
      <c r="AM21" s="1365">
        <f>'[2]1'!$AM21:$AO21</f>
        <v>-33.133647064988061</v>
      </c>
      <c r="AN21" s="1365"/>
      <c r="AO21" s="1365"/>
      <c r="AP21" s="1365">
        <f>'[2]1'!$AP21:$AR21</f>
        <v>-26.317329190737922</v>
      </c>
      <c r="AQ21" s="1365"/>
      <c r="AR21" s="1366"/>
      <c r="AS21" s="1374">
        <f>'[2]1'!$AS21:$AU21</f>
        <v>-20.95740606141867</v>
      </c>
      <c r="AT21" s="1365" t="s">
        <v>176</v>
      </c>
      <c r="AU21" s="1365" t="s">
        <v>176</v>
      </c>
      <c r="AV21" s="1365">
        <f>'[2]1'!$AV21:$AX21</f>
        <v>-29.137851666367606</v>
      </c>
      <c r="AW21" s="1365" t="s">
        <v>176</v>
      </c>
      <c r="AX21" s="1365" t="s">
        <v>176</v>
      </c>
      <c r="AY21" s="1365">
        <f>'[2]1'!$AY21:$BA21</f>
        <v>-33.133647064988061</v>
      </c>
      <c r="AZ21" s="1365" t="s">
        <v>176</v>
      </c>
      <c r="BA21" s="1365" t="s">
        <v>176</v>
      </c>
      <c r="BB21" s="1365">
        <f>'[2]1'!$BB21:$BD21</f>
        <v>-28.305115941360498</v>
      </c>
      <c r="BC21" s="1365" t="s">
        <v>176</v>
      </c>
      <c r="BD21" s="1365" t="s">
        <v>176</v>
      </c>
      <c r="BE21" s="1365">
        <f>'[2]1'!$BE21:$BG21</f>
        <v>-26.018896498984123</v>
      </c>
      <c r="BF21" s="1365" t="s">
        <v>176</v>
      </c>
      <c r="BG21" s="1365" t="s">
        <v>176</v>
      </c>
      <c r="BH21" s="1365">
        <f>'[2]1'!$BH21:$BJ21</f>
        <v>-26.317329190737922</v>
      </c>
      <c r="BI21" s="1365" t="s">
        <v>176</v>
      </c>
      <c r="BJ21" s="1365" t="s">
        <v>176</v>
      </c>
      <c r="BK21" s="1365">
        <f>'[2]1'!$BK21:$BM21</f>
        <v>-25.48245665894267</v>
      </c>
      <c r="BL21" s="1365" t="s">
        <v>176</v>
      </c>
      <c r="BM21" s="1366" t="s">
        <v>176</v>
      </c>
      <c r="BN21" s="881"/>
      <c r="BO21" s="881"/>
      <c r="BP21" s="881"/>
    </row>
    <row r="22" spans="1:68" s="875" customFormat="1" ht="15" customHeight="1">
      <c r="A22" s="885"/>
      <c r="B22" s="886" t="s">
        <v>345</v>
      </c>
      <c r="C22" s="886"/>
      <c r="D22" s="886"/>
      <c r="E22" s="886"/>
      <c r="F22" s="886"/>
      <c r="G22" s="886"/>
      <c r="H22" s="886"/>
      <c r="I22" s="886"/>
      <c r="J22" s="886"/>
      <c r="K22" s="886"/>
      <c r="L22" s="886"/>
      <c r="M22" s="886"/>
      <c r="N22" s="886"/>
      <c r="O22" s="886"/>
      <c r="P22" s="887"/>
      <c r="Q22" s="879"/>
      <c r="R22" s="1372" t="s">
        <v>4</v>
      </c>
      <c r="S22" s="1372"/>
      <c r="T22" s="1372"/>
      <c r="U22" s="1368">
        <f>'[2]1'!$U22:$W22</f>
        <v>44133</v>
      </c>
      <c r="V22" s="1369"/>
      <c r="W22" s="1370"/>
      <c r="X22" s="1443" t="s">
        <v>346</v>
      </c>
      <c r="Y22" s="1444"/>
      <c r="Z22" s="1445"/>
      <c r="AA22" s="1374">
        <f>'[2]1'!$AA22:$AC22</f>
        <v>3.2810624816666665</v>
      </c>
      <c r="AB22" s="1365"/>
      <c r="AC22" s="1365"/>
      <c r="AD22" s="1365">
        <f>'[2]1'!$AD22:$AF22</f>
        <v>5.9894471199333337</v>
      </c>
      <c r="AE22" s="1365"/>
      <c r="AF22" s="1365"/>
      <c r="AG22" s="1365">
        <f>'[2]1'!$AG22:$AI22</f>
        <v>4.2761985368333333</v>
      </c>
      <c r="AH22" s="1365"/>
      <c r="AI22" s="1365"/>
      <c r="AJ22" s="1365">
        <f>'[2]1'!$AJ22:$AL22</f>
        <v>3.3290934647333335</v>
      </c>
      <c r="AK22" s="1365"/>
      <c r="AL22" s="1365"/>
      <c r="AM22" s="1365">
        <f>'[2]1'!$AM22:$AO22</f>
        <v>-48.138252129199998</v>
      </c>
      <c r="AN22" s="1365"/>
      <c r="AO22" s="1365"/>
      <c r="AP22" s="1365">
        <f>'[2]1'!$AP22:$AR22</f>
        <v>-29.435836732066665</v>
      </c>
      <c r="AQ22" s="1365"/>
      <c r="AR22" s="1366"/>
      <c r="AS22" s="1374">
        <f>'[2]1'!$AS22:$AU22</f>
        <v>-38.8591841191</v>
      </c>
      <c r="AT22" s="1365" t="s">
        <v>176</v>
      </c>
      <c r="AU22" s="1365" t="s">
        <v>176</v>
      </c>
      <c r="AV22" s="1365">
        <f>'[2]1'!$AV22:$AX22</f>
        <v>-53.7526565999</v>
      </c>
      <c r="AW22" s="1365" t="s">
        <v>176</v>
      </c>
      <c r="AX22" s="1365" t="s">
        <v>176</v>
      </c>
      <c r="AY22" s="1365">
        <f>'[2]1'!$AY22:$BA22</f>
        <v>-51.802915668600001</v>
      </c>
      <c r="AZ22" s="1365" t="s">
        <v>176</v>
      </c>
      <c r="BA22" s="1365" t="s">
        <v>176</v>
      </c>
      <c r="BB22" s="1365">
        <f>'[2]1'!$BB22:$BD22</f>
        <v>-43.130978536400001</v>
      </c>
      <c r="BC22" s="1365" t="s">
        <v>176</v>
      </c>
      <c r="BD22" s="1365" t="s">
        <v>176</v>
      </c>
      <c r="BE22" s="1365">
        <f>'[2]1'!$BE22:$BG22</f>
        <v>-24.971708269899999</v>
      </c>
      <c r="BF22" s="1365" t="s">
        <v>176</v>
      </c>
      <c r="BG22" s="1365" t="s">
        <v>176</v>
      </c>
      <c r="BH22" s="1365">
        <f>'[2]1'!$BH22:$BJ22</f>
        <v>-20.2048233899</v>
      </c>
      <c r="BI22" s="1365" t="s">
        <v>176</v>
      </c>
      <c r="BJ22" s="1365" t="s">
        <v>176</v>
      </c>
      <c r="BK22" s="1365">
        <f>'[2]1'!$BK22:$BM22</f>
        <v>-9.9313544867000001</v>
      </c>
      <c r="BL22" s="1365" t="s">
        <v>176</v>
      </c>
      <c r="BM22" s="1366" t="s">
        <v>176</v>
      </c>
      <c r="BN22" s="881"/>
      <c r="BO22" s="881"/>
      <c r="BP22" s="881"/>
    </row>
    <row r="23" spans="1:68" s="875" customFormat="1" ht="15" customHeight="1">
      <c r="A23" s="885"/>
      <c r="B23" s="886" t="s">
        <v>347</v>
      </c>
      <c r="C23" s="886"/>
      <c r="D23" s="886"/>
      <c r="E23" s="886"/>
      <c r="F23" s="886"/>
      <c r="G23" s="886"/>
      <c r="H23" s="886"/>
      <c r="I23" s="886"/>
      <c r="J23" s="886"/>
      <c r="K23" s="886"/>
      <c r="L23" s="886"/>
      <c r="M23" s="886"/>
      <c r="N23" s="886"/>
      <c r="O23" s="886"/>
      <c r="P23" s="887"/>
      <c r="Q23" s="879"/>
      <c r="R23" s="1372" t="s">
        <v>4</v>
      </c>
      <c r="S23" s="1372"/>
      <c r="T23" s="1372"/>
      <c r="U23" s="1368">
        <f>'[2]1'!$U23:$W23</f>
        <v>44113</v>
      </c>
      <c r="V23" s="1369"/>
      <c r="W23" s="1370"/>
      <c r="X23" s="1443" t="s">
        <v>12</v>
      </c>
      <c r="Y23" s="1444"/>
      <c r="Z23" s="1445"/>
      <c r="AA23" s="1374">
        <f>'[2]1'!$AA23:$AC23</f>
        <v>1.6668476175694167</v>
      </c>
      <c r="AB23" s="1365"/>
      <c r="AC23" s="1365"/>
      <c r="AD23" s="1365">
        <f>'[2]1'!$AD23:$AF23</f>
        <v>6.7317881946516707</v>
      </c>
      <c r="AE23" s="1365"/>
      <c r="AF23" s="1365"/>
      <c r="AG23" s="1365">
        <f>'[2]1'!$AG23:$AI23</f>
        <v>4.0735996657202946</v>
      </c>
      <c r="AH23" s="1365"/>
      <c r="AI23" s="1365"/>
      <c r="AJ23" s="1365">
        <f>'[2]1'!$AJ23:$AL23</f>
        <v>0.65811031913850115</v>
      </c>
      <c r="AK23" s="1365"/>
      <c r="AL23" s="1365"/>
      <c r="AM23" s="1365">
        <f>'[2]1'!$AM23:$AO23</f>
        <v>-24.675175966749947</v>
      </c>
      <c r="AN23" s="1365"/>
      <c r="AO23" s="1365"/>
      <c r="AP23" s="1365" t="str">
        <f>'[2]1'!$AP23:$AR23</f>
        <v/>
      </c>
      <c r="AQ23" s="1365"/>
      <c r="AR23" s="1366"/>
      <c r="AS23" s="1374">
        <f>'[2]1'!$AS23:$AU23</f>
        <v>-31.996312234406417</v>
      </c>
      <c r="AT23" s="1365" t="s">
        <v>176</v>
      </c>
      <c r="AU23" s="1365" t="s">
        <v>176</v>
      </c>
      <c r="AV23" s="1365">
        <f>'[2]1'!$AV23:$AX23</f>
        <v>-28.64908005430479</v>
      </c>
      <c r="AW23" s="1365" t="s">
        <v>176</v>
      </c>
      <c r="AX23" s="1365" t="s">
        <v>176</v>
      </c>
      <c r="AY23" s="1365">
        <f>'[2]1'!$AY23:$BA23</f>
        <v>-12.918726679365776</v>
      </c>
      <c r="AZ23" s="1365" t="s">
        <v>176</v>
      </c>
      <c r="BA23" s="1365" t="s">
        <v>176</v>
      </c>
      <c r="BB23" s="1365">
        <f>'[2]1'!$BB23:$BD23</f>
        <v>-15.747412146075959</v>
      </c>
      <c r="BC23" s="1365" t="s">
        <v>176</v>
      </c>
      <c r="BD23" s="1365" t="s">
        <v>176</v>
      </c>
      <c r="BE23" s="1365">
        <f>'[2]1'!$BE23:$BG23</f>
        <v>-13.656150538497897</v>
      </c>
      <c r="BF23" s="1365" t="s">
        <v>176</v>
      </c>
      <c r="BG23" s="1365" t="s">
        <v>176</v>
      </c>
      <c r="BH23" s="1365" t="str">
        <f>'[2]1'!$BH23:$BJ23</f>
        <v/>
      </c>
      <c r="BI23" s="1365" t="s">
        <v>176</v>
      </c>
      <c r="BJ23" s="1365" t="s">
        <v>176</v>
      </c>
      <c r="BK23" s="1365" t="str">
        <f>'[2]1'!$BK23:$BM23</f>
        <v/>
      </c>
      <c r="BL23" s="1365" t="s">
        <v>176</v>
      </c>
      <c r="BM23" s="1366" t="s">
        <v>176</v>
      </c>
      <c r="BN23" s="881"/>
      <c r="BO23" s="881"/>
      <c r="BP23" s="881"/>
    </row>
    <row r="24" spans="1:68" s="875" customFormat="1" ht="15" customHeight="1">
      <c r="A24" s="885"/>
      <c r="B24" s="886" t="s">
        <v>348</v>
      </c>
      <c r="C24" s="886"/>
      <c r="D24" s="886"/>
      <c r="E24" s="886"/>
      <c r="F24" s="886"/>
      <c r="G24" s="886"/>
      <c r="H24" s="886"/>
      <c r="I24" s="886"/>
      <c r="J24" s="886"/>
      <c r="K24" s="886"/>
      <c r="L24" s="886"/>
      <c r="M24" s="886"/>
      <c r="N24" s="886"/>
      <c r="O24" s="886"/>
      <c r="P24" s="887"/>
      <c r="Q24" s="879"/>
      <c r="R24" s="1372" t="s">
        <v>4</v>
      </c>
      <c r="S24" s="1372"/>
      <c r="T24" s="1372"/>
      <c r="U24" s="1368">
        <f>'[2]1'!$U24:$W24</f>
        <v>44133</v>
      </c>
      <c r="V24" s="1369"/>
      <c r="W24" s="1370"/>
      <c r="X24" s="1443" t="s">
        <v>346</v>
      </c>
      <c r="Y24" s="1444"/>
      <c r="Z24" s="1445"/>
      <c r="AA24" s="1374">
        <f>'[2]1'!$AA24:$AC24</f>
        <v>-13.284255991833334</v>
      </c>
      <c r="AB24" s="1365"/>
      <c r="AC24" s="1365"/>
      <c r="AD24" s="1365">
        <f>'[2]1'!$AD24:$AF24</f>
        <v>-11.409107912866666</v>
      </c>
      <c r="AE24" s="1365"/>
      <c r="AF24" s="1365"/>
      <c r="AG24" s="1365">
        <f>'[2]1'!$AG24:$AI24</f>
        <v>-10.421211788666666</v>
      </c>
      <c r="AH24" s="1365"/>
      <c r="AI24" s="1365"/>
      <c r="AJ24" s="1365">
        <f>'[2]1'!$AJ24:$AL24</f>
        <v>-12.271195531833333</v>
      </c>
      <c r="AK24" s="1365"/>
      <c r="AL24" s="1365"/>
      <c r="AM24" s="1365">
        <f>'[2]1'!$AM24:$AO24</f>
        <v>-53.284275709966664</v>
      </c>
      <c r="AN24" s="1365"/>
      <c r="AO24" s="1365"/>
      <c r="AP24" s="1365">
        <f>'[2]1'!$AP24:$AR24</f>
        <v>-38.847997075899997</v>
      </c>
      <c r="AQ24" s="1365"/>
      <c r="AR24" s="1366"/>
      <c r="AS24" s="1374">
        <f>'[2]1'!$AS24:$AU24</f>
        <v>-43.053170213800001</v>
      </c>
      <c r="AT24" s="1365" t="s">
        <v>176</v>
      </c>
      <c r="AU24" s="1365" t="s">
        <v>176</v>
      </c>
      <c r="AV24" s="1365">
        <f>'[2]1'!$AV24:$AX24</f>
        <v>-60.554152250100003</v>
      </c>
      <c r="AW24" s="1365" t="s">
        <v>176</v>
      </c>
      <c r="AX24" s="1365" t="s">
        <v>176</v>
      </c>
      <c r="AY24" s="1365">
        <f>'[2]1'!$AY24:$BA24</f>
        <v>-56.245504666000002</v>
      </c>
      <c r="AZ24" s="1365" t="s">
        <v>176</v>
      </c>
      <c r="BA24" s="1365" t="s">
        <v>176</v>
      </c>
      <c r="BB24" s="1365">
        <f>'[2]1'!$BB24:$BD24</f>
        <v>-44.164723391899997</v>
      </c>
      <c r="BC24" s="1365" t="s">
        <v>176</v>
      </c>
      <c r="BD24" s="1365" t="s">
        <v>176</v>
      </c>
      <c r="BE24" s="1365">
        <f>'[2]1'!$BE24:$BG24</f>
        <v>-36.312310506000003</v>
      </c>
      <c r="BF24" s="1365" t="s">
        <v>176</v>
      </c>
      <c r="BG24" s="1365" t="s">
        <v>176</v>
      </c>
      <c r="BH24" s="1365">
        <f>'[2]1'!$BH24:$BJ24</f>
        <v>-36.066957329799997</v>
      </c>
      <c r="BI24" s="1365" t="s">
        <v>176</v>
      </c>
      <c r="BJ24" s="1365" t="s">
        <v>176</v>
      </c>
      <c r="BK24" s="1365">
        <f>'[2]1'!$BK24:$BM24</f>
        <v>-32.763924934400002</v>
      </c>
      <c r="BL24" s="1365" t="s">
        <v>176</v>
      </c>
      <c r="BM24" s="1366" t="s">
        <v>176</v>
      </c>
      <c r="BN24" s="881"/>
      <c r="BO24" s="881"/>
      <c r="BP24" s="881"/>
    </row>
    <row r="25" spans="1:68" s="875" customFormat="1" ht="15" customHeight="1">
      <c r="A25" s="885"/>
      <c r="B25" s="886" t="s">
        <v>349</v>
      </c>
      <c r="C25" s="886"/>
      <c r="D25" s="886"/>
      <c r="E25" s="886"/>
      <c r="F25" s="886"/>
      <c r="G25" s="886"/>
      <c r="H25" s="886"/>
      <c r="I25" s="886"/>
      <c r="J25" s="886"/>
      <c r="K25" s="886"/>
      <c r="L25" s="886"/>
      <c r="M25" s="886"/>
      <c r="N25" s="886"/>
      <c r="O25" s="886"/>
      <c r="P25" s="887"/>
      <c r="Q25" s="879"/>
      <c r="R25" s="1443" t="s">
        <v>1</v>
      </c>
      <c r="S25" s="1444"/>
      <c r="T25" s="1445"/>
      <c r="U25" s="1368">
        <f>'[2]1'!$U25:$W25</f>
        <v>44106</v>
      </c>
      <c r="V25" s="1369"/>
      <c r="W25" s="1370"/>
      <c r="X25" s="1443" t="s">
        <v>12</v>
      </c>
      <c r="Y25" s="1444"/>
      <c r="Z25" s="1445"/>
      <c r="AA25" s="1374">
        <f>'[2]1'!$AA25:$AC25</f>
        <v>-3.1404078888390785</v>
      </c>
      <c r="AB25" s="1365"/>
      <c r="AC25" s="1365"/>
      <c r="AD25" s="1365">
        <f>'[2]1'!$AD25:$AF25</f>
        <v>-5.6197282586113744</v>
      </c>
      <c r="AE25" s="1365"/>
      <c r="AF25" s="1365"/>
      <c r="AG25" s="1365">
        <f>'[2]1'!$AG25:$AI25</f>
        <v>9.0791549789621513</v>
      </c>
      <c r="AH25" s="1365"/>
      <c r="AI25" s="1365"/>
      <c r="AJ25" s="1365">
        <f>'[2]1'!$AJ25:$AL25</f>
        <v>-23.825384809487758</v>
      </c>
      <c r="AK25" s="1365"/>
      <c r="AL25" s="1365"/>
      <c r="AM25" s="1365">
        <f>'[2]1'!$AM25:$AO25</f>
        <v>-71.70498915401302</v>
      </c>
      <c r="AN25" s="1365"/>
      <c r="AO25" s="1365"/>
      <c r="AP25" s="1365">
        <f>'[2]1'!$AP25:$AR25</f>
        <v>-10.163111668757836</v>
      </c>
      <c r="AQ25" s="1365"/>
      <c r="AR25" s="1366"/>
      <c r="AS25" s="1374">
        <f>'[2]1'!$AS25:$AU25</f>
        <v>-86.984517778514274</v>
      </c>
      <c r="AT25" s="1365" t="s">
        <v>176</v>
      </c>
      <c r="AU25" s="1365" t="s">
        <v>176</v>
      </c>
      <c r="AV25" s="1365">
        <f>'[2]1'!$AV25:$AX25</f>
        <v>-74.735961978524898</v>
      </c>
      <c r="AW25" s="1365" t="s">
        <v>176</v>
      </c>
      <c r="AX25" s="1365" t="s">
        <v>176</v>
      </c>
      <c r="AY25" s="1365">
        <f>'[2]1'!$AY25:$BA25</f>
        <v>-56.229994072317723</v>
      </c>
      <c r="AZ25" s="1365" t="s">
        <v>176</v>
      </c>
      <c r="BA25" s="1365" t="s">
        <v>176</v>
      </c>
      <c r="BB25" s="1365">
        <f>'[2]1'!$BB25:$BD25</f>
        <v>-17.503796919071377</v>
      </c>
      <c r="BC25" s="1365" t="s">
        <v>176</v>
      </c>
      <c r="BD25" s="1365" t="s">
        <v>176</v>
      </c>
      <c r="BE25" s="1365">
        <f>'[2]1'!$BE25:$BG25</f>
        <v>-0.14475271411339463</v>
      </c>
      <c r="BF25" s="1365" t="s">
        <v>176</v>
      </c>
      <c r="BG25" s="1365" t="s">
        <v>176</v>
      </c>
      <c r="BH25" s="1365">
        <f>'[2]1'!$BH25:$BJ25</f>
        <v>-9.4243714795988467</v>
      </c>
      <c r="BI25" s="1365" t="s">
        <v>176</v>
      </c>
      <c r="BJ25" s="1365" t="s">
        <v>176</v>
      </c>
      <c r="BK25" s="1365" t="str">
        <f>'[2]1'!$BK25:$BM25</f>
        <v/>
      </c>
      <c r="BL25" s="1365" t="s">
        <v>176</v>
      </c>
      <c r="BM25" s="1366" t="s">
        <v>176</v>
      </c>
      <c r="BN25" s="881"/>
      <c r="BO25" s="881"/>
      <c r="BP25" s="881"/>
    </row>
    <row r="26" spans="1:68" s="875" customFormat="1" ht="5.25" customHeight="1">
      <c r="A26" s="899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8"/>
      <c r="Q26" s="902"/>
      <c r="R26" s="909"/>
      <c r="S26" s="909"/>
      <c r="T26" s="909"/>
      <c r="U26" s="1476"/>
      <c r="V26" s="1477"/>
      <c r="W26" s="1478"/>
      <c r="X26" s="1491"/>
      <c r="Y26" s="1492"/>
      <c r="Z26" s="1493"/>
      <c r="AA26" s="1152"/>
      <c r="AB26" s="1153"/>
      <c r="AC26" s="1153"/>
      <c r="AD26" s="1153"/>
      <c r="AE26" s="1153"/>
      <c r="AF26" s="1153"/>
      <c r="AG26" s="1153"/>
      <c r="AH26" s="1153"/>
      <c r="AI26" s="1153"/>
      <c r="AJ26" s="1153"/>
      <c r="AK26" s="1153"/>
      <c r="AL26" s="1153"/>
      <c r="AM26" s="1153"/>
      <c r="AN26" s="1153"/>
      <c r="AO26" s="1153"/>
      <c r="AP26" s="1153"/>
      <c r="AQ26" s="1153"/>
      <c r="AR26" s="1154"/>
      <c r="AS26" s="1151"/>
      <c r="AT26" s="1149"/>
      <c r="AU26" s="1149"/>
      <c r="AV26" s="1153"/>
      <c r="AW26" s="1153"/>
      <c r="AX26" s="1153"/>
      <c r="AY26" s="1149"/>
      <c r="AZ26" s="1149"/>
      <c r="BA26" s="1149"/>
      <c r="BB26" s="1153"/>
      <c r="BC26" s="1153"/>
      <c r="BD26" s="1153"/>
      <c r="BE26" s="1153"/>
      <c r="BF26" s="1153"/>
      <c r="BG26" s="1153"/>
      <c r="BH26" s="1153"/>
      <c r="BI26" s="1153"/>
      <c r="BJ26" s="1153"/>
      <c r="BK26" s="1153"/>
      <c r="BL26" s="1153"/>
      <c r="BM26" s="1154"/>
      <c r="BN26" s="889"/>
      <c r="BO26" s="910"/>
    </row>
    <row r="27" spans="1:68" s="875" customFormat="1" ht="5.25" customHeight="1">
      <c r="A27" s="895"/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886"/>
      <c r="P27" s="911"/>
      <c r="Q27" s="912"/>
      <c r="R27" s="913"/>
      <c r="S27" s="913"/>
      <c r="T27" s="913"/>
      <c r="U27" s="1005"/>
      <c r="V27" s="1006"/>
      <c r="W27" s="1007"/>
      <c r="X27" s="1488"/>
      <c r="Y27" s="1489"/>
      <c r="Z27" s="1490"/>
      <c r="AA27" s="1155"/>
      <c r="AB27" s="1146"/>
      <c r="AC27" s="1146"/>
      <c r="AD27" s="1146"/>
      <c r="AE27" s="1146"/>
      <c r="AF27" s="1146"/>
      <c r="AG27" s="1146"/>
      <c r="AH27" s="1146"/>
      <c r="AI27" s="1146"/>
      <c r="AJ27" s="1146"/>
      <c r="AK27" s="1146"/>
      <c r="AL27" s="1146"/>
      <c r="AM27" s="1146"/>
      <c r="AN27" s="1146"/>
      <c r="AO27" s="1146"/>
      <c r="AP27" s="1146"/>
      <c r="AQ27" s="1146"/>
      <c r="AR27" s="1156"/>
      <c r="AS27" s="1145"/>
      <c r="AT27" s="1143"/>
      <c r="AU27" s="1143"/>
      <c r="AV27" s="1146"/>
      <c r="AW27" s="1146"/>
      <c r="AX27" s="1146"/>
      <c r="AY27" s="1143"/>
      <c r="AZ27" s="1143"/>
      <c r="BA27" s="1143"/>
      <c r="BB27" s="1146"/>
      <c r="BC27" s="1146"/>
      <c r="BD27" s="1146"/>
      <c r="BE27" s="1146"/>
      <c r="BF27" s="1146"/>
      <c r="BG27" s="1146"/>
      <c r="BH27" s="1146"/>
      <c r="BI27" s="1146"/>
      <c r="BJ27" s="1146"/>
      <c r="BK27" s="1146"/>
      <c r="BL27" s="1146"/>
      <c r="BM27" s="1156"/>
      <c r="BN27" s="889"/>
      <c r="BO27" s="910"/>
    </row>
    <row r="28" spans="1:68" s="875" customFormat="1" ht="15" customHeight="1">
      <c r="A28" s="885"/>
      <c r="B28" s="886" t="s">
        <v>350</v>
      </c>
      <c r="C28" s="886"/>
      <c r="D28" s="886"/>
      <c r="E28" s="886"/>
      <c r="F28" s="886"/>
      <c r="G28" s="886"/>
      <c r="H28" s="886"/>
      <c r="I28" s="886"/>
      <c r="J28" s="886"/>
      <c r="K28" s="886"/>
      <c r="L28" s="886"/>
      <c r="M28" s="886"/>
      <c r="N28" s="886"/>
      <c r="O28" s="886"/>
      <c r="P28" s="887"/>
      <c r="Q28" s="879"/>
      <c r="R28" s="1372" t="s">
        <v>4</v>
      </c>
      <c r="S28" s="1372"/>
      <c r="T28" s="1372"/>
      <c r="U28" s="1368">
        <f>'[2]1'!$U28:$W28</f>
        <v>44133</v>
      </c>
      <c r="V28" s="1369"/>
      <c r="W28" s="1370"/>
      <c r="X28" s="1443" t="s">
        <v>344</v>
      </c>
      <c r="Y28" s="1444"/>
      <c r="Z28" s="1445"/>
      <c r="AA28" s="1374">
        <f>'[2]1'!$AA28:$AC28</f>
        <v>-2.8484141614666671</v>
      </c>
      <c r="AB28" s="1365"/>
      <c r="AC28" s="1365"/>
      <c r="AD28" s="1365">
        <f>'[2]1'!$AD28:$AF28</f>
        <v>-4.3722363263333328</v>
      </c>
      <c r="AE28" s="1365"/>
      <c r="AF28" s="1365"/>
      <c r="AG28" s="1365">
        <f>'[2]1'!$AG28:$AI28</f>
        <v>-5.5661575991666661</v>
      </c>
      <c r="AH28" s="1365"/>
      <c r="AI28" s="1365"/>
      <c r="AJ28" s="1365">
        <f>'[2]1'!$AJ28:$AL28</f>
        <v>-5.1112945763333331</v>
      </c>
      <c r="AK28" s="1365"/>
      <c r="AL28" s="1365"/>
      <c r="AM28" s="1365">
        <f>'[2]1'!$AM28:$AO28</f>
        <v>-31.156311519499997</v>
      </c>
      <c r="AN28" s="1365"/>
      <c r="AO28" s="1365"/>
      <c r="AP28" s="1365">
        <f>'[2]1'!$AP28:$AR28</f>
        <v>-14.620505079599999</v>
      </c>
      <c r="AQ28" s="1365"/>
      <c r="AR28" s="1366"/>
      <c r="AS28" s="1374">
        <f>'[2]1'!$AS28:$AU28</f>
        <v>-14.8609401743</v>
      </c>
      <c r="AT28" s="1365" t="s">
        <v>176</v>
      </c>
      <c r="AU28" s="1365" t="s">
        <v>176</v>
      </c>
      <c r="AV28" s="1365">
        <f>'[2]1'!$AV28:$AX28</f>
        <v>-25.888375160200003</v>
      </c>
      <c r="AW28" s="1365" t="s">
        <v>176</v>
      </c>
      <c r="AX28" s="1365" t="s">
        <v>176</v>
      </c>
      <c r="AY28" s="1365">
        <f>'[2]1'!$AY28:$BA28</f>
        <v>-31.156311519499997</v>
      </c>
      <c r="AZ28" s="1365" t="s">
        <v>176</v>
      </c>
      <c r="BA28" s="1365" t="s">
        <v>176</v>
      </c>
      <c r="BB28" s="1365">
        <f>'[2]1'!$BB28:$BD28</f>
        <v>-25.503562747299998</v>
      </c>
      <c r="BC28" s="1365" t="s">
        <v>176</v>
      </c>
      <c r="BD28" s="1365" t="s">
        <v>176</v>
      </c>
      <c r="BE28" s="1365">
        <f>'[2]1'!$BE28:$BG28</f>
        <v>-17.592650575866667</v>
      </c>
      <c r="BF28" s="1365" t="s">
        <v>176</v>
      </c>
      <c r="BG28" s="1365" t="s">
        <v>176</v>
      </c>
      <c r="BH28" s="1365">
        <f>'[2]1'!$BH28:$BJ28</f>
        <v>-14.620505079599999</v>
      </c>
      <c r="BI28" s="1365" t="s">
        <v>176</v>
      </c>
      <c r="BJ28" s="1365" t="s">
        <v>176</v>
      </c>
      <c r="BK28" s="1365">
        <f>'[2]1'!$BK28:$BM28</f>
        <v>-14.729543225633334</v>
      </c>
      <c r="BL28" s="1365" t="s">
        <v>176</v>
      </c>
      <c r="BM28" s="1366" t="s">
        <v>176</v>
      </c>
      <c r="BN28" s="889"/>
      <c r="BO28" s="910"/>
    </row>
    <row r="29" spans="1:68" s="875" customFormat="1" ht="15" customHeight="1">
      <c r="A29" s="885"/>
      <c r="B29" s="886" t="s">
        <v>351</v>
      </c>
      <c r="C29" s="886"/>
      <c r="D29" s="886"/>
      <c r="E29" s="886"/>
      <c r="F29" s="886"/>
      <c r="G29" s="886"/>
      <c r="H29" s="886"/>
      <c r="I29" s="886"/>
      <c r="J29" s="886"/>
      <c r="K29" s="886"/>
      <c r="L29" s="886"/>
      <c r="M29" s="886"/>
      <c r="N29" s="886"/>
      <c r="O29" s="886"/>
      <c r="P29" s="887"/>
      <c r="Q29" s="879"/>
      <c r="R29" s="1372" t="s">
        <v>4</v>
      </c>
      <c r="S29" s="1372"/>
      <c r="T29" s="1372"/>
      <c r="U29" s="1368">
        <f>'[2]1'!$U29:$W29</f>
        <v>44133</v>
      </c>
      <c r="V29" s="1369"/>
      <c r="W29" s="1370"/>
      <c r="X29" s="1443" t="s">
        <v>344</v>
      </c>
      <c r="Y29" s="1444"/>
      <c r="Z29" s="1445"/>
      <c r="AA29" s="1374">
        <f>'[2]1'!$AA29:$AC29</f>
        <v>-10.821009048916666</v>
      </c>
      <c r="AB29" s="1365"/>
      <c r="AC29" s="1365"/>
      <c r="AD29" s="1365">
        <f>'[2]1'!$AD29:$AF29</f>
        <v>-12.660558029183333</v>
      </c>
      <c r="AE29" s="1365"/>
      <c r="AF29" s="1365"/>
      <c r="AG29" s="1365">
        <f>'[2]1'!$AG29:$AI29</f>
        <v>-11.552588636116667</v>
      </c>
      <c r="AH29" s="1365"/>
      <c r="AI29" s="1365"/>
      <c r="AJ29" s="1365">
        <f>'[2]1'!$AJ29:$AL29</f>
        <v>-6.4420973217333328</v>
      </c>
      <c r="AK29" s="1365"/>
      <c r="AL29" s="1365"/>
      <c r="AM29" s="1365">
        <f>'[2]1'!$AM29:$AO29</f>
        <v>-29.127145717833333</v>
      </c>
      <c r="AN29" s="1365"/>
      <c r="AO29" s="1365"/>
      <c r="AP29" s="1365">
        <f>'[2]1'!$AP29:$AR29</f>
        <v>-14.422014980566667</v>
      </c>
      <c r="AQ29" s="1365"/>
      <c r="AR29" s="1366"/>
      <c r="AS29" s="1374">
        <f>'[2]1'!$AS29:$AU29</f>
        <v>-16.546535932416663</v>
      </c>
      <c r="AT29" s="1365" t="s">
        <v>176</v>
      </c>
      <c r="AU29" s="1365" t="s">
        <v>176</v>
      </c>
      <c r="AV29" s="1365">
        <f>'[2]1'!$AV29:$AX29</f>
        <v>-24.294407118216665</v>
      </c>
      <c r="AW29" s="1365" t="s">
        <v>176</v>
      </c>
      <c r="AX29" s="1365" t="s">
        <v>176</v>
      </c>
      <c r="AY29" s="1365">
        <f>'[2]1'!$AY29:$BA29</f>
        <v>-29.127145717833333</v>
      </c>
      <c r="AZ29" s="1365" t="s">
        <v>176</v>
      </c>
      <c r="BA29" s="1365" t="s">
        <v>176</v>
      </c>
      <c r="BB29" s="1365">
        <f>'[2]1'!$BB29:$BD29</f>
        <v>-23.171850941966664</v>
      </c>
      <c r="BC29" s="1365" t="s">
        <v>176</v>
      </c>
      <c r="BD29" s="1365" t="s">
        <v>176</v>
      </c>
      <c r="BE29" s="1365">
        <f>'[2]1'!$BE29:$BG29</f>
        <v>-17.89688783455</v>
      </c>
      <c r="BF29" s="1365" t="s">
        <v>176</v>
      </c>
      <c r="BG29" s="1365" t="s">
        <v>176</v>
      </c>
      <c r="BH29" s="1365">
        <f>'[2]1'!$BH29:$BJ29</f>
        <v>-14.422014980566667</v>
      </c>
      <c r="BI29" s="1365" t="s">
        <v>176</v>
      </c>
      <c r="BJ29" s="1365" t="s">
        <v>176</v>
      </c>
      <c r="BK29" s="1365">
        <f>'[2]1'!$BK29:$BM29</f>
        <v>-11.999860770816667</v>
      </c>
      <c r="BL29" s="1365" t="s">
        <v>176</v>
      </c>
      <c r="BM29" s="1366" t="s">
        <v>176</v>
      </c>
      <c r="BN29" s="873"/>
    </row>
    <row r="30" spans="1:68" s="875" customFormat="1" ht="15" customHeight="1">
      <c r="A30" s="885"/>
      <c r="B30" s="886" t="s">
        <v>352</v>
      </c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7"/>
      <c r="Q30" s="879"/>
      <c r="R30" s="1372" t="s">
        <v>4</v>
      </c>
      <c r="S30" s="1372"/>
      <c r="T30" s="1372"/>
      <c r="U30" s="1368">
        <f>'[2]1'!$U30:$W30</f>
        <v>44133</v>
      </c>
      <c r="V30" s="1369"/>
      <c r="W30" s="1370"/>
      <c r="X30" s="1443" t="s">
        <v>344</v>
      </c>
      <c r="Y30" s="1444"/>
      <c r="Z30" s="1445"/>
      <c r="AA30" s="1374">
        <f>'[2]1'!$AA30:$AC30</f>
        <v>3.5960600974666668</v>
      </c>
      <c r="AB30" s="1365"/>
      <c r="AC30" s="1365"/>
      <c r="AD30" s="1365">
        <f>'[2]1'!$AD30:$AF30</f>
        <v>3.3533304587666666</v>
      </c>
      <c r="AE30" s="1365"/>
      <c r="AF30" s="1365"/>
      <c r="AG30" s="1365">
        <f>'[2]1'!$AG30:$AI30</f>
        <v>0.56616380089999996</v>
      </c>
      <c r="AH30" s="1365"/>
      <c r="AI30" s="1365"/>
      <c r="AJ30" s="1365">
        <f>'[2]1'!$AJ30:$AL30</f>
        <v>-0.37948505016666667</v>
      </c>
      <c r="AK30" s="1365"/>
      <c r="AL30" s="1365"/>
      <c r="AM30" s="1365">
        <f>'[2]1'!$AM30:$AO30</f>
        <v>-25.421808802733334</v>
      </c>
      <c r="AN30" s="1365"/>
      <c r="AO30" s="1365"/>
      <c r="AP30" s="1365">
        <f>'[2]1'!$AP30:$AR30</f>
        <v>-9.009796485499999</v>
      </c>
      <c r="AQ30" s="1365"/>
      <c r="AR30" s="1366"/>
      <c r="AS30" s="1374">
        <f>'[2]1'!$AS30:$AU30</f>
        <v>-11.225796797800001</v>
      </c>
      <c r="AT30" s="1365" t="s">
        <v>176</v>
      </c>
      <c r="AU30" s="1365" t="s">
        <v>176</v>
      </c>
      <c r="AV30" s="1365">
        <f>'[2]1'!$AV30:$AX30</f>
        <v>-20.546219288766668</v>
      </c>
      <c r="AW30" s="1365" t="s">
        <v>176</v>
      </c>
      <c r="AX30" s="1365" t="s">
        <v>176</v>
      </c>
      <c r="AY30" s="1365">
        <f>'[2]1'!$AY30:$BA30</f>
        <v>-25.421808802733334</v>
      </c>
      <c r="AZ30" s="1365" t="s">
        <v>176</v>
      </c>
      <c r="BA30" s="1365" t="s">
        <v>176</v>
      </c>
      <c r="BB30" s="1365">
        <f>'[2]1'!$BB30:$BD30</f>
        <v>-19.650931664733331</v>
      </c>
      <c r="BC30" s="1365" t="s">
        <v>176</v>
      </c>
      <c r="BD30" s="1365" t="s">
        <v>176</v>
      </c>
      <c r="BE30" s="1365">
        <f>'[2]1'!$BE30:$BG30</f>
        <v>-12.751281146899998</v>
      </c>
      <c r="BF30" s="1365" t="s">
        <v>176</v>
      </c>
      <c r="BG30" s="1365" t="s">
        <v>176</v>
      </c>
      <c r="BH30" s="1365">
        <f>'[2]1'!$BH30:$BJ30</f>
        <v>-9.009796485499999</v>
      </c>
      <c r="BI30" s="1365" t="s">
        <v>176</v>
      </c>
      <c r="BJ30" s="1365" t="s">
        <v>176</v>
      </c>
      <c r="BK30" s="1365">
        <f>'[2]1'!$BK30:$BM30</f>
        <v>-6.429218278833333</v>
      </c>
      <c r="BL30" s="1365" t="s">
        <v>176</v>
      </c>
      <c r="BM30" s="1366" t="s">
        <v>176</v>
      </c>
      <c r="BN30" s="873"/>
    </row>
    <row r="31" spans="1:68" s="917" customFormat="1" ht="15" customHeight="1">
      <c r="A31" s="914"/>
      <c r="B31" s="886" t="s">
        <v>353</v>
      </c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915"/>
      <c r="Q31" s="879"/>
      <c r="R31" s="1515" t="s">
        <v>4</v>
      </c>
      <c r="S31" s="1515"/>
      <c r="T31" s="1515"/>
      <c r="U31" s="1368">
        <f>'[2]1'!$U31:$W31</f>
        <v>44103</v>
      </c>
      <c r="V31" s="1369"/>
      <c r="W31" s="1370"/>
      <c r="X31" s="1443" t="s">
        <v>354</v>
      </c>
      <c r="Y31" s="1444"/>
      <c r="Z31" s="1445"/>
      <c r="AA31" s="1374">
        <f>'[2]1'!$AA31:$AC31</f>
        <v>14.473567145222225</v>
      </c>
      <c r="AB31" s="1365"/>
      <c r="AC31" s="1365"/>
      <c r="AD31" s="1365">
        <f>'[2]1'!$AD31:$AF31</f>
        <v>9.9013527834444446</v>
      </c>
      <c r="AE31" s="1365"/>
      <c r="AF31" s="1365"/>
      <c r="AG31" s="1365">
        <f>'[2]1'!$AG31:$AI31</f>
        <v>10.06630045611111</v>
      </c>
      <c r="AH31" s="1365"/>
      <c r="AI31" s="1365"/>
      <c r="AJ31" s="1365">
        <f>'[2]1'!$AJ31:$AL31</f>
        <v>2.6824181406666674</v>
      </c>
      <c r="AK31" s="1365"/>
      <c r="AL31" s="1365"/>
      <c r="AM31" s="1365">
        <f>'[2]1'!$AM31:$AO31</f>
        <v>-52.892912851333335</v>
      </c>
      <c r="AN31" s="1365"/>
      <c r="AO31" s="1365"/>
      <c r="AP31" s="1365">
        <f>'[2]1'!$AP31:$AR31</f>
        <v>-27.664087994333332</v>
      </c>
      <c r="AQ31" s="1365"/>
      <c r="AR31" s="1366"/>
      <c r="AS31" s="1374">
        <f>'[2]1'!$AS31:$AU31</f>
        <v>-18.228177607444447</v>
      </c>
      <c r="AT31" s="1365" t="s">
        <v>176</v>
      </c>
      <c r="AU31" s="1365" t="s">
        <v>176</v>
      </c>
      <c r="AV31" s="1365">
        <f>'[2]1'!$AV31:$AX31</f>
        <v>-39.567770399888893</v>
      </c>
      <c r="AW31" s="1365" t="s">
        <v>176</v>
      </c>
      <c r="AX31" s="1365" t="s">
        <v>176</v>
      </c>
      <c r="AY31" s="1365">
        <f>'[2]1'!$AY31:$BA31</f>
        <v>-52.892912851333335</v>
      </c>
      <c r="AZ31" s="1365" t="s">
        <v>176</v>
      </c>
      <c r="BA31" s="1365" t="s">
        <v>176</v>
      </c>
      <c r="BB31" s="1365">
        <f>'[2]1'!$BB31:$BD31</f>
        <v>-46.852027210888899</v>
      </c>
      <c r="BC31" s="1365" t="s">
        <v>176</v>
      </c>
      <c r="BD31" s="1365" t="s">
        <v>176</v>
      </c>
      <c r="BE31" s="1365">
        <f>'[2]1'!$BE31:$BG31</f>
        <v>-37.074580186555558</v>
      </c>
      <c r="BF31" s="1365" t="s">
        <v>176</v>
      </c>
      <c r="BG31" s="1365" t="s">
        <v>176</v>
      </c>
      <c r="BH31" s="1365">
        <f>'[2]1'!$BH31:$BJ31</f>
        <v>-27.664087994333332</v>
      </c>
      <c r="BI31" s="1365" t="s">
        <v>176</v>
      </c>
      <c r="BJ31" s="1365" t="s">
        <v>176</v>
      </c>
      <c r="BK31" s="1365">
        <f>'[2]1'!$BK31:$BM31</f>
        <v>-19.989454154555556</v>
      </c>
      <c r="BL31" s="1365" t="s">
        <v>176</v>
      </c>
      <c r="BM31" s="1366" t="s">
        <v>176</v>
      </c>
      <c r="BN31" s="916"/>
    </row>
    <row r="32" spans="1:68" s="875" customFormat="1" ht="5.25" customHeight="1">
      <c r="A32" s="899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18"/>
      <c r="Q32" s="919"/>
      <c r="R32" s="920"/>
      <c r="S32" s="920"/>
      <c r="T32" s="920"/>
      <c r="U32" s="1440"/>
      <c r="V32" s="1441"/>
      <c r="W32" s="1442"/>
      <c r="X32" s="1497"/>
      <c r="Y32" s="1498"/>
      <c r="Z32" s="1499"/>
      <c r="AA32" s="1147"/>
      <c r="AB32" s="1148"/>
      <c r="AC32" s="1148"/>
      <c r="AD32" s="1149"/>
      <c r="AE32" s="1149"/>
      <c r="AF32" s="1149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9"/>
      <c r="AQ32" s="1149"/>
      <c r="AR32" s="1150"/>
      <c r="AS32" s="1151"/>
      <c r="AT32" s="1149"/>
      <c r="AU32" s="1149"/>
      <c r="AV32" s="1149"/>
      <c r="AW32" s="1149"/>
      <c r="AX32" s="1149"/>
      <c r="AY32" s="1149"/>
      <c r="AZ32" s="1149"/>
      <c r="BA32" s="1149"/>
      <c r="BB32" s="1149"/>
      <c r="BC32" s="1149"/>
      <c r="BD32" s="1149"/>
      <c r="BE32" s="1149"/>
      <c r="BF32" s="1149"/>
      <c r="BG32" s="1149"/>
      <c r="BH32" s="1149"/>
      <c r="BI32" s="1149"/>
      <c r="BJ32" s="1149"/>
      <c r="BK32" s="1149"/>
      <c r="BL32" s="1149"/>
      <c r="BM32" s="1150"/>
      <c r="BN32" s="873"/>
    </row>
    <row r="33" spans="1:67" s="875" customFormat="1" ht="5.25" customHeight="1">
      <c r="A33" s="895"/>
      <c r="B33" s="886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86"/>
      <c r="N33" s="886"/>
      <c r="O33" s="886"/>
      <c r="P33" s="889"/>
      <c r="Q33" s="921"/>
      <c r="R33" s="898"/>
      <c r="S33" s="898"/>
      <c r="T33" s="898"/>
      <c r="U33" s="996"/>
      <c r="V33" s="997"/>
      <c r="W33" s="998"/>
      <c r="X33" s="1494"/>
      <c r="Y33" s="1495"/>
      <c r="Z33" s="1496"/>
      <c r="AA33" s="1141"/>
      <c r="AB33" s="1142"/>
      <c r="AC33" s="1142"/>
      <c r="AD33" s="1143"/>
      <c r="AE33" s="1143"/>
      <c r="AF33" s="1143"/>
      <c r="AG33" s="1142"/>
      <c r="AH33" s="1142"/>
      <c r="AI33" s="1142"/>
      <c r="AJ33" s="1142"/>
      <c r="AK33" s="1142"/>
      <c r="AL33" s="1142"/>
      <c r="AM33" s="1142"/>
      <c r="AN33" s="1142"/>
      <c r="AO33" s="1142"/>
      <c r="AP33" s="1143"/>
      <c r="AQ33" s="1143"/>
      <c r="AR33" s="1144"/>
      <c r="AS33" s="1145"/>
      <c r="AT33" s="1143"/>
      <c r="AU33" s="1143"/>
      <c r="AV33" s="1143"/>
      <c r="AW33" s="1143"/>
      <c r="AX33" s="1143"/>
      <c r="AY33" s="1143"/>
      <c r="AZ33" s="1143"/>
      <c r="BA33" s="1143"/>
      <c r="BB33" s="1143"/>
      <c r="BC33" s="1143"/>
      <c r="BD33" s="1143"/>
      <c r="BE33" s="1143"/>
      <c r="BF33" s="1143"/>
      <c r="BG33" s="1143"/>
      <c r="BH33" s="1143"/>
      <c r="BI33" s="1143"/>
      <c r="BJ33" s="1143"/>
      <c r="BK33" s="1143"/>
      <c r="BL33" s="1143"/>
      <c r="BM33" s="1144"/>
      <c r="BN33" s="873"/>
    </row>
    <row r="34" spans="1:67" s="875" customFormat="1" ht="15" customHeight="1">
      <c r="A34" s="885"/>
      <c r="B34" s="886" t="s">
        <v>355</v>
      </c>
      <c r="C34" s="886"/>
      <c r="D34" s="886"/>
      <c r="E34" s="886"/>
      <c r="F34" s="886"/>
      <c r="G34" s="886"/>
      <c r="H34" s="886"/>
      <c r="I34" s="886"/>
      <c r="J34" s="886"/>
      <c r="K34" s="886"/>
      <c r="L34" s="886"/>
      <c r="M34" s="886"/>
      <c r="N34" s="886"/>
      <c r="O34" s="886"/>
      <c r="P34" s="887"/>
      <c r="Q34" s="879"/>
      <c r="R34" s="1372" t="s">
        <v>4</v>
      </c>
      <c r="S34" s="1372"/>
      <c r="T34" s="1372"/>
      <c r="U34" s="1368">
        <f>'[2]1'!$U34:$W34</f>
        <v>44112</v>
      </c>
      <c r="V34" s="1369"/>
      <c r="W34" s="1370"/>
      <c r="X34" s="1443" t="s">
        <v>232</v>
      </c>
      <c r="Y34" s="1444"/>
      <c r="Z34" s="1445"/>
      <c r="AA34" s="1374">
        <f>'[2]1'!$AA34:$AC34</f>
        <v>-0.9189523381295146</v>
      </c>
      <c r="AB34" s="1365"/>
      <c r="AC34" s="1365"/>
      <c r="AD34" s="1365">
        <f>'[2]1'!$AD34:$AF34</f>
        <v>-0.39399681193418701</v>
      </c>
      <c r="AE34" s="1365"/>
      <c r="AF34" s="1365"/>
      <c r="AG34" s="1365">
        <f>'[2]1'!$AG34:$AI34</f>
        <v>1.3718707861875004</v>
      </c>
      <c r="AH34" s="1365"/>
      <c r="AI34" s="1365"/>
      <c r="AJ34" s="1365">
        <f>'[2]1'!$AJ34:$AL34</f>
        <v>-3.5577806084663877</v>
      </c>
      <c r="AK34" s="1365"/>
      <c r="AL34" s="1365"/>
      <c r="AM34" s="1365">
        <f>'[2]1'!$AM34:$AO34</f>
        <v>-28.31210823382591</v>
      </c>
      <c r="AN34" s="1365"/>
      <c r="AO34" s="1365"/>
      <c r="AP34" s="1365" t="str">
        <f>'[2]1'!$AP34:$AR34</f>
        <v/>
      </c>
      <c r="AQ34" s="1365"/>
      <c r="AR34" s="1366"/>
      <c r="AS34" s="1374">
        <f>'[2]1'!$AS34:$AU34</f>
        <v>-16.583240091867381</v>
      </c>
      <c r="AT34" s="1365" t="s">
        <v>176</v>
      </c>
      <c r="AU34" s="1365" t="s">
        <v>176</v>
      </c>
      <c r="AV34" s="1365">
        <f>'[2]1'!$AV34:$AX34</f>
        <v>-27.516122728161037</v>
      </c>
      <c r="AW34" s="1365" t="s">
        <v>176</v>
      </c>
      <c r="AX34" s="1365" t="s">
        <v>176</v>
      </c>
      <c r="AY34" s="1365">
        <f>'[2]1'!$AY34:$BA34</f>
        <v>-28.31210823382591</v>
      </c>
      <c r="AZ34" s="1365" t="s">
        <v>176</v>
      </c>
      <c r="BA34" s="1365" t="s">
        <v>176</v>
      </c>
      <c r="BB34" s="1365">
        <f>'[2]1'!$BB34:$BD34</f>
        <v>-19.738067839333667</v>
      </c>
      <c r="BC34" s="1365" t="s">
        <v>176</v>
      </c>
      <c r="BD34" s="1365" t="s">
        <v>176</v>
      </c>
      <c r="BE34" s="1365">
        <f>'[2]1'!$BE34:$BG34</f>
        <v>-10.23507258701332</v>
      </c>
      <c r="BF34" s="1365" t="s">
        <v>176</v>
      </c>
      <c r="BG34" s="1365" t="s">
        <v>176</v>
      </c>
      <c r="BH34" s="1365" t="str">
        <f>'[2]1'!$BH34:$BJ34</f>
        <v/>
      </c>
      <c r="BI34" s="1365" t="s">
        <v>176</v>
      </c>
      <c r="BJ34" s="1365" t="s">
        <v>176</v>
      </c>
      <c r="BK34" s="1365" t="str">
        <f>'[2]1'!$BK34:$BM34</f>
        <v/>
      </c>
      <c r="BL34" s="1365" t="s">
        <v>176</v>
      </c>
      <c r="BM34" s="1366" t="s">
        <v>176</v>
      </c>
      <c r="BN34" s="889"/>
      <c r="BO34" s="910"/>
    </row>
    <row r="35" spans="1:67" s="875" customFormat="1" ht="15" customHeight="1">
      <c r="A35" s="885"/>
      <c r="B35" s="886" t="s">
        <v>356</v>
      </c>
      <c r="C35" s="886"/>
      <c r="D35" s="886"/>
      <c r="E35" s="886"/>
      <c r="F35" s="886"/>
      <c r="G35" s="886"/>
      <c r="H35" s="886"/>
      <c r="I35" s="886"/>
      <c r="J35" s="886"/>
      <c r="K35" s="886"/>
      <c r="L35" s="886"/>
      <c r="M35" s="886"/>
      <c r="N35" s="886"/>
      <c r="O35" s="886"/>
      <c r="P35" s="887"/>
      <c r="Q35" s="879"/>
      <c r="R35" s="1372" t="s">
        <v>4</v>
      </c>
      <c r="S35" s="1372"/>
      <c r="T35" s="1372"/>
      <c r="U35" s="1368">
        <f>'[2]1'!$U35:$W35</f>
        <v>44134</v>
      </c>
      <c r="V35" s="1369"/>
      <c r="W35" s="1370"/>
      <c r="X35" s="1443" t="s">
        <v>232</v>
      </c>
      <c r="Y35" s="1444"/>
      <c r="Z35" s="1445"/>
      <c r="AA35" s="1374">
        <f>'[2]1'!$AA35:$AC35</f>
        <v>4.8249050690133117</v>
      </c>
      <c r="AB35" s="1365"/>
      <c r="AC35" s="1365"/>
      <c r="AD35" s="1365">
        <f>'[2]1'!$AD35:$AF35</f>
        <v>4.4358958946925497</v>
      </c>
      <c r="AE35" s="1365"/>
      <c r="AF35" s="1365"/>
      <c r="AG35" s="1365">
        <f>'[2]1'!$AG35:$AI35</f>
        <v>3.5597093636470021</v>
      </c>
      <c r="AH35" s="1365"/>
      <c r="AI35" s="1365"/>
      <c r="AJ35" s="1365">
        <f>'[2]1'!$AJ35:$AL35</f>
        <v>2.1772444701460074</v>
      </c>
      <c r="AK35" s="1365"/>
      <c r="AL35" s="1365"/>
      <c r="AM35" s="1365">
        <f>'[2]1'!$AM35:$AO35</f>
        <v>-13.184601673231171</v>
      </c>
      <c r="AN35" s="1365"/>
      <c r="AO35" s="1365"/>
      <c r="AP35" s="1365">
        <f>'[2]1'!$AP35:$AR35</f>
        <v>-2.2359712230215791</v>
      </c>
      <c r="AQ35" s="1365"/>
      <c r="AR35" s="1366"/>
      <c r="AS35" s="1374">
        <f>'[2]1'!$AS35:$AU35</f>
        <v>-6.652416303186115</v>
      </c>
      <c r="AT35" s="1365" t="s">
        <v>176</v>
      </c>
      <c r="AU35" s="1365" t="s">
        <v>176</v>
      </c>
      <c r="AV35" s="1365">
        <f>'[2]1'!$AV35:$AX35</f>
        <v>-13.494998136841815</v>
      </c>
      <c r="AW35" s="1365" t="s">
        <v>176</v>
      </c>
      <c r="AX35" s="1365" t="s">
        <v>176</v>
      </c>
      <c r="AY35" s="1365">
        <f>'[2]1'!$AY35:$BA35</f>
        <v>-13.184601673231171</v>
      </c>
      <c r="AZ35" s="1365" t="s">
        <v>176</v>
      </c>
      <c r="BA35" s="1365" t="s">
        <v>176</v>
      </c>
      <c r="BB35" s="1365">
        <f>'[2]1'!$BB35:$BD35</f>
        <v>-6.6341603327118861</v>
      </c>
      <c r="BC35" s="1365" t="s">
        <v>176</v>
      </c>
      <c r="BD35" s="1365" t="s">
        <v>176</v>
      </c>
      <c r="BE35" s="1365">
        <f>'[2]1'!$BE35:$BG35</f>
        <v>-4.1084893488918652</v>
      </c>
      <c r="BF35" s="1365" t="s">
        <v>176</v>
      </c>
      <c r="BG35" s="1365" t="s">
        <v>176</v>
      </c>
      <c r="BH35" s="1365">
        <f>'[2]1'!$BH35:$BJ35</f>
        <v>-2.2359712230215791</v>
      </c>
      <c r="BI35" s="1365" t="s">
        <v>176</v>
      </c>
      <c r="BJ35" s="1365" t="s">
        <v>176</v>
      </c>
      <c r="BK35" s="1365" t="str">
        <f>'[2]1'!$BK35:$BM35</f>
        <v/>
      </c>
      <c r="BL35" s="1365" t="s">
        <v>176</v>
      </c>
      <c r="BM35" s="1366" t="s">
        <v>176</v>
      </c>
      <c r="BN35" s="889"/>
      <c r="BO35" s="910"/>
    </row>
    <row r="36" spans="1:67" s="875" customFormat="1" ht="15" customHeight="1">
      <c r="A36" s="885"/>
      <c r="B36" s="886" t="s">
        <v>357</v>
      </c>
      <c r="C36" s="886"/>
      <c r="D36" s="922"/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887"/>
      <c r="Q36" s="879"/>
      <c r="R36" s="1372" t="s">
        <v>4</v>
      </c>
      <c r="S36" s="1372"/>
      <c r="T36" s="1372"/>
      <c r="U36" s="1368">
        <f>'[2]1'!$U36:$W36</f>
        <v>44116</v>
      </c>
      <c r="V36" s="1369"/>
      <c r="W36" s="1370"/>
      <c r="X36" s="1443" t="s">
        <v>232</v>
      </c>
      <c r="Y36" s="1444"/>
      <c r="Z36" s="1445"/>
      <c r="AA36" s="1374">
        <f>'[2]1'!$AA36:$AC36</f>
        <v>1.10043618325399</v>
      </c>
      <c r="AB36" s="1365"/>
      <c r="AC36" s="1365"/>
      <c r="AD36" s="1365">
        <f>'[2]1'!$AD36:$AF36</f>
        <v>2.5885253249663549</v>
      </c>
      <c r="AE36" s="1365"/>
      <c r="AF36" s="1365"/>
      <c r="AG36" s="1365">
        <f>'[2]1'!$AG36:$AI36</f>
        <v>2.9962126525459496</v>
      </c>
      <c r="AH36" s="1365"/>
      <c r="AI36" s="1365"/>
      <c r="AJ36" s="1365">
        <f>'[2]1'!$AJ36:$AL36</f>
        <v>-3.7167205772580303</v>
      </c>
      <c r="AK36" s="1365"/>
      <c r="AL36" s="1365"/>
      <c r="AM36" s="1365">
        <f>'[2]1'!$AM36:$AO36</f>
        <v>-30.533231819079035</v>
      </c>
      <c r="AN36" s="1365"/>
      <c r="AO36" s="1365"/>
      <c r="AP36" s="1365" t="str">
        <f>'[2]1'!$AP36:$AR36</f>
        <v/>
      </c>
      <c r="AQ36" s="1365"/>
      <c r="AR36" s="1366"/>
      <c r="AS36" s="1374">
        <f>'[2]1'!$AS36:$AU36</f>
        <v>-17.502345144793779</v>
      </c>
      <c r="AT36" s="1365" t="s">
        <v>176</v>
      </c>
      <c r="AU36" s="1365" t="s">
        <v>176</v>
      </c>
      <c r="AV36" s="1365">
        <f>'[2]1'!$AV36:$AX36</f>
        <v>-28.474305138972213</v>
      </c>
      <c r="AW36" s="1365" t="s">
        <v>176</v>
      </c>
      <c r="AX36" s="1365" t="s">
        <v>176</v>
      </c>
      <c r="AY36" s="1365">
        <f>'[2]1'!$AY36:$BA36</f>
        <v>-30.533231819079035</v>
      </c>
      <c r="AZ36" s="1365" t="s">
        <v>176</v>
      </c>
      <c r="BA36" s="1365" t="s">
        <v>176</v>
      </c>
      <c r="BB36" s="1365">
        <f>'[2]1'!$BB36:$BD36</f>
        <v>-23.397583195912503</v>
      </c>
      <c r="BC36" s="1365" t="s">
        <v>176</v>
      </c>
      <c r="BD36" s="1365" t="s">
        <v>176</v>
      </c>
      <c r="BE36" s="1365">
        <f>'[2]1'!$BE36:$BG36</f>
        <v>-17.544724802060202</v>
      </c>
      <c r="BF36" s="1365" t="s">
        <v>176</v>
      </c>
      <c r="BG36" s="1365" t="s">
        <v>176</v>
      </c>
      <c r="BH36" s="1365" t="str">
        <f>'[2]1'!$BH36:$BJ36</f>
        <v/>
      </c>
      <c r="BI36" s="1365" t="s">
        <v>176</v>
      </c>
      <c r="BJ36" s="1365" t="s">
        <v>176</v>
      </c>
      <c r="BK36" s="1365" t="str">
        <f>'[2]1'!$BK36:$BM36</f>
        <v/>
      </c>
      <c r="BL36" s="1365" t="s">
        <v>176</v>
      </c>
      <c r="BM36" s="1366" t="s">
        <v>176</v>
      </c>
      <c r="BN36" s="889"/>
      <c r="BO36" s="910"/>
    </row>
    <row r="37" spans="1:67" s="875" customFormat="1" ht="5.25" customHeight="1">
      <c r="A37" s="890"/>
      <c r="B37" s="891"/>
      <c r="C37" s="891"/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908"/>
      <c r="Q37" s="923"/>
      <c r="R37" s="909"/>
      <c r="S37" s="909"/>
      <c r="T37" s="909"/>
      <c r="U37" s="1440"/>
      <c r="V37" s="1441"/>
      <c r="W37" s="1442"/>
      <c r="X37" s="1491"/>
      <c r="Y37" s="1492"/>
      <c r="Z37" s="1493"/>
      <c r="AA37" s="1157"/>
      <c r="AB37" s="1158"/>
      <c r="AC37" s="1158"/>
      <c r="AD37" s="1158"/>
      <c r="AE37" s="1158"/>
      <c r="AF37" s="1158"/>
      <c r="AG37" s="1158"/>
      <c r="AH37" s="1158"/>
      <c r="AI37" s="1158"/>
      <c r="AJ37" s="1158"/>
      <c r="AK37" s="1158"/>
      <c r="AL37" s="1158"/>
      <c r="AM37" s="1158"/>
      <c r="AN37" s="1158"/>
      <c r="AO37" s="1158"/>
      <c r="AP37" s="1153"/>
      <c r="AQ37" s="1153"/>
      <c r="AR37" s="1154"/>
      <c r="AS37" s="1140"/>
      <c r="AT37" s="1138"/>
      <c r="AU37" s="1138"/>
      <c r="AV37" s="1138"/>
      <c r="AW37" s="1138"/>
      <c r="AX37" s="1138"/>
      <c r="AY37" s="1138"/>
      <c r="AZ37" s="1138"/>
      <c r="BA37" s="1138"/>
      <c r="BB37" s="1138"/>
      <c r="BC37" s="1138"/>
      <c r="BD37" s="1138"/>
      <c r="BE37" s="1138"/>
      <c r="BF37" s="1138"/>
      <c r="BG37" s="1138"/>
      <c r="BH37" s="1138"/>
      <c r="BI37" s="1138"/>
      <c r="BJ37" s="1138"/>
      <c r="BK37" s="1138"/>
      <c r="BL37" s="1138"/>
      <c r="BM37" s="1139"/>
      <c r="BN37" s="894"/>
    </row>
    <row r="38" spans="1:67" s="875" customFormat="1" ht="5.25" customHeight="1">
      <c r="A38" s="895"/>
      <c r="B38" s="886"/>
      <c r="C38" s="886"/>
      <c r="D38" s="886"/>
      <c r="E38" s="886"/>
      <c r="F38" s="886"/>
      <c r="G38" s="886"/>
      <c r="H38" s="886"/>
      <c r="I38" s="886"/>
      <c r="J38" s="886"/>
      <c r="K38" s="886"/>
      <c r="L38" s="886"/>
      <c r="M38" s="886"/>
      <c r="N38" s="886"/>
      <c r="O38" s="886"/>
      <c r="P38" s="911"/>
      <c r="Q38" s="912"/>
      <c r="R38" s="913"/>
      <c r="S38" s="913"/>
      <c r="T38" s="913"/>
      <c r="U38" s="996"/>
      <c r="V38" s="997"/>
      <c r="W38" s="998"/>
      <c r="X38" s="1488"/>
      <c r="Y38" s="1489"/>
      <c r="Z38" s="1490"/>
      <c r="AA38" s="1141"/>
      <c r="AB38" s="1142"/>
      <c r="AC38" s="1142"/>
      <c r="AD38" s="1143"/>
      <c r="AE38" s="1143"/>
      <c r="AF38" s="1143"/>
      <c r="AG38" s="1142"/>
      <c r="AH38" s="1142"/>
      <c r="AI38" s="1142"/>
      <c r="AJ38" s="1142"/>
      <c r="AK38" s="1142"/>
      <c r="AL38" s="1142"/>
      <c r="AM38" s="1142"/>
      <c r="AN38" s="1142"/>
      <c r="AO38" s="1142"/>
      <c r="AP38" s="1143"/>
      <c r="AQ38" s="1143"/>
      <c r="AR38" s="1144"/>
      <c r="AS38" s="1145"/>
      <c r="AT38" s="1143"/>
      <c r="AU38" s="1143"/>
      <c r="AV38" s="1143"/>
      <c r="AW38" s="1143"/>
      <c r="AX38" s="1143"/>
      <c r="AY38" s="1143"/>
      <c r="AZ38" s="1143"/>
      <c r="BA38" s="1143"/>
      <c r="BB38" s="1143"/>
      <c r="BC38" s="1143"/>
      <c r="BD38" s="1143"/>
      <c r="BE38" s="1143"/>
      <c r="BF38" s="1143"/>
      <c r="BG38" s="1143"/>
      <c r="BH38" s="1143"/>
      <c r="BI38" s="1143"/>
      <c r="BJ38" s="1143"/>
      <c r="BK38" s="1143"/>
      <c r="BL38" s="1143"/>
      <c r="BM38" s="1144"/>
      <c r="BN38" s="873"/>
    </row>
    <row r="39" spans="1:67" s="875" customFormat="1" ht="15" customHeight="1">
      <c r="A39" s="885"/>
      <c r="B39" s="886" t="s">
        <v>358</v>
      </c>
      <c r="C39" s="886"/>
      <c r="D39" s="886"/>
      <c r="E39" s="886"/>
      <c r="F39" s="886"/>
      <c r="G39" s="886"/>
      <c r="H39" s="886"/>
      <c r="I39" s="886"/>
      <c r="J39" s="886"/>
      <c r="K39" s="886"/>
      <c r="L39" s="886"/>
      <c r="M39" s="886"/>
      <c r="N39" s="886"/>
      <c r="O39" s="886"/>
      <c r="P39" s="887"/>
      <c r="Q39" s="879"/>
      <c r="R39" s="1372" t="s">
        <v>4</v>
      </c>
      <c r="S39" s="1372"/>
      <c r="T39" s="1372"/>
      <c r="U39" s="1368">
        <f>'[2]1'!$U39:$W39</f>
        <v>44104</v>
      </c>
      <c r="V39" s="1369"/>
      <c r="W39" s="1370"/>
      <c r="X39" s="1371" t="s">
        <v>217</v>
      </c>
      <c r="Y39" s="1372"/>
      <c r="Z39" s="1373"/>
      <c r="AA39" s="1374">
        <f>'[2]1'!$AA39:$AC39</f>
        <v>-1.7055627100543376</v>
      </c>
      <c r="AB39" s="1365"/>
      <c r="AC39" s="1365"/>
      <c r="AD39" s="1365">
        <f>'[2]1'!$AD39:$AF39</f>
        <v>-4.0208764398876014</v>
      </c>
      <c r="AE39" s="1365"/>
      <c r="AF39" s="1365"/>
      <c r="AG39" s="1365">
        <f>'[2]1'!$AG39:$AI39</f>
        <v>0.3741964371382096</v>
      </c>
      <c r="AH39" s="1365"/>
      <c r="AI39" s="1365"/>
      <c r="AJ39" s="1365">
        <f>'[2]1'!$AJ39:$AL39</f>
        <v>-1.3491322407186743</v>
      </c>
      <c r="AK39" s="1365"/>
      <c r="AL39" s="1365"/>
      <c r="AM39" s="1365">
        <f>'[2]1'!$AM39:$AO39</f>
        <v>-23.653096440212181</v>
      </c>
      <c r="AN39" s="1365"/>
      <c r="AO39" s="1365"/>
      <c r="AP39" s="1365" t="str">
        <f>'[2]1'!$AP39:$AR39</f>
        <v/>
      </c>
      <c r="AQ39" s="1365"/>
      <c r="AR39" s="1366"/>
      <c r="AS39" s="1374">
        <f>'[2]1'!$AS39:$AU39</f>
        <v>-28.864323507180643</v>
      </c>
      <c r="AT39" s="1365" t="s">
        <v>176</v>
      </c>
      <c r="AU39" s="1365" t="s">
        <v>176</v>
      </c>
      <c r="AV39" s="1365">
        <f>'[2]1'!$AV39:$AX39</f>
        <v>-27.150512362508238</v>
      </c>
      <c r="AW39" s="1365" t="s">
        <v>176</v>
      </c>
      <c r="AX39" s="1365" t="s">
        <v>176</v>
      </c>
      <c r="AY39" s="1365">
        <f>'[2]1'!$AY39:$BA39</f>
        <v>-14.484264866474746</v>
      </c>
      <c r="AZ39" s="1365" t="s">
        <v>176</v>
      </c>
      <c r="BA39" s="1365" t="s">
        <v>176</v>
      </c>
      <c r="BB39" s="1365">
        <f>'[2]1'!$BB39:$BD39</f>
        <v>-8.8337562259186058</v>
      </c>
      <c r="BC39" s="1365" t="s">
        <v>176</v>
      </c>
      <c r="BD39" s="1365" t="s">
        <v>176</v>
      </c>
      <c r="BE39" s="1365">
        <f>'[2]1'!$BE39:$BG39</f>
        <v>3.0425963488844019</v>
      </c>
      <c r="BF39" s="1365" t="s">
        <v>176</v>
      </c>
      <c r="BG39" s="1365" t="s">
        <v>176</v>
      </c>
      <c r="BH39" s="1365" t="str">
        <f>'[2]1'!$BH39:$BJ39</f>
        <v/>
      </c>
      <c r="BI39" s="1365" t="s">
        <v>176</v>
      </c>
      <c r="BJ39" s="1365" t="s">
        <v>176</v>
      </c>
      <c r="BK39" s="1365" t="str">
        <f>'[2]1'!$BK39:$BM39</f>
        <v/>
      </c>
      <c r="BL39" s="1365" t="s">
        <v>176</v>
      </c>
      <c r="BM39" s="1366" t="s">
        <v>176</v>
      </c>
      <c r="BN39" s="883"/>
    </row>
    <row r="40" spans="1:67" s="875" customFormat="1" ht="24" customHeight="1">
      <c r="A40" s="885"/>
      <c r="B40" s="1467" t="s">
        <v>359</v>
      </c>
      <c r="C40" s="1467"/>
      <c r="D40" s="1467"/>
      <c r="E40" s="1467"/>
      <c r="F40" s="1467"/>
      <c r="G40" s="1467"/>
      <c r="H40" s="1467"/>
      <c r="I40" s="1467"/>
      <c r="J40" s="1467"/>
      <c r="K40" s="1467"/>
      <c r="L40" s="1467"/>
      <c r="M40" s="1467"/>
      <c r="N40" s="1467"/>
      <c r="O40" s="1467"/>
      <c r="P40" s="1467"/>
      <c r="Q40" s="879"/>
      <c r="R40" s="1372" t="s">
        <v>4</v>
      </c>
      <c r="S40" s="1372"/>
      <c r="T40" s="1372"/>
      <c r="U40" s="1368">
        <f>'[2]1'!$U40:$W40</f>
        <v>44104</v>
      </c>
      <c r="V40" s="1369"/>
      <c r="W40" s="1370"/>
      <c r="X40" s="1371" t="s">
        <v>217</v>
      </c>
      <c r="Y40" s="1372"/>
      <c r="Z40" s="1373"/>
      <c r="AA40" s="1374">
        <f>'[2]1'!$AA40:$AC40</f>
        <v>-0.12913640032283524</v>
      </c>
      <c r="AB40" s="1365"/>
      <c r="AC40" s="1365"/>
      <c r="AD40" s="1365">
        <f>'[2]1'!$AD40:$AF40</f>
        <v>-1.8378796672470514</v>
      </c>
      <c r="AE40" s="1365"/>
      <c r="AF40" s="1365"/>
      <c r="AG40" s="1365">
        <f>'[2]1'!$AG40:$AI40</f>
        <v>-0.88492685475443977</v>
      </c>
      <c r="AH40" s="1365"/>
      <c r="AI40" s="1365"/>
      <c r="AJ40" s="1365">
        <f>'[2]1'!$AJ40:$AL40</f>
        <v>-3.770197486535011</v>
      </c>
      <c r="AK40" s="1365"/>
      <c r="AL40" s="1365"/>
      <c r="AM40" s="1365">
        <f>'[2]1'!$AM40:$AO40</f>
        <v>-26.193631808630997</v>
      </c>
      <c r="AN40" s="1365"/>
      <c r="AO40" s="1365"/>
      <c r="AP40" s="1365" t="str">
        <f>'[2]1'!$AP40:$AR40</f>
        <v/>
      </c>
      <c r="AQ40" s="1365"/>
      <c r="AR40" s="1366"/>
      <c r="AS40" s="1374">
        <f>'[2]1'!$AS40:$AU40</f>
        <v>-32.418952618453872</v>
      </c>
      <c r="AT40" s="1365" t="s">
        <v>176</v>
      </c>
      <c r="AU40" s="1365" t="s">
        <v>176</v>
      </c>
      <c r="AV40" s="1365">
        <f>'[2]1'!$AV40:$AX40</f>
        <v>-30.035869360015099</v>
      </c>
      <c r="AW40" s="1365" t="s">
        <v>176</v>
      </c>
      <c r="AX40" s="1365" t="s">
        <v>176</v>
      </c>
      <c r="AY40" s="1365">
        <f>'[2]1'!$AY40:$BA40</f>
        <v>-15.542107917297031</v>
      </c>
      <c r="AZ40" s="1365" t="s">
        <v>176</v>
      </c>
      <c r="BA40" s="1365" t="s">
        <v>176</v>
      </c>
      <c r="BB40" s="1365">
        <f>'[2]1'!$BB40:$BD40</f>
        <v>-8.1924451743792872</v>
      </c>
      <c r="BC40" s="1365" t="s">
        <v>176</v>
      </c>
      <c r="BD40" s="1365" t="s">
        <v>176</v>
      </c>
      <c r="BE40" s="1365">
        <f>'[2]1'!$BE40:$BG40</f>
        <v>2.228986645718777</v>
      </c>
      <c r="BF40" s="1365" t="s">
        <v>176</v>
      </c>
      <c r="BG40" s="1365" t="s">
        <v>176</v>
      </c>
      <c r="BH40" s="1365" t="str">
        <f>'[2]1'!$BH40:$BJ40</f>
        <v/>
      </c>
      <c r="BI40" s="1365" t="s">
        <v>176</v>
      </c>
      <c r="BJ40" s="1365" t="s">
        <v>176</v>
      </c>
      <c r="BK40" s="1365" t="str">
        <f>'[2]1'!$BK40:$BM40</f>
        <v/>
      </c>
      <c r="BL40" s="1365" t="s">
        <v>176</v>
      </c>
      <c r="BM40" s="1366" t="s">
        <v>176</v>
      </c>
      <c r="BN40" s="883"/>
    </row>
    <row r="41" spans="1:67" s="875" customFormat="1" ht="5.25" customHeight="1">
      <c r="A41" s="925"/>
      <c r="B41" s="926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7"/>
      <c r="R41" s="928"/>
      <c r="S41" s="928"/>
      <c r="T41" s="928"/>
      <c r="U41" s="1002"/>
      <c r="V41" s="1003"/>
      <c r="W41" s="1004"/>
      <c r="X41" s="932"/>
      <c r="Y41" s="928"/>
      <c r="Z41" s="933"/>
      <c r="AA41" s="1157"/>
      <c r="AB41" s="1158"/>
      <c r="AC41" s="1158"/>
      <c r="AD41" s="1158"/>
      <c r="AE41" s="1158"/>
      <c r="AF41" s="1158"/>
      <c r="AG41" s="1158"/>
      <c r="AH41" s="1158"/>
      <c r="AI41" s="1158"/>
      <c r="AJ41" s="1158"/>
      <c r="AK41" s="1158"/>
      <c r="AL41" s="1158"/>
      <c r="AM41" s="1158"/>
      <c r="AN41" s="1158"/>
      <c r="AO41" s="1158"/>
      <c r="AP41" s="1158"/>
      <c r="AQ41" s="1158"/>
      <c r="AR41" s="1159"/>
      <c r="AS41" s="1157"/>
      <c r="AT41" s="1158"/>
      <c r="AU41" s="1158"/>
      <c r="AV41" s="1158"/>
      <c r="AW41" s="1158"/>
      <c r="AX41" s="1158"/>
      <c r="AY41" s="1158"/>
      <c r="AZ41" s="1158"/>
      <c r="BA41" s="1158"/>
      <c r="BB41" s="1158"/>
      <c r="BC41" s="1158"/>
      <c r="BD41" s="1158"/>
      <c r="BE41" s="1158"/>
      <c r="BF41" s="1158"/>
      <c r="BG41" s="1158"/>
      <c r="BH41" s="1158"/>
      <c r="BI41" s="1158"/>
      <c r="BJ41" s="1158"/>
      <c r="BK41" s="1158"/>
      <c r="BL41" s="1158"/>
      <c r="BM41" s="1159"/>
      <c r="BN41" s="883"/>
    </row>
    <row r="42" spans="1:67" s="875" customFormat="1" ht="5.25" customHeight="1">
      <c r="A42" s="885"/>
      <c r="B42" s="924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  <c r="O42" s="924"/>
      <c r="P42" s="924"/>
      <c r="Q42" s="879"/>
      <c r="R42" s="888"/>
      <c r="S42" s="888"/>
      <c r="T42" s="888"/>
      <c r="U42" s="990"/>
      <c r="V42" s="991"/>
      <c r="W42" s="992"/>
      <c r="X42" s="840"/>
      <c r="Y42" s="888"/>
      <c r="Z42" s="841"/>
      <c r="AA42" s="1135"/>
      <c r="AB42" s="1136"/>
      <c r="AC42" s="1136"/>
      <c r="AD42" s="1136"/>
      <c r="AE42" s="1136"/>
      <c r="AF42" s="1136"/>
      <c r="AG42" s="1136"/>
      <c r="AH42" s="1136"/>
      <c r="AI42" s="1136"/>
      <c r="AJ42" s="1136"/>
      <c r="AK42" s="1136"/>
      <c r="AL42" s="1136"/>
      <c r="AM42" s="1136"/>
      <c r="AN42" s="1136"/>
      <c r="AO42" s="1136"/>
      <c r="AP42" s="1136"/>
      <c r="AQ42" s="1136"/>
      <c r="AR42" s="1137"/>
      <c r="AS42" s="1135"/>
      <c r="AT42" s="1136"/>
      <c r="AU42" s="1136"/>
      <c r="AV42" s="1136"/>
      <c r="AW42" s="1136"/>
      <c r="AX42" s="1136"/>
      <c r="AY42" s="1136"/>
      <c r="AZ42" s="1136"/>
      <c r="BA42" s="1136"/>
      <c r="BB42" s="1136"/>
      <c r="BC42" s="1136"/>
      <c r="BD42" s="1136"/>
      <c r="BE42" s="1136"/>
      <c r="BF42" s="1136"/>
      <c r="BG42" s="1136"/>
      <c r="BH42" s="1136"/>
      <c r="BI42" s="1136"/>
      <c r="BJ42" s="1136"/>
      <c r="BK42" s="1136"/>
      <c r="BL42" s="1136"/>
      <c r="BM42" s="1137"/>
      <c r="BN42" s="883"/>
    </row>
    <row r="43" spans="1:67" s="875" customFormat="1" ht="15" customHeight="1">
      <c r="A43" s="885"/>
      <c r="B43" s="937" t="s">
        <v>247</v>
      </c>
      <c r="C43" s="886"/>
      <c r="D43" s="886"/>
      <c r="E43" s="886"/>
      <c r="F43" s="886"/>
      <c r="G43" s="886"/>
      <c r="H43" s="938"/>
      <c r="I43" s="938"/>
      <c r="J43" s="938"/>
      <c r="K43" s="938"/>
      <c r="L43" s="886"/>
      <c r="M43" s="939"/>
      <c r="O43" s="886"/>
      <c r="P43" s="940"/>
      <c r="Q43" s="879"/>
      <c r="R43" s="1372" t="s">
        <v>4</v>
      </c>
      <c r="S43" s="1372"/>
      <c r="T43" s="1372"/>
      <c r="U43" s="1368">
        <f>'[2]1'!$U43:$W43</f>
        <v>44119</v>
      </c>
      <c r="V43" s="1369"/>
      <c r="W43" s="1370"/>
      <c r="X43" s="1371" t="s">
        <v>12</v>
      </c>
      <c r="Y43" s="1372"/>
      <c r="Z43" s="1373"/>
      <c r="AA43" s="1374">
        <f>'[2]1'!$AA43:$AC43</f>
        <v>9.8905266748986236</v>
      </c>
      <c r="AB43" s="1365"/>
      <c r="AC43" s="1365"/>
      <c r="AD43" s="1365">
        <f>'[2]1'!$AD43:$AF43</f>
        <v>6.9207556214481372</v>
      </c>
      <c r="AE43" s="1365"/>
      <c r="AF43" s="1365"/>
      <c r="AG43" s="1365">
        <f>'[2]1'!$AG43:$AI43</f>
        <v>8.144690008497605</v>
      </c>
      <c r="AH43" s="1365"/>
      <c r="AI43" s="1365"/>
      <c r="AJ43" s="1365">
        <f>'[2]1'!$AJ43:$AL43</f>
        <v>-19.739405007200361</v>
      </c>
      <c r="AK43" s="1365"/>
      <c r="AL43" s="1365"/>
      <c r="AM43" s="1365">
        <f>'[2]1'!$AM43:$AO43</f>
        <v>-94.348156273353894</v>
      </c>
      <c r="AN43" s="1365"/>
      <c r="AO43" s="1365"/>
      <c r="AP43" s="1365" t="str">
        <f>'[2]1'!$AP43:$AR43</f>
        <v/>
      </c>
      <c r="AQ43" s="1365"/>
      <c r="AR43" s="1366"/>
      <c r="AS43" s="1374">
        <f>'[2]1'!$AS43:$AU43</f>
        <v>-98.482305678753804</v>
      </c>
      <c r="AT43" s="1365" t="s">
        <v>176</v>
      </c>
      <c r="AU43" s="1365" t="s">
        <v>176</v>
      </c>
      <c r="AV43" s="1365">
        <f>'[2]1'!$AV43:$AX43</f>
        <v>-97.512395341320683</v>
      </c>
      <c r="AW43" s="1365" t="s">
        <v>176</v>
      </c>
      <c r="AX43" s="1365" t="s">
        <v>176</v>
      </c>
      <c r="AY43" s="1365">
        <f>'[2]1'!$AY43:$BA43</f>
        <v>-88.605506241666163</v>
      </c>
      <c r="AZ43" s="1365" t="s">
        <v>176</v>
      </c>
      <c r="BA43" s="1365" t="s">
        <v>176</v>
      </c>
      <c r="BB43" s="1365">
        <f>'[2]1'!$BB43:$BD43</f>
        <v>-69.848349194552512</v>
      </c>
      <c r="BC43" s="1365" t="s">
        <v>176</v>
      </c>
      <c r="BD43" s="1365" t="s">
        <v>176</v>
      </c>
      <c r="BE43" s="1365">
        <f>'[2]1'!$BE43:$BG43</f>
        <v>-48.853602517649421</v>
      </c>
      <c r="BF43" s="1365" t="s">
        <v>176</v>
      </c>
      <c r="BG43" s="1365" t="s">
        <v>176</v>
      </c>
      <c r="BH43" s="1365" t="str">
        <f>'[2]1'!$BH43:$BJ43</f>
        <v/>
      </c>
      <c r="BI43" s="1365" t="s">
        <v>176</v>
      </c>
      <c r="BJ43" s="1365" t="s">
        <v>176</v>
      </c>
      <c r="BK43" s="1365" t="str">
        <f>'[2]1'!$BK43:$BM43</f>
        <v/>
      </c>
      <c r="BL43" s="1365" t="s">
        <v>176</v>
      </c>
      <c r="BM43" s="1366" t="s">
        <v>176</v>
      </c>
      <c r="BN43" s="883"/>
    </row>
    <row r="44" spans="1:67" s="875" customFormat="1" ht="15" customHeight="1">
      <c r="A44" s="885"/>
      <c r="B44" s="937" t="s">
        <v>360</v>
      </c>
      <c r="C44" s="886"/>
      <c r="D44" s="886"/>
      <c r="E44" s="886"/>
      <c r="F44" s="886"/>
      <c r="G44" s="886"/>
      <c r="H44" s="938"/>
      <c r="I44" s="938"/>
      <c r="J44" s="938"/>
      <c r="K44" s="938"/>
      <c r="L44" s="886"/>
      <c r="M44" s="939"/>
      <c r="O44" s="886"/>
      <c r="P44" s="940"/>
      <c r="Q44" s="879"/>
      <c r="R44" s="1372" t="s">
        <v>4</v>
      </c>
      <c r="S44" s="1372"/>
      <c r="T44" s="1372"/>
      <c r="U44" s="1368">
        <f>'[2]1'!$U44:$W44</f>
        <v>44119</v>
      </c>
      <c r="V44" s="1369"/>
      <c r="W44" s="1370"/>
      <c r="X44" s="1371" t="s">
        <v>12</v>
      </c>
      <c r="Y44" s="1372"/>
      <c r="Z44" s="1373"/>
      <c r="AA44" s="1374">
        <f>'[2]1'!$AA44:$AC44</f>
        <v>7.0402432935399446</v>
      </c>
      <c r="AB44" s="1365"/>
      <c r="AC44" s="1365"/>
      <c r="AD44" s="1365">
        <f>'[2]1'!$AD44:$AF44</f>
        <v>3.5731288171648714</v>
      </c>
      <c r="AE44" s="1365"/>
      <c r="AF44" s="1365"/>
      <c r="AG44" s="1365">
        <f>'[2]1'!$AG44:$AI44</f>
        <v>4.8682720720430837</v>
      </c>
      <c r="AH44" s="1365"/>
      <c r="AI44" s="1365"/>
      <c r="AJ44" s="1365">
        <f>'[2]1'!$AJ44:$AL44</f>
        <v>-18.304391808218554</v>
      </c>
      <c r="AK44" s="1365"/>
      <c r="AL44" s="1365"/>
      <c r="AM44" s="1365">
        <f>'[2]1'!$AM44:$AO44</f>
        <v>-92.530426246915425</v>
      </c>
      <c r="AN44" s="1365"/>
      <c r="AO44" s="1365"/>
      <c r="AP44" s="1365" t="str">
        <f>'[2]1'!$AP44:$AR44</f>
        <v/>
      </c>
      <c r="AQ44" s="1365"/>
      <c r="AR44" s="1366"/>
      <c r="AS44" s="1374">
        <f>'[2]1'!$AS44:$AU44</f>
        <v>-97.408389480547712</v>
      </c>
      <c r="AT44" s="1365" t="s">
        <v>176</v>
      </c>
      <c r="AU44" s="1365" t="s">
        <v>176</v>
      </c>
      <c r="AV44" s="1365">
        <f>'[2]1'!$AV44:$AX44</f>
        <v>-95.783550681321898</v>
      </c>
      <c r="AW44" s="1365" t="s">
        <v>176</v>
      </c>
      <c r="AX44" s="1365" t="s">
        <v>176</v>
      </c>
      <c r="AY44" s="1365">
        <f>'[2]1'!$AY44:$BA44</f>
        <v>-85.49320562408866</v>
      </c>
      <c r="AZ44" s="1365" t="s">
        <v>176</v>
      </c>
      <c r="BA44" s="1365" t="s">
        <v>176</v>
      </c>
      <c r="BB44" s="1365">
        <f>'[2]1'!$BB44:$BD44</f>
        <v>-67.827845899094058</v>
      </c>
      <c r="BC44" s="1365" t="s">
        <v>176</v>
      </c>
      <c r="BD44" s="1365" t="s">
        <v>176</v>
      </c>
      <c r="BE44" s="1365">
        <f>'[2]1'!$BE44:$BG44</f>
        <v>-47.078261972608502</v>
      </c>
      <c r="BF44" s="1365" t="s">
        <v>176</v>
      </c>
      <c r="BG44" s="1365" t="s">
        <v>176</v>
      </c>
      <c r="BH44" s="1365" t="str">
        <f>'[2]1'!$BH44:$BJ44</f>
        <v/>
      </c>
      <c r="BI44" s="1365" t="s">
        <v>176</v>
      </c>
      <c r="BJ44" s="1365" t="s">
        <v>176</v>
      </c>
      <c r="BK44" s="1365" t="str">
        <f>'[2]1'!$BK44:$BM44</f>
        <v/>
      </c>
      <c r="BL44" s="1365" t="s">
        <v>176</v>
      </c>
      <c r="BM44" s="1366" t="s">
        <v>176</v>
      </c>
      <c r="BN44" s="883"/>
    </row>
    <row r="45" spans="1:67" s="875" customFormat="1" ht="15" customHeight="1">
      <c r="A45" s="885"/>
      <c r="B45" s="937"/>
      <c r="C45" s="941" t="s">
        <v>361</v>
      </c>
      <c r="D45" s="886"/>
      <c r="E45" s="886"/>
      <c r="F45" s="886"/>
      <c r="G45" s="886"/>
      <c r="H45" s="938"/>
      <c r="I45" s="938"/>
      <c r="J45" s="938"/>
      <c r="K45" s="938"/>
      <c r="L45" s="886"/>
      <c r="M45" s="939"/>
      <c r="O45" s="886"/>
      <c r="P45" s="940"/>
      <c r="Q45" s="879"/>
      <c r="R45" s="1372" t="s">
        <v>4</v>
      </c>
      <c r="S45" s="1372"/>
      <c r="T45" s="1372"/>
      <c r="U45" s="1368">
        <f>'[2]1'!$U45:$W45</f>
        <v>44119</v>
      </c>
      <c r="V45" s="1369"/>
      <c r="W45" s="1370"/>
      <c r="X45" s="1371" t="s">
        <v>12</v>
      </c>
      <c r="Y45" s="1372"/>
      <c r="Z45" s="1373"/>
      <c r="AA45" s="1374">
        <f>'[2]1'!$AA45:$AC45</f>
        <v>13.442293636601832</v>
      </c>
      <c r="AB45" s="1365"/>
      <c r="AC45" s="1365"/>
      <c r="AD45" s="1365">
        <f>'[2]1'!$AD45:$AF45</f>
        <v>10.4677076641062</v>
      </c>
      <c r="AE45" s="1365"/>
      <c r="AF45" s="1365"/>
      <c r="AG45" s="1365">
        <f>'[2]1'!$AG45:$AI45</f>
        <v>9.5343565855190491</v>
      </c>
      <c r="AH45" s="1365"/>
      <c r="AI45" s="1365"/>
      <c r="AJ45" s="1365">
        <f>'[2]1'!$AJ45:$AL45</f>
        <v>-15.701935881648694</v>
      </c>
      <c r="AK45" s="1365"/>
      <c r="AL45" s="1365"/>
      <c r="AM45" s="1365">
        <f>'[2]1'!$AM45:$AO45</f>
        <v>-89.1278185129881</v>
      </c>
      <c r="AN45" s="1365"/>
      <c r="AO45" s="1365"/>
      <c r="AP45" s="1365" t="str">
        <f>'[2]1'!$AP45:$AR45</f>
        <v/>
      </c>
      <c r="AQ45" s="1365"/>
      <c r="AR45" s="1366"/>
      <c r="AS45" s="1374">
        <f>'[2]1'!$AS45:$AU45</f>
        <v>-95.997606992124474</v>
      </c>
      <c r="AT45" s="1365" t="s">
        <v>176</v>
      </c>
      <c r="AU45" s="1365" t="s">
        <v>176</v>
      </c>
      <c r="AV45" s="1365">
        <f>'[2]1'!$AV45:$AX45</f>
        <v>-92.312765828138396</v>
      </c>
      <c r="AW45" s="1365" t="s">
        <v>176</v>
      </c>
      <c r="AX45" s="1365" t="s">
        <v>176</v>
      </c>
      <c r="AY45" s="1365">
        <f>'[2]1'!$AY45:$BA45</f>
        <v>-80.018181870543927</v>
      </c>
      <c r="AZ45" s="1365" t="s">
        <v>176</v>
      </c>
      <c r="BA45" s="1365" t="s">
        <v>176</v>
      </c>
      <c r="BB45" s="1365">
        <f>'[2]1'!$BB45:$BD45</f>
        <v>-59.7217005292812</v>
      </c>
      <c r="BC45" s="1365" t="s">
        <v>176</v>
      </c>
      <c r="BD45" s="1365" t="s">
        <v>176</v>
      </c>
      <c r="BE45" s="1365">
        <f>'[2]1'!$BE45:$BG45</f>
        <v>-40.779734698725974</v>
      </c>
      <c r="BF45" s="1365" t="s">
        <v>176</v>
      </c>
      <c r="BG45" s="1365" t="s">
        <v>176</v>
      </c>
      <c r="BH45" s="1365" t="str">
        <f>'[2]1'!$BH45:$BJ45</f>
        <v/>
      </c>
      <c r="BI45" s="1365" t="s">
        <v>176</v>
      </c>
      <c r="BJ45" s="1365" t="s">
        <v>176</v>
      </c>
      <c r="BK45" s="1365" t="str">
        <f>'[2]1'!$BK45:$BM45</f>
        <v/>
      </c>
      <c r="BL45" s="1365" t="s">
        <v>176</v>
      </c>
      <c r="BM45" s="1366" t="s">
        <v>176</v>
      </c>
      <c r="BN45" s="883"/>
    </row>
    <row r="46" spans="1:67" s="875" customFormat="1" ht="15" customHeight="1">
      <c r="A46" s="885"/>
      <c r="B46" s="937"/>
      <c r="C46" s="941" t="s">
        <v>362</v>
      </c>
      <c r="D46" s="886"/>
      <c r="F46" s="1454"/>
      <c r="G46" s="1454"/>
      <c r="H46" s="1454"/>
      <c r="I46" s="1454"/>
      <c r="J46" s="1454"/>
      <c r="K46" s="1454"/>
      <c r="L46" s="1454"/>
      <c r="M46" s="1454"/>
      <c r="N46" s="1454"/>
      <c r="O46" s="1454"/>
      <c r="P46" s="1454"/>
      <c r="Q46" s="879"/>
      <c r="R46" s="1372" t="s">
        <v>4</v>
      </c>
      <c r="S46" s="1372"/>
      <c r="T46" s="1372"/>
      <c r="U46" s="1368">
        <f>'[2]1'!$U46:$W46</f>
        <v>44119</v>
      </c>
      <c r="V46" s="1369"/>
      <c r="W46" s="1370"/>
      <c r="X46" s="1371" t="s">
        <v>12</v>
      </c>
      <c r="Y46" s="1372"/>
      <c r="Z46" s="1373"/>
      <c r="AA46" s="1374">
        <f>'[2]1'!$AA46:$AC46</f>
        <v>10.944386319025213</v>
      </c>
      <c r="AB46" s="1365"/>
      <c r="AC46" s="1365"/>
      <c r="AD46" s="1365">
        <f>'[2]1'!$AD46:$AF46</f>
        <v>3.0663400935329008</v>
      </c>
      <c r="AE46" s="1365"/>
      <c r="AF46" s="1365"/>
      <c r="AG46" s="1365">
        <f>'[2]1'!$AG46:$AI46</f>
        <v>6.0177485477376393</v>
      </c>
      <c r="AH46" s="1365"/>
      <c r="AI46" s="1365"/>
      <c r="AJ46" s="1365">
        <f>'[2]1'!$AJ46:$AL46</f>
        <v>-14.996848110588942</v>
      </c>
      <c r="AK46" s="1365"/>
      <c r="AL46" s="1365"/>
      <c r="AM46" s="1365">
        <f>'[2]1'!$AM46:$AO46</f>
        <v>-87.245082646998995</v>
      </c>
      <c r="AN46" s="1365"/>
      <c r="AO46" s="1365"/>
      <c r="AP46" s="1365" t="str">
        <f>'[2]1'!$AP46:$AR46</f>
        <v/>
      </c>
      <c r="AQ46" s="1365"/>
      <c r="AR46" s="1366"/>
      <c r="AS46" s="1374">
        <f>'[2]1'!$AS46:$AU46</f>
        <v>-96.110132755350847</v>
      </c>
      <c r="AT46" s="1365" t="s">
        <v>176</v>
      </c>
      <c r="AU46" s="1365" t="s">
        <v>176</v>
      </c>
      <c r="AV46" s="1365">
        <f>'[2]1'!$AV46:$AX46</f>
        <v>-93.258486403395494</v>
      </c>
      <c r="AW46" s="1365" t="s">
        <v>176</v>
      </c>
      <c r="AX46" s="1365" t="s">
        <v>176</v>
      </c>
      <c r="AY46" s="1365">
        <f>'[2]1'!$AY46:$BA46</f>
        <v>-73.93843508369693</v>
      </c>
      <c r="AZ46" s="1365" t="s">
        <v>176</v>
      </c>
      <c r="BA46" s="1365" t="s">
        <v>176</v>
      </c>
      <c r="BB46" s="1365">
        <f>'[2]1'!$BB46:$BD46</f>
        <v>-49.777061999771213</v>
      </c>
      <c r="BC46" s="1365" t="s">
        <v>176</v>
      </c>
      <c r="BD46" s="1365" t="s">
        <v>176</v>
      </c>
      <c r="BE46" s="1365">
        <f>'[2]1'!$BE46:$BG46</f>
        <v>-27.681845518336303</v>
      </c>
      <c r="BF46" s="1365" t="s">
        <v>176</v>
      </c>
      <c r="BG46" s="1365" t="s">
        <v>176</v>
      </c>
      <c r="BH46" s="1365" t="str">
        <f>'[2]1'!$BH46:$BJ46</f>
        <v/>
      </c>
      <c r="BI46" s="1365" t="s">
        <v>176</v>
      </c>
      <c r="BJ46" s="1365" t="s">
        <v>176</v>
      </c>
      <c r="BK46" s="1365" t="str">
        <f>'[2]1'!$BK46:$BM46</f>
        <v/>
      </c>
      <c r="BL46" s="1365" t="s">
        <v>176</v>
      </c>
      <c r="BM46" s="1366" t="s">
        <v>176</v>
      </c>
      <c r="BN46" s="883"/>
    </row>
    <row r="47" spans="1:67" s="875" customFormat="1" ht="15" customHeight="1">
      <c r="A47" s="885"/>
      <c r="B47" s="937"/>
      <c r="C47" s="941" t="s">
        <v>363</v>
      </c>
      <c r="D47" s="886"/>
      <c r="E47" s="886"/>
      <c r="F47" s="886"/>
      <c r="G47" s="886"/>
      <c r="H47" s="938"/>
      <c r="I47" s="938"/>
      <c r="J47" s="938"/>
      <c r="K47" s="938"/>
      <c r="L47" s="886"/>
      <c r="M47" s="939"/>
      <c r="O47" s="886"/>
      <c r="P47" s="940"/>
      <c r="Q47" s="879"/>
      <c r="R47" s="1372" t="s">
        <v>4</v>
      </c>
      <c r="S47" s="1372"/>
      <c r="T47" s="1372"/>
      <c r="U47" s="1368">
        <f>'[2]1'!$U47:$W47</f>
        <v>44119</v>
      </c>
      <c r="V47" s="1369"/>
      <c r="W47" s="1370"/>
      <c r="X47" s="1371" t="s">
        <v>12</v>
      </c>
      <c r="Y47" s="1372"/>
      <c r="Z47" s="1373"/>
      <c r="AA47" s="1374">
        <f>'[2]1'!$AA47:$AC47</f>
        <v>8.8222021850963728</v>
      </c>
      <c r="AB47" s="1365"/>
      <c r="AC47" s="1365"/>
      <c r="AD47" s="1365">
        <f>'[2]1'!$AD47:$AF47</f>
        <v>4.8331502863787392</v>
      </c>
      <c r="AE47" s="1365"/>
      <c r="AF47" s="1365"/>
      <c r="AG47" s="1365">
        <f>'[2]1'!$AG47:$AI47</f>
        <v>7.4228443829978517</v>
      </c>
      <c r="AH47" s="1365"/>
      <c r="AI47" s="1365"/>
      <c r="AJ47" s="1365">
        <f>'[2]1'!$AJ47:$AL47</f>
        <v>-22.354706450218515</v>
      </c>
      <c r="AK47" s="1365"/>
      <c r="AL47" s="1365"/>
      <c r="AM47" s="1365">
        <f>'[2]1'!$AM47:$AO47</f>
        <v>-94.899939620406911</v>
      </c>
      <c r="AN47" s="1365"/>
      <c r="AO47" s="1365"/>
      <c r="AP47" s="1365" t="str">
        <f>'[2]1'!$AP47:$AR47</f>
        <v/>
      </c>
      <c r="AQ47" s="1365"/>
      <c r="AR47" s="1366"/>
      <c r="AS47" s="1374">
        <f>'[2]1'!$AS47:$AU47</f>
        <v>-97.016488886091068</v>
      </c>
      <c r="AT47" s="1365" t="s">
        <v>176</v>
      </c>
      <c r="AU47" s="1365" t="s">
        <v>176</v>
      </c>
      <c r="AV47" s="1365">
        <f>'[2]1'!$AV47:$AX47</f>
        <v>-95.971165755190796</v>
      </c>
      <c r="AW47" s="1365" t="s">
        <v>176</v>
      </c>
      <c r="AX47" s="1365" t="s">
        <v>176</v>
      </c>
      <c r="AY47" s="1365">
        <f>'[2]1'!$AY47:$BA47</f>
        <v>-91.836301030258852</v>
      </c>
      <c r="AZ47" s="1365" t="s">
        <v>176</v>
      </c>
      <c r="BA47" s="1365" t="s">
        <v>176</v>
      </c>
      <c r="BB47" s="1365">
        <f>'[2]1'!$BB47:$BD47</f>
        <v>-82.611637167268071</v>
      </c>
      <c r="BC47" s="1365" t="s">
        <v>176</v>
      </c>
      <c r="BD47" s="1365" t="s">
        <v>176</v>
      </c>
      <c r="BE47" s="1365">
        <f>'[2]1'!$BE47:$BG47</f>
        <v>-68.578981165111884</v>
      </c>
      <c r="BF47" s="1365" t="s">
        <v>176</v>
      </c>
      <c r="BG47" s="1365" t="s">
        <v>176</v>
      </c>
      <c r="BH47" s="1365" t="str">
        <f>'[2]1'!$BH47:$BJ47</f>
        <v/>
      </c>
      <c r="BI47" s="1365" t="s">
        <v>176</v>
      </c>
      <c r="BJ47" s="1365" t="s">
        <v>176</v>
      </c>
      <c r="BK47" s="1365" t="str">
        <f>'[2]1'!$BK47:$BM47</f>
        <v/>
      </c>
      <c r="BL47" s="1365" t="s">
        <v>176</v>
      </c>
      <c r="BM47" s="1366" t="s">
        <v>176</v>
      </c>
      <c r="BN47" s="883"/>
    </row>
    <row r="48" spans="1:67" s="875" customFormat="1" ht="15" customHeight="1">
      <c r="A48" s="885"/>
      <c r="B48" s="937"/>
      <c r="C48" s="941" t="s">
        <v>364</v>
      </c>
      <c r="D48" s="886"/>
      <c r="E48" s="886"/>
      <c r="F48" s="886"/>
      <c r="G48" s="886"/>
      <c r="H48" s="938"/>
      <c r="I48" s="938"/>
      <c r="J48" s="938"/>
      <c r="K48" s="938"/>
      <c r="L48" s="886"/>
      <c r="M48" s="939"/>
      <c r="O48" s="886"/>
      <c r="P48" s="940"/>
      <c r="Q48" s="879"/>
      <c r="R48" s="1372" t="s">
        <v>4</v>
      </c>
      <c r="S48" s="1372"/>
      <c r="T48" s="1372"/>
      <c r="U48" s="1368">
        <f>'[2]1'!$U48:$W48</f>
        <v>44119</v>
      </c>
      <c r="V48" s="1369"/>
      <c r="W48" s="1370"/>
      <c r="X48" s="1371" t="s">
        <v>12</v>
      </c>
      <c r="Y48" s="1372"/>
      <c r="Z48" s="1373"/>
      <c r="AA48" s="1374">
        <f>'[2]1'!$AA48:$AC48</f>
        <v>16.761539851798318</v>
      </c>
      <c r="AB48" s="1365"/>
      <c r="AC48" s="1365"/>
      <c r="AD48" s="1365">
        <f>'[2]1'!$AD48:$AF48</f>
        <v>7.5611556643786315</v>
      </c>
      <c r="AE48" s="1365"/>
      <c r="AF48" s="1365"/>
      <c r="AG48" s="1365">
        <f>'[2]1'!$AG48:$AI48</f>
        <v>6.4810771258270563</v>
      </c>
      <c r="AH48" s="1365"/>
      <c r="AI48" s="1365"/>
      <c r="AJ48" s="1365">
        <f>'[2]1'!$AJ48:$AL48</f>
        <v>-9.5185683222007071</v>
      </c>
      <c r="AK48" s="1365"/>
      <c r="AL48" s="1365"/>
      <c r="AM48" s="1365">
        <f>'[2]1'!$AM48:$AO48</f>
        <v>-73.77964514978602</v>
      </c>
      <c r="AN48" s="1365"/>
      <c r="AO48" s="1365"/>
      <c r="AP48" s="1365" t="str">
        <f>'[2]1'!$AP48:$AR48</f>
        <v/>
      </c>
      <c r="AQ48" s="1365"/>
      <c r="AR48" s="1366"/>
      <c r="AS48" s="1374">
        <f>'[2]1'!$AS48:$AU48</f>
        <v>-93.410811034368663</v>
      </c>
      <c r="AT48" s="1365" t="s">
        <v>176</v>
      </c>
      <c r="AU48" s="1365" t="s">
        <v>176</v>
      </c>
      <c r="AV48" s="1365">
        <f>'[2]1'!$AV48:$AX48</f>
        <v>-85.026606189885797</v>
      </c>
      <c r="AW48" s="1365" t="s">
        <v>176</v>
      </c>
      <c r="AX48" s="1365" t="s">
        <v>176</v>
      </c>
      <c r="AY48" s="1365">
        <f>'[2]1'!$AY48:$BA48</f>
        <v>-48.726016833960685</v>
      </c>
      <c r="AZ48" s="1365" t="s">
        <v>176</v>
      </c>
      <c r="BA48" s="1365" t="s">
        <v>176</v>
      </c>
      <c r="BB48" s="1365">
        <f>'[2]1'!$BB48:$BD48</f>
        <v>-24.220531053954062</v>
      </c>
      <c r="BC48" s="1365" t="s">
        <v>176</v>
      </c>
      <c r="BD48" s="1365" t="s">
        <v>176</v>
      </c>
      <c r="BE48" s="1365">
        <f>'[2]1'!$BE48:$BG48</f>
        <v>-15.309360181501759</v>
      </c>
      <c r="BF48" s="1365" t="s">
        <v>176</v>
      </c>
      <c r="BG48" s="1365" t="s">
        <v>176</v>
      </c>
      <c r="BH48" s="1365" t="str">
        <f>'[2]1'!$BH48:$BJ48</f>
        <v/>
      </c>
      <c r="BI48" s="1365" t="s">
        <v>176</v>
      </c>
      <c r="BJ48" s="1365" t="s">
        <v>176</v>
      </c>
      <c r="BK48" s="1365" t="str">
        <f>'[2]1'!$BK48:$BM48</f>
        <v/>
      </c>
      <c r="BL48" s="1365" t="s">
        <v>176</v>
      </c>
      <c r="BM48" s="1366" t="s">
        <v>176</v>
      </c>
      <c r="BN48" s="883"/>
    </row>
    <row r="49" spans="1:66" s="875" customFormat="1" ht="15" customHeight="1">
      <c r="A49" s="885"/>
      <c r="B49" s="937"/>
      <c r="C49" s="941" t="s">
        <v>365</v>
      </c>
      <c r="D49" s="886"/>
      <c r="E49" s="886"/>
      <c r="F49" s="886"/>
      <c r="G49" s="886"/>
      <c r="H49" s="938"/>
      <c r="I49" s="938"/>
      <c r="J49" s="938"/>
      <c r="K49" s="938"/>
      <c r="L49" s="886"/>
      <c r="M49" s="939"/>
      <c r="O49" s="886"/>
      <c r="P49" s="940"/>
      <c r="Q49" s="879"/>
      <c r="R49" s="1372" t="s">
        <v>4</v>
      </c>
      <c r="S49" s="1372"/>
      <c r="T49" s="1372"/>
      <c r="U49" s="1368">
        <f>'[2]1'!$U49:$W49</f>
        <v>44119</v>
      </c>
      <c r="V49" s="1369"/>
      <c r="W49" s="1370"/>
      <c r="X49" s="1371" t="s">
        <v>12</v>
      </c>
      <c r="Y49" s="1372"/>
      <c r="Z49" s="1373"/>
      <c r="AA49" s="1374">
        <f>'[2]1'!$AA49:$AC49</f>
        <v>4.2218015820871102</v>
      </c>
      <c r="AB49" s="1365"/>
      <c r="AC49" s="1365"/>
      <c r="AD49" s="1365">
        <f>'[2]1'!$AD49:$AF49</f>
        <v>1.6778288857845638</v>
      </c>
      <c r="AE49" s="1365"/>
      <c r="AF49" s="1365"/>
      <c r="AG49" s="1365">
        <f>'[2]1'!$AG49:$AI49</f>
        <v>2.3415073881571971</v>
      </c>
      <c r="AH49" s="1365"/>
      <c r="AI49" s="1365"/>
      <c r="AJ49" s="1365">
        <f>'[2]1'!$AJ49:$AL49</f>
        <v>-18.420289028693787</v>
      </c>
      <c r="AK49" s="1365"/>
      <c r="AL49" s="1365"/>
      <c r="AM49" s="1365">
        <f>'[2]1'!$AM49:$AO49</f>
        <v>-93.521711784414876</v>
      </c>
      <c r="AN49" s="1365"/>
      <c r="AO49" s="1365"/>
      <c r="AP49" s="1365" t="str">
        <f>'[2]1'!$AP49:$AR49</f>
        <v/>
      </c>
      <c r="AQ49" s="1365"/>
      <c r="AR49" s="1366"/>
      <c r="AS49" s="1374">
        <f>'[2]1'!$AS49:$AU49</f>
        <v>-98.427786447629458</v>
      </c>
      <c r="AT49" s="1365" t="s">
        <v>176</v>
      </c>
      <c r="AU49" s="1365" t="s">
        <v>176</v>
      </c>
      <c r="AV49" s="1365">
        <f>'[2]1'!$AV49:$AX49</f>
        <v>-97.890359798827348</v>
      </c>
      <c r="AW49" s="1365" t="s">
        <v>176</v>
      </c>
      <c r="AX49" s="1365" t="s">
        <v>176</v>
      </c>
      <c r="AY49" s="1365">
        <f>'[2]1'!$AY49:$BA49</f>
        <v>-86.305740623637064</v>
      </c>
      <c r="AZ49" s="1365" t="s">
        <v>176</v>
      </c>
      <c r="BA49" s="1365" t="s">
        <v>176</v>
      </c>
      <c r="BB49" s="1365">
        <f>'[2]1'!$BB49:$BD49</f>
        <v>-65.118976078975649</v>
      </c>
      <c r="BC49" s="1365" t="s">
        <v>176</v>
      </c>
      <c r="BD49" s="1365" t="s">
        <v>176</v>
      </c>
      <c r="BE49" s="1365">
        <f>'[2]1'!$BE49:$BG49</f>
        <v>-39.110526620321572</v>
      </c>
      <c r="BF49" s="1365" t="s">
        <v>176</v>
      </c>
      <c r="BG49" s="1365" t="s">
        <v>176</v>
      </c>
      <c r="BH49" s="1365" t="str">
        <f>'[2]1'!$BH49:$BJ49</f>
        <v/>
      </c>
      <c r="BI49" s="1365" t="s">
        <v>176</v>
      </c>
      <c r="BJ49" s="1365" t="s">
        <v>176</v>
      </c>
      <c r="BK49" s="1365" t="str">
        <f>'[2]1'!$BK49:$BM49</f>
        <v/>
      </c>
      <c r="BL49" s="1365" t="s">
        <v>176</v>
      </c>
      <c r="BM49" s="1366" t="s">
        <v>176</v>
      </c>
      <c r="BN49" s="883"/>
    </row>
    <row r="50" spans="1:66" s="875" customFormat="1" ht="15" customHeight="1">
      <c r="A50" s="885"/>
      <c r="B50" s="937"/>
      <c r="C50" s="941" t="s">
        <v>366</v>
      </c>
      <c r="D50" s="886"/>
      <c r="E50" s="886"/>
      <c r="F50" s="886"/>
      <c r="G50" s="886"/>
      <c r="H50" s="938"/>
      <c r="I50" s="938"/>
      <c r="J50" s="938"/>
      <c r="K50" s="938"/>
      <c r="L50" s="886"/>
      <c r="M50" s="939"/>
      <c r="O50" s="886"/>
      <c r="P50" s="940"/>
      <c r="Q50" s="879"/>
      <c r="R50" s="1372" t="s">
        <v>4</v>
      </c>
      <c r="S50" s="1372"/>
      <c r="T50" s="1372"/>
      <c r="U50" s="1368">
        <f>'[2]1'!$U50:$W50</f>
        <v>44119</v>
      </c>
      <c r="V50" s="1369"/>
      <c r="W50" s="1370"/>
      <c r="X50" s="1371" t="s">
        <v>12</v>
      </c>
      <c r="Y50" s="1372"/>
      <c r="Z50" s="1373"/>
      <c r="AA50" s="1374">
        <f>'[2]1'!$AA50:$AC50</f>
        <v>10.113726205680223</v>
      </c>
      <c r="AB50" s="1365"/>
      <c r="AC50" s="1365"/>
      <c r="AD50" s="1365">
        <f>'[2]1'!$AD50:$AF50</f>
        <v>4.7966213175476753</v>
      </c>
      <c r="AE50" s="1365"/>
      <c r="AF50" s="1365"/>
      <c r="AG50" s="1365">
        <f>'[2]1'!$AG50:$AI50</f>
        <v>11.84107317687608</v>
      </c>
      <c r="AH50" s="1365"/>
      <c r="AI50" s="1365"/>
      <c r="AJ50" s="1365">
        <f>'[2]1'!$AJ50:$AL50</f>
        <v>-16.305853267060158</v>
      </c>
      <c r="AK50" s="1365"/>
      <c r="AL50" s="1365"/>
      <c r="AM50" s="1365">
        <f>'[2]1'!$AM50:$AO50</f>
        <v>-98.68492152817791</v>
      </c>
      <c r="AN50" s="1365"/>
      <c r="AO50" s="1365"/>
      <c r="AP50" s="1365" t="str">
        <f>'[2]1'!$AP50:$AR50</f>
        <v/>
      </c>
      <c r="AQ50" s="1365"/>
      <c r="AR50" s="1366"/>
      <c r="AS50" s="1374">
        <f>'[2]1'!$AS50:$AU50</f>
        <v>-99.891157308786717</v>
      </c>
      <c r="AT50" s="1365" t="s">
        <v>176</v>
      </c>
      <c r="AU50" s="1365" t="s">
        <v>176</v>
      </c>
      <c r="AV50" s="1365">
        <f>'[2]1'!$AV50:$AX50</f>
        <v>-99.675501979031736</v>
      </c>
      <c r="AW50" s="1365" t="s">
        <v>176</v>
      </c>
      <c r="AX50" s="1365" t="s">
        <v>176</v>
      </c>
      <c r="AY50" s="1365">
        <f>'[2]1'!$AY50:$BA50</f>
        <v>-96.914372968951881</v>
      </c>
      <c r="AZ50" s="1365" t="s">
        <v>176</v>
      </c>
      <c r="BA50" s="1365" t="s">
        <v>176</v>
      </c>
      <c r="BB50" s="1365">
        <f>'[2]1'!$BB50:$BD50</f>
        <v>-84.488475353900128</v>
      </c>
      <c r="BC50" s="1365" t="s">
        <v>176</v>
      </c>
      <c r="BD50" s="1365" t="s">
        <v>176</v>
      </c>
      <c r="BE50" s="1365">
        <f>'[2]1'!$BE50:$BG50</f>
        <v>-69.13713478129749</v>
      </c>
      <c r="BF50" s="1365" t="s">
        <v>176</v>
      </c>
      <c r="BG50" s="1365" t="s">
        <v>176</v>
      </c>
      <c r="BH50" s="1365" t="str">
        <f>'[2]1'!$BH50:$BJ50</f>
        <v/>
      </c>
      <c r="BI50" s="1365" t="s">
        <v>176</v>
      </c>
      <c r="BJ50" s="1365" t="s">
        <v>176</v>
      </c>
      <c r="BK50" s="1365" t="str">
        <f>'[2]1'!$BK50:$BM50</f>
        <v/>
      </c>
      <c r="BL50" s="1365" t="s">
        <v>176</v>
      </c>
      <c r="BM50" s="1366" t="s">
        <v>176</v>
      </c>
      <c r="BN50" s="883"/>
    </row>
    <row r="51" spans="1:66" s="875" customFormat="1" ht="15" customHeight="1">
      <c r="A51" s="885"/>
      <c r="B51" s="937"/>
      <c r="C51" s="941" t="s">
        <v>367</v>
      </c>
      <c r="D51" s="886"/>
      <c r="E51" s="886"/>
      <c r="F51" s="886"/>
      <c r="G51" s="886"/>
      <c r="H51" s="938"/>
      <c r="I51" s="938"/>
      <c r="J51" s="938"/>
      <c r="K51" s="938"/>
      <c r="L51" s="886"/>
      <c r="M51" s="939"/>
      <c r="O51" s="886"/>
      <c r="P51" s="940"/>
      <c r="Q51" s="879"/>
      <c r="R51" s="1372" t="s">
        <v>4</v>
      </c>
      <c r="S51" s="1372"/>
      <c r="T51" s="1372"/>
      <c r="U51" s="1368">
        <f>'[2]1'!$U51:$W51</f>
        <v>44119</v>
      </c>
      <c r="V51" s="1369"/>
      <c r="W51" s="1370"/>
      <c r="X51" s="1371" t="s">
        <v>12</v>
      </c>
      <c r="Y51" s="1372"/>
      <c r="Z51" s="1373"/>
      <c r="AA51" s="1374">
        <f>'[2]1'!$AA51:$AC51</f>
        <v>-4.3628453406106757</v>
      </c>
      <c r="AB51" s="1365"/>
      <c r="AC51" s="1365"/>
      <c r="AD51" s="1365">
        <f>'[2]1'!$AD51:$AF51</f>
        <v>-3.7677401065737826</v>
      </c>
      <c r="AE51" s="1365"/>
      <c r="AF51" s="1365"/>
      <c r="AG51" s="1365">
        <f>'[2]1'!$AG51:$AI51</f>
        <v>-5.216259091861474</v>
      </c>
      <c r="AH51" s="1365"/>
      <c r="AI51" s="1365"/>
      <c r="AJ51" s="1365">
        <f>'[2]1'!$AJ51:$AL51</f>
        <v>-16.975392252560184</v>
      </c>
      <c r="AK51" s="1365"/>
      <c r="AL51" s="1365"/>
      <c r="AM51" s="1365">
        <f>'[2]1'!$AM51:$AO51</f>
        <v>-98.990235336783556</v>
      </c>
      <c r="AN51" s="1365"/>
      <c r="AO51" s="1365"/>
      <c r="AP51" s="1365" t="str">
        <f>'[2]1'!$AP51:$AR51</f>
        <v/>
      </c>
      <c r="AQ51" s="1365"/>
      <c r="AR51" s="1366"/>
      <c r="AS51" s="1374">
        <f>'[2]1'!$AS51:$AU51</f>
        <v>-99.639828906401547</v>
      </c>
      <c r="AT51" s="1365" t="s">
        <v>176</v>
      </c>
      <c r="AU51" s="1365" t="s">
        <v>176</v>
      </c>
      <c r="AV51" s="1365">
        <f>'[2]1'!$AV51:$AX51</f>
        <v>-99.556122357012811</v>
      </c>
      <c r="AW51" s="1365" t="s">
        <v>176</v>
      </c>
      <c r="AX51" s="1365" t="s">
        <v>176</v>
      </c>
      <c r="AY51" s="1365">
        <f>'[2]1'!$AY51:$BA51</f>
        <v>-97.909223700039632</v>
      </c>
      <c r="AZ51" s="1365" t="s">
        <v>176</v>
      </c>
      <c r="BA51" s="1365" t="s">
        <v>176</v>
      </c>
      <c r="BB51" s="1365">
        <f>'[2]1'!$BB51:$BD51</f>
        <v>-87.189069376479026</v>
      </c>
      <c r="BC51" s="1365" t="s">
        <v>176</v>
      </c>
      <c r="BD51" s="1365" t="s">
        <v>176</v>
      </c>
      <c r="BE51" s="1365">
        <f>'[2]1'!$BE51:$BG51</f>
        <v>-72.244956097466769</v>
      </c>
      <c r="BF51" s="1365" t="s">
        <v>176</v>
      </c>
      <c r="BG51" s="1365" t="s">
        <v>176</v>
      </c>
      <c r="BH51" s="1365" t="str">
        <f>'[2]1'!$BH51:$BJ51</f>
        <v/>
      </c>
      <c r="BI51" s="1365" t="s">
        <v>176</v>
      </c>
      <c r="BJ51" s="1365" t="s">
        <v>176</v>
      </c>
      <c r="BK51" s="1365" t="str">
        <f>'[2]1'!$BK51:$BM51</f>
        <v/>
      </c>
      <c r="BL51" s="1365" t="s">
        <v>176</v>
      </c>
      <c r="BM51" s="1366" t="s">
        <v>176</v>
      </c>
      <c r="BN51" s="883"/>
    </row>
    <row r="52" spans="1:66" s="875" customFormat="1" ht="5.25" customHeight="1">
      <c r="A52" s="925"/>
      <c r="B52" s="926"/>
      <c r="C52" s="926"/>
      <c r="D52" s="926"/>
      <c r="E52" s="926"/>
      <c r="F52" s="926"/>
      <c r="G52" s="926"/>
      <c r="H52" s="926"/>
      <c r="I52" s="926"/>
      <c r="J52" s="926"/>
      <c r="K52" s="926"/>
      <c r="L52" s="926"/>
      <c r="M52" s="926"/>
      <c r="N52" s="926"/>
      <c r="O52" s="926"/>
      <c r="P52" s="926"/>
      <c r="Q52" s="927"/>
      <c r="R52" s="928"/>
      <c r="S52" s="928"/>
      <c r="T52" s="928"/>
      <c r="U52" s="1002"/>
      <c r="V52" s="1003"/>
      <c r="W52" s="1004"/>
      <c r="X52" s="932"/>
      <c r="Y52" s="928"/>
      <c r="Z52" s="933"/>
      <c r="AA52" s="934"/>
      <c r="AB52" s="935"/>
      <c r="AC52" s="935"/>
      <c r="AD52" s="935"/>
      <c r="AE52" s="935"/>
      <c r="AF52" s="935"/>
      <c r="AG52" s="935"/>
      <c r="AH52" s="935"/>
      <c r="AI52" s="935"/>
      <c r="AJ52" s="935"/>
      <c r="AK52" s="935"/>
      <c r="AL52" s="935"/>
      <c r="AM52" s="935"/>
      <c r="AN52" s="935"/>
      <c r="AO52" s="935"/>
      <c r="AP52" s="935"/>
      <c r="AQ52" s="935"/>
      <c r="AR52" s="936"/>
      <c r="AS52" s="934"/>
      <c r="AT52" s="935"/>
      <c r="AU52" s="935"/>
      <c r="AV52" s="935"/>
      <c r="AW52" s="935"/>
      <c r="AX52" s="935"/>
      <c r="AY52" s="935"/>
      <c r="AZ52" s="935"/>
      <c r="BA52" s="935"/>
      <c r="BB52" s="935"/>
      <c r="BC52" s="935"/>
      <c r="BD52" s="935"/>
      <c r="BE52" s="935"/>
      <c r="BF52" s="935"/>
      <c r="BG52" s="935"/>
      <c r="BH52" s="935"/>
      <c r="BI52" s="935"/>
      <c r="BJ52" s="935"/>
      <c r="BK52" s="935"/>
      <c r="BL52" s="935"/>
      <c r="BM52" s="936"/>
      <c r="BN52" s="883"/>
    </row>
    <row r="53" spans="1:66" s="875" customFormat="1" ht="5.25" customHeight="1">
      <c r="A53" s="885"/>
      <c r="B53" s="924"/>
      <c r="C53" s="924"/>
      <c r="D53" s="924"/>
      <c r="E53" s="924"/>
      <c r="F53" s="924"/>
      <c r="G53" s="924"/>
      <c r="H53" s="924"/>
      <c r="I53" s="924"/>
      <c r="J53" s="924"/>
      <c r="K53" s="924"/>
      <c r="L53" s="924"/>
      <c r="M53" s="924"/>
      <c r="N53" s="924"/>
      <c r="O53" s="924"/>
      <c r="P53" s="924"/>
      <c r="Q53" s="879"/>
      <c r="R53" s="888"/>
      <c r="S53" s="888"/>
      <c r="T53" s="888"/>
      <c r="U53" s="990"/>
      <c r="V53" s="991"/>
      <c r="W53" s="992"/>
      <c r="X53" s="840"/>
      <c r="Y53" s="888"/>
      <c r="Z53" s="841"/>
      <c r="AA53" s="880"/>
      <c r="AB53" s="881"/>
      <c r="AC53" s="881"/>
      <c r="AD53" s="881"/>
      <c r="AE53" s="881"/>
      <c r="AF53" s="881"/>
      <c r="AG53" s="881"/>
      <c r="AH53" s="881"/>
      <c r="AI53" s="881"/>
      <c r="AJ53" s="881"/>
      <c r="AK53" s="881"/>
      <c r="AL53" s="881"/>
      <c r="AM53" s="881"/>
      <c r="AN53" s="881"/>
      <c r="AO53" s="881"/>
      <c r="AP53" s="881"/>
      <c r="AQ53" s="881"/>
      <c r="AR53" s="882"/>
      <c r="AS53" s="880"/>
      <c r="AT53" s="881"/>
      <c r="AU53" s="881"/>
      <c r="AV53" s="881"/>
      <c r="AW53" s="881"/>
      <c r="AX53" s="881"/>
      <c r="AY53" s="881"/>
      <c r="AZ53" s="881"/>
      <c r="BA53" s="881"/>
      <c r="BB53" s="881"/>
      <c r="BC53" s="881"/>
      <c r="BD53" s="881"/>
      <c r="BE53" s="881"/>
      <c r="BF53" s="881"/>
      <c r="BG53" s="881"/>
      <c r="BH53" s="881"/>
      <c r="BI53" s="881"/>
      <c r="BJ53" s="881"/>
      <c r="BK53" s="881"/>
      <c r="BL53" s="881"/>
      <c r="BM53" s="882"/>
      <c r="BN53" s="883"/>
    </row>
    <row r="54" spans="1:66" s="875" customFormat="1" ht="15" customHeight="1">
      <c r="A54" s="942"/>
      <c r="B54" s="922" t="s">
        <v>368</v>
      </c>
      <c r="C54" s="943"/>
      <c r="D54" s="943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0"/>
      <c r="Q54" s="879"/>
      <c r="R54" s="1446" t="s">
        <v>13</v>
      </c>
      <c r="S54" s="1447"/>
      <c r="T54" s="1448"/>
      <c r="U54" s="1368">
        <f>'[2]1'!$U54:$W54</f>
        <v>44127</v>
      </c>
      <c r="V54" s="1369"/>
      <c r="W54" s="1370"/>
      <c r="X54" s="1446" t="s">
        <v>369</v>
      </c>
      <c r="Y54" s="1447"/>
      <c r="Z54" s="1448"/>
      <c r="AA54" s="1449">
        <f>'[2]1'!$AA54:$AC54</f>
        <v>308200.66666666669</v>
      </c>
      <c r="AB54" s="1450"/>
      <c r="AC54" s="1450"/>
      <c r="AD54" s="1450">
        <f>'[2]1'!$AD54:$AF54</f>
        <v>300967.33333333331</v>
      </c>
      <c r="AE54" s="1450"/>
      <c r="AF54" s="1450"/>
      <c r="AG54" s="1450">
        <f>'[2]1'!$AG54:$AI54</f>
        <v>305487.33333333331</v>
      </c>
      <c r="AH54" s="1450"/>
      <c r="AI54" s="1450"/>
      <c r="AJ54" s="1450">
        <f>'[2]1'!$AJ54:$AL54</f>
        <v>326627</v>
      </c>
      <c r="AK54" s="1450"/>
      <c r="AL54" s="1450"/>
      <c r="AM54" s="1450">
        <f>'[2]1'!$AM54:$AO54</f>
        <v>402640.66666666669</v>
      </c>
      <c r="AN54" s="1450"/>
      <c r="AO54" s="1450"/>
      <c r="AP54" s="1450">
        <f>'[2]1'!$AP54:$AR54</f>
        <v>408935.66666666669</v>
      </c>
      <c r="AQ54" s="1450"/>
      <c r="AR54" s="1509"/>
      <c r="AS54" s="1449">
        <f>'[2]1'!$AS54:$AU54</f>
        <v>392323</v>
      </c>
      <c r="AT54" s="1450" t="s">
        <v>176</v>
      </c>
      <c r="AU54" s="1450" t="s">
        <v>176</v>
      </c>
      <c r="AV54" s="1450">
        <f>'[2]1'!$AV54:$AX54</f>
        <v>408934</v>
      </c>
      <c r="AW54" s="1450" t="s">
        <v>176</v>
      </c>
      <c r="AX54" s="1450" t="s">
        <v>176</v>
      </c>
      <c r="AY54" s="1450">
        <f>'[2]1'!$AY54:$BA54</f>
        <v>406665</v>
      </c>
      <c r="AZ54" s="1450" t="s">
        <v>176</v>
      </c>
      <c r="BA54" s="1450" t="s">
        <v>176</v>
      </c>
      <c r="BB54" s="1450">
        <f>'[2]1'!$BB54:$BD54</f>
        <v>407302</v>
      </c>
      <c r="BC54" s="1450" t="s">
        <v>176</v>
      </c>
      <c r="BD54" s="1450" t="s">
        <v>176</v>
      </c>
      <c r="BE54" s="1450">
        <f>'[2]1'!$BE54:$BG54</f>
        <v>409331</v>
      </c>
      <c r="BF54" s="1450" t="s">
        <v>176</v>
      </c>
      <c r="BG54" s="1450" t="s">
        <v>176</v>
      </c>
      <c r="BH54" s="1450">
        <f>'[2]1'!$BH54:$BJ54</f>
        <v>410174</v>
      </c>
      <c r="BI54" s="1450" t="s">
        <v>176</v>
      </c>
      <c r="BJ54" s="1450" t="s">
        <v>176</v>
      </c>
      <c r="BK54" s="1450" t="str">
        <f>'[2]1'!$BK54:$BM54</f>
        <v/>
      </c>
      <c r="BL54" s="1450" t="s">
        <v>176</v>
      </c>
      <c r="BM54" s="1509" t="s">
        <v>176</v>
      </c>
      <c r="BN54" s="883"/>
    </row>
    <row r="55" spans="1:66" s="875" customFormat="1" ht="5.25" customHeight="1">
      <c r="A55" s="925"/>
      <c r="B55" s="926"/>
      <c r="C55" s="926"/>
      <c r="D55" s="926"/>
      <c r="E55" s="926"/>
      <c r="F55" s="926"/>
      <c r="G55" s="926"/>
      <c r="H55" s="926"/>
      <c r="I55" s="926"/>
      <c r="J55" s="926"/>
      <c r="K55" s="926"/>
      <c r="L55" s="926"/>
      <c r="M55" s="926"/>
      <c r="N55" s="926"/>
      <c r="O55" s="926"/>
      <c r="P55" s="926"/>
      <c r="Q55" s="927"/>
      <c r="R55" s="928"/>
      <c r="S55" s="928"/>
      <c r="T55" s="928"/>
      <c r="U55" s="1002"/>
      <c r="V55" s="1003"/>
      <c r="W55" s="1004"/>
      <c r="X55" s="932"/>
      <c r="Y55" s="928"/>
      <c r="Z55" s="933"/>
      <c r="AA55" s="934"/>
      <c r="AB55" s="935"/>
      <c r="AC55" s="935"/>
      <c r="AD55" s="935"/>
      <c r="AE55" s="935"/>
      <c r="AF55" s="935"/>
      <c r="AG55" s="935"/>
      <c r="AH55" s="935"/>
      <c r="AI55" s="935"/>
      <c r="AJ55" s="935"/>
      <c r="AK55" s="935"/>
      <c r="AL55" s="935"/>
      <c r="AM55" s="935"/>
      <c r="AN55" s="935"/>
      <c r="AO55" s="935"/>
      <c r="AP55" s="935"/>
      <c r="AQ55" s="935"/>
      <c r="AR55" s="936"/>
      <c r="AS55" s="934"/>
      <c r="AT55" s="935"/>
      <c r="AU55" s="935"/>
      <c r="AV55" s="935"/>
      <c r="AW55" s="935"/>
      <c r="AX55" s="935"/>
      <c r="AY55" s="935"/>
      <c r="AZ55" s="935"/>
      <c r="BA55" s="935"/>
      <c r="BB55" s="935"/>
      <c r="BC55" s="935"/>
      <c r="BD55" s="935"/>
      <c r="BE55" s="935"/>
      <c r="BF55" s="935"/>
      <c r="BG55" s="935"/>
      <c r="BH55" s="935"/>
      <c r="BI55" s="935"/>
      <c r="BJ55" s="935"/>
      <c r="BK55" s="935"/>
      <c r="BL55" s="935"/>
      <c r="BM55" s="936"/>
      <c r="BN55" s="883"/>
    </row>
    <row r="56" spans="1:66" s="875" customFormat="1" ht="5.25" customHeight="1">
      <c r="A56" s="885"/>
      <c r="B56" s="924"/>
      <c r="C56" s="924"/>
      <c r="D56" s="924"/>
      <c r="E56" s="924"/>
      <c r="F56" s="924"/>
      <c r="G56" s="924"/>
      <c r="H56" s="924"/>
      <c r="I56" s="924"/>
      <c r="J56" s="924"/>
      <c r="K56" s="924"/>
      <c r="L56" s="924"/>
      <c r="M56" s="924"/>
      <c r="N56" s="924"/>
      <c r="O56" s="924"/>
      <c r="P56" s="924"/>
      <c r="Q56" s="879"/>
      <c r="R56" s="888"/>
      <c r="S56" s="888"/>
      <c r="T56" s="888"/>
      <c r="U56" s="990"/>
      <c r="V56" s="991"/>
      <c r="W56" s="992"/>
      <c r="X56" s="840"/>
      <c r="Y56" s="888"/>
      <c r="Z56" s="841"/>
      <c r="AA56" s="880"/>
      <c r="AB56" s="881"/>
      <c r="AC56" s="881"/>
      <c r="AD56" s="881"/>
      <c r="AE56" s="881"/>
      <c r="AF56" s="881"/>
      <c r="AG56" s="881"/>
      <c r="AH56" s="881"/>
      <c r="AI56" s="881"/>
      <c r="AJ56" s="881"/>
      <c r="AK56" s="881"/>
      <c r="AL56" s="881"/>
      <c r="AM56" s="881"/>
      <c r="AN56" s="881"/>
      <c r="AO56" s="881"/>
      <c r="AP56" s="881"/>
      <c r="AQ56" s="881"/>
      <c r="AR56" s="882"/>
      <c r="AS56" s="880"/>
      <c r="AT56" s="881"/>
      <c r="AU56" s="881"/>
      <c r="AV56" s="881"/>
      <c r="AW56" s="881"/>
      <c r="AX56" s="881"/>
      <c r="AY56" s="881"/>
      <c r="AZ56" s="881"/>
      <c r="BA56" s="881"/>
      <c r="BB56" s="881"/>
      <c r="BC56" s="881"/>
      <c r="BD56" s="881"/>
      <c r="BE56" s="881"/>
      <c r="BF56" s="881"/>
      <c r="BG56" s="881"/>
      <c r="BH56" s="881"/>
      <c r="BI56" s="881"/>
      <c r="BJ56" s="881"/>
      <c r="BK56" s="881"/>
      <c r="BL56" s="881"/>
      <c r="BM56" s="882"/>
      <c r="BN56" s="883"/>
    </row>
    <row r="57" spans="1:66" s="875" customFormat="1" ht="15" customHeight="1">
      <c r="A57" s="895"/>
      <c r="B57" s="944" t="s">
        <v>370</v>
      </c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907"/>
      <c r="Q57" s="879"/>
      <c r="R57" s="1518" t="s">
        <v>371</v>
      </c>
      <c r="S57" s="1460"/>
      <c r="T57" s="1519"/>
      <c r="U57" s="1368">
        <f>'[2]1'!$U57:$W57</f>
        <v>44118</v>
      </c>
      <c r="V57" s="1369"/>
      <c r="W57" s="1370"/>
      <c r="X57" s="1443" t="s">
        <v>12</v>
      </c>
      <c r="Y57" s="1444"/>
      <c r="Z57" s="1445"/>
      <c r="AA57" s="1374">
        <f>'[2]1'!$AA57:$AC57</f>
        <v>-3.3309483768499888</v>
      </c>
      <c r="AB57" s="1365"/>
      <c r="AC57" s="1365"/>
      <c r="AD57" s="1365">
        <f>'[2]1'!$AD57:$AF57</f>
        <v>-15.18294386150842</v>
      </c>
      <c r="AE57" s="1365"/>
      <c r="AF57" s="1365"/>
      <c r="AG57" s="1365">
        <f>'[2]1'!$AG57:$AI57</f>
        <v>-13.797426286230319</v>
      </c>
      <c r="AH57" s="1365"/>
      <c r="AI57" s="1365"/>
      <c r="AJ57" s="1365">
        <f>'[2]1'!$AJ57:$AL57</f>
        <v>-4.6901535408228341</v>
      </c>
      <c r="AK57" s="1365"/>
      <c r="AL57" s="1365"/>
      <c r="AM57" s="1365">
        <f>'[2]1'!$AM57:$AO57</f>
        <v>-58.435253853318059</v>
      </c>
      <c r="AN57" s="1365"/>
      <c r="AO57" s="1365"/>
      <c r="AP57" s="1365">
        <f>'[2]1'!$AP57:$AR57</f>
        <v>-29.62082900617628</v>
      </c>
      <c r="AQ57" s="1365"/>
      <c r="AR57" s="1366"/>
      <c r="AS57" s="1374">
        <f>'[2]1'!$AS57:$AU57</f>
        <v>-63.152096608282577</v>
      </c>
      <c r="AT57" s="1365" t="s">
        <v>176</v>
      </c>
      <c r="AU57" s="1365" t="s">
        <v>176</v>
      </c>
      <c r="AV57" s="1365">
        <f>'[2]1'!$AV57:$AX57</f>
        <v>-74.134463317254387</v>
      </c>
      <c r="AW57" s="1365" t="s">
        <v>176</v>
      </c>
      <c r="AX57" s="1365" t="s">
        <v>176</v>
      </c>
      <c r="AY57" s="1365">
        <f>'[2]1'!$AY57:$BA57</f>
        <v>-36.172965424320694</v>
      </c>
      <c r="AZ57" s="1365" t="s">
        <v>176</v>
      </c>
      <c r="BA57" s="1365" t="s">
        <v>176</v>
      </c>
      <c r="BB57" s="1365">
        <f>'[2]1'!$BB57:$BD57</f>
        <v>-32.609776387149097</v>
      </c>
      <c r="BC57" s="1365" t="s">
        <v>176</v>
      </c>
      <c r="BD57" s="1365" t="s">
        <v>176</v>
      </c>
      <c r="BE57" s="1365">
        <f>'[2]1'!$BE57:$BG57</f>
        <v>-25.939838965356273</v>
      </c>
      <c r="BF57" s="1365" t="s">
        <v>176</v>
      </c>
      <c r="BG57" s="1365" t="s">
        <v>176</v>
      </c>
      <c r="BH57" s="1365">
        <f>'[2]1'!$BH57:$BJ57</f>
        <v>-30.090158707595606</v>
      </c>
      <c r="BI57" s="1365" t="s">
        <v>176</v>
      </c>
      <c r="BJ57" s="1365" t="s">
        <v>176</v>
      </c>
      <c r="BK57" s="1365" t="str">
        <f>'[2]1'!$BK57:$BM57</f>
        <v/>
      </c>
      <c r="BL57" s="1365" t="s">
        <v>176</v>
      </c>
      <c r="BM57" s="1366" t="s">
        <v>176</v>
      </c>
      <c r="BN57" s="883"/>
    </row>
    <row r="58" spans="1:66" s="875" customFormat="1" ht="15" customHeight="1">
      <c r="A58" s="895"/>
      <c r="B58" s="944" t="s">
        <v>411</v>
      </c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907"/>
      <c r="Q58" s="879"/>
      <c r="R58" s="1372" t="s">
        <v>372</v>
      </c>
      <c r="S58" s="1372"/>
      <c r="T58" s="1372"/>
      <c r="U58" s="1368">
        <f>'[2]1'!$U58:$W58</f>
        <v>44118</v>
      </c>
      <c r="V58" s="1369"/>
      <c r="W58" s="1370"/>
      <c r="X58" s="1451" t="s">
        <v>373</v>
      </c>
      <c r="Y58" s="1452"/>
      <c r="Z58" s="1453"/>
      <c r="AA58" s="1374">
        <f>'[2]1'!$AA58:$AC58</f>
        <v>53.97978856067035</v>
      </c>
      <c r="AB58" s="1365"/>
      <c r="AC58" s="1365"/>
      <c r="AD58" s="1365" t="str">
        <f>'[2]1'!$AD58:$AF58</f>
        <v/>
      </c>
      <c r="AE58" s="1365"/>
      <c r="AF58" s="1365"/>
      <c r="AG58" s="1365" t="str">
        <f>'[2]1'!$AG58:$AI58</f>
        <v/>
      </c>
      <c r="AH58" s="1365"/>
      <c r="AI58" s="1365"/>
      <c r="AJ58" s="1365" t="str">
        <f>'[2]1'!$AJ58:$AL58</f>
        <v/>
      </c>
      <c r="AK58" s="1365"/>
      <c r="AL58" s="1365"/>
      <c r="AM58" s="1365" t="str">
        <f>'[2]1'!$AM58:$AO58</f>
        <v/>
      </c>
      <c r="AN58" s="1365"/>
      <c r="AO58" s="1365"/>
      <c r="AP58" s="1365" t="str">
        <f>'[2]1'!$AP58:$AR58</f>
        <v/>
      </c>
      <c r="AQ58" s="1365"/>
      <c r="AR58" s="1366"/>
      <c r="AS58" s="1374" t="str">
        <f>'[2]1'!$AS58:$AU58</f>
        <v/>
      </c>
      <c r="AT58" s="1365" t="s">
        <v>176</v>
      </c>
      <c r="AU58" s="1365" t="s">
        <v>176</v>
      </c>
      <c r="AV58" s="1365" t="str">
        <f>'[2]1'!$AV58:$AX58</f>
        <v/>
      </c>
      <c r="AW58" s="1365" t="s">
        <v>176</v>
      </c>
      <c r="AX58" s="1365" t="s">
        <v>176</v>
      </c>
      <c r="AY58" s="1365" t="str">
        <f>'[2]1'!$AY58:$BA58</f>
        <v/>
      </c>
      <c r="AZ58" s="1365" t="s">
        <v>176</v>
      </c>
      <c r="BA58" s="1365" t="s">
        <v>176</v>
      </c>
      <c r="BB58" s="1365" t="str">
        <f>'[2]1'!$BB58:$BD58</f>
        <v/>
      </c>
      <c r="BC58" s="1365" t="s">
        <v>176</v>
      </c>
      <c r="BD58" s="1365" t="s">
        <v>176</v>
      </c>
      <c r="BE58" s="1365" t="str">
        <f>'[2]1'!$BE58:$BG58</f>
        <v/>
      </c>
      <c r="BF58" s="1365" t="s">
        <v>176</v>
      </c>
      <c r="BG58" s="1365" t="s">
        <v>176</v>
      </c>
      <c r="BH58" s="1365" t="str">
        <f>'[2]1'!$BH58:$BJ58</f>
        <v/>
      </c>
      <c r="BI58" s="1365" t="s">
        <v>176</v>
      </c>
      <c r="BJ58" s="1365" t="s">
        <v>176</v>
      </c>
      <c r="BK58" s="1365" t="str">
        <f>'[2]1'!$BK58:$BM58</f>
        <v/>
      </c>
      <c r="BL58" s="1365" t="s">
        <v>176</v>
      </c>
      <c r="BM58" s="1366" t="s">
        <v>176</v>
      </c>
      <c r="BN58" s="883"/>
    </row>
    <row r="59" spans="1:66" s="875" customFormat="1" ht="5.25" customHeight="1">
      <c r="A59" s="890"/>
      <c r="B59" s="891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901"/>
      <c r="Q59" s="902"/>
      <c r="R59" s="903"/>
      <c r="S59" s="903"/>
      <c r="T59" s="903"/>
      <c r="U59" s="1440"/>
      <c r="V59" s="1441"/>
      <c r="W59" s="1442"/>
      <c r="X59" s="1482"/>
      <c r="Y59" s="1483"/>
      <c r="Z59" s="1484"/>
      <c r="AA59" s="1157"/>
      <c r="AB59" s="1158"/>
      <c r="AC59" s="1158"/>
      <c r="AD59" s="1158"/>
      <c r="AE59" s="1158"/>
      <c r="AF59" s="1158"/>
      <c r="AG59" s="1158"/>
      <c r="AH59" s="1158"/>
      <c r="AI59" s="1158"/>
      <c r="AJ59" s="1153"/>
      <c r="AK59" s="1153"/>
      <c r="AL59" s="1153"/>
      <c r="AM59" s="1153"/>
      <c r="AN59" s="1153"/>
      <c r="AO59" s="1153"/>
      <c r="AP59" s="1138"/>
      <c r="AQ59" s="1138"/>
      <c r="AR59" s="1139"/>
      <c r="AS59" s="1140"/>
      <c r="AT59" s="1138"/>
      <c r="AU59" s="1138"/>
      <c r="AV59" s="1138"/>
      <c r="AW59" s="1138"/>
      <c r="AX59" s="1138"/>
      <c r="AY59" s="1138"/>
      <c r="AZ59" s="1138"/>
      <c r="BA59" s="1138"/>
      <c r="BB59" s="1138"/>
      <c r="BC59" s="1138"/>
      <c r="BD59" s="1138"/>
      <c r="BE59" s="1138"/>
      <c r="BF59" s="1138"/>
      <c r="BG59" s="1138"/>
      <c r="BH59" s="1138"/>
      <c r="BI59" s="1138"/>
      <c r="BJ59" s="1138"/>
      <c r="BK59" s="1138"/>
      <c r="BL59" s="1138"/>
      <c r="BM59" s="1139"/>
      <c r="BN59" s="894"/>
    </row>
    <row r="60" spans="1:66" s="875" customFormat="1" ht="5.25" customHeight="1">
      <c r="A60" s="895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904"/>
      <c r="Q60" s="905"/>
      <c r="R60" s="906"/>
      <c r="S60" s="906"/>
      <c r="T60" s="906"/>
      <c r="U60" s="996"/>
      <c r="V60" s="997"/>
      <c r="W60" s="998"/>
      <c r="X60" s="1494"/>
      <c r="Y60" s="1495"/>
      <c r="Z60" s="1496"/>
      <c r="AA60" s="1141"/>
      <c r="AB60" s="1142"/>
      <c r="AC60" s="1142"/>
      <c r="AD60" s="1143"/>
      <c r="AE60" s="1143"/>
      <c r="AF60" s="1143"/>
      <c r="AG60" s="1142"/>
      <c r="AH60" s="1142"/>
      <c r="AI60" s="1142"/>
      <c r="AJ60" s="1142"/>
      <c r="AK60" s="1142"/>
      <c r="AL60" s="1142"/>
      <c r="AM60" s="1142"/>
      <c r="AN60" s="1142"/>
      <c r="AO60" s="1142"/>
      <c r="AP60" s="1143"/>
      <c r="AQ60" s="1143"/>
      <c r="AR60" s="1144"/>
      <c r="AS60" s="1145"/>
      <c r="AT60" s="1143"/>
      <c r="AU60" s="1143"/>
      <c r="AV60" s="1143"/>
      <c r="AW60" s="1143"/>
      <c r="AX60" s="1143"/>
      <c r="AY60" s="1143"/>
      <c r="AZ60" s="1143"/>
      <c r="BA60" s="1143"/>
      <c r="BB60" s="1143"/>
      <c r="BC60" s="1143"/>
      <c r="BD60" s="1143"/>
      <c r="BE60" s="1143"/>
      <c r="BF60" s="1143"/>
      <c r="BG60" s="1143"/>
      <c r="BH60" s="1143"/>
      <c r="BI60" s="1143"/>
      <c r="BJ60" s="1143"/>
      <c r="BK60" s="1143"/>
      <c r="BL60" s="1143"/>
      <c r="BM60" s="1144"/>
      <c r="BN60" s="873"/>
    </row>
    <row r="61" spans="1:66" s="875" customFormat="1" ht="15" customHeight="1">
      <c r="A61" s="885"/>
      <c r="B61" s="886" t="s">
        <v>374</v>
      </c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94"/>
      <c r="Q61" s="879"/>
      <c r="R61" s="1444" t="s">
        <v>4</v>
      </c>
      <c r="S61" s="1444"/>
      <c r="T61" s="1444"/>
      <c r="U61" s="1368">
        <f>'[2]1'!$U61:$W61</f>
        <v>44120</v>
      </c>
      <c r="V61" s="1369"/>
      <c r="W61" s="1370"/>
      <c r="X61" s="1443" t="s">
        <v>7</v>
      </c>
      <c r="Y61" s="1444"/>
      <c r="Z61" s="1445"/>
      <c r="AA61" s="1508" t="s">
        <v>375</v>
      </c>
      <c r="AB61" s="1507"/>
      <c r="AC61" s="1507"/>
      <c r="AD61" s="1506" t="s">
        <v>375</v>
      </c>
      <c r="AE61" s="1507"/>
      <c r="AF61" s="1507"/>
      <c r="AG61" s="1506" t="s">
        <v>375</v>
      </c>
      <c r="AH61" s="1507"/>
      <c r="AI61" s="1507"/>
      <c r="AJ61" s="1506" t="s">
        <v>375</v>
      </c>
      <c r="AK61" s="1507"/>
      <c r="AL61" s="1507"/>
      <c r="AM61" s="1506" t="s">
        <v>375</v>
      </c>
      <c r="AN61" s="1507"/>
      <c r="AO61" s="1507"/>
      <c r="AP61" s="1506" t="s">
        <v>375</v>
      </c>
      <c r="AQ61" s="1507"/>
      <c r="AR61" s="1510"/>
      <c r="AS61" s="1374">
        <f>'[2]1'!$AS61:$AU61</f>
        <v>0.14629989871544069</v>
      </c>
      <c r="AT61" s="1365" t="s">
        <v>176</v>
      </c>
      <c r="AU61" s="1365" t="s">
        <v>176</v>
      </c>
      <c r="AV61" s="1365">
        <f>'[2]1'!$AV61:$AX61</f>
        <v>6.6702026777235801E-2</v>
      </c>
      <c r="AW61" s="1365" t="s">
        <v>176</v>
      </c>
      <c r="AX61" s="1365" t="s">
        <v>176</v>
      </c>
      <c r="AY61" s="1365">
        <f>'[2]1'!$AY61:$BA61</f>
        <v>2.8914733663157222E-2</v>
      </c>
      <c r="AZ61" s="1365" t="s">
        <v>176</v>
      </c>
      <c r="BA61" s="1365" t="s">
        <v>176</v>
      </c>
      <c r="BB61" s="1365">
        <f>'[2]1'!$BB61:$BD61</f>
        <v>7.8756609929726551E-2</v>
      </c>
      <c r="BC61" s="1365" t="s">
        <v>176</v>
      </c>
      <c r="BD61" s="1365" t="s">
        <v>176</v>
      </c>
      <c r="BE61" s="1365">
        <f>'[2]1'!$BE61:$BG61</f>
        <v>7.0727041841450955E-2</v>
      </c>
      <c r="BF61" s="1365" t="s">
        <v>176</v>
      </c>
      <c r="BG61" s="1365" t="s">
        <v>176</v>
      </c>
      <c r="BH61" s="1365">
        <f>'[2]1'!$BH61:$BJ61</f>
        <v>2.4920615780416711E-2</v>
      </c>
      <c r="BI61" s="1365" t="s">
        <v>176</v>
      </c>
      <c r="BJ61" s="1365" t="s">
        <v>176</v>
      </c>
      <c r="BK61" s="1365" t="str">
        <f>'[2]1'!$BK61:$BM61</f>
        <v/>
      </c>
      <c r="BL61" s="1365" t="s">
        <v>176</v>
      </c>
      <c r="BM61" s="1366" t="s">
        <v>176</v>
      </c>
      <c r="BN61" s="889"/>
    </row>
    <row r="62" spans="1:66" s="875" customFormat="1" ht="15" customHeight="1">
      <c r="A62" s="885"/>
      <c r="B62" s="1467" t="s">
        <v>596</v>
      </c>
      <c r="C62" s="1467"/>
      <c r="D62" s="1467"/>
      <c r="E62" s="1467"/>
      <c r="F62" s="1467"/>
      <c r="G62" s="1467"/>
      <c r="H62" s="1467"/>
      <c r="I62" s="1467"/>
      <c r="J62" s="1467"/>
      <c r="K62" s="1467"/>
      <c r="L62" s="1467"/>
      <c r="M62" s="1467"/>
      <c r="N62" s="1467"/>
      <c r="O62" s="1467"/>
      <c r="P62" s="894"/>
      <c r="Q62" s="879"/>
      <c r="R62" s="1444" t="s">
        <v>61</v>
      </c>
      <c r="S62" s="1444"/>
      <c r="T62" s="1444"/>
      <c r="U62" s="1368">
        <f>'[2]1'!$U62:$W62</f>
        <v>44120</v>
      </c>
      <c r="V62" s="1369"/>
      <c r="W62" s="1370"/>
      <c r="X62" s="1443" t="s">
        <v>7</v>
      </c>
      <c r="Y62" s="1444"/>
      <c r="Z62" s="1445"/>
      <c r="AA62" s="1508" t="s">
        <v>375</v>
      </c>
      <c r="AB62" s="1507"/>
      <c r="AC62" s="1507"/>
      <c r="AD62" s="1506" t="s">
        <v>375</v>
      </c>
      <c r="AE62" s="1507"/>
      <c r="AF62" s="1507"/>
      <c r="AG62" s="1506" t="s">
        <v>375</v>
      </c>
      <c r="AH62" s="1507"/>
      <c r="AI62" s="1507"/>
      <c r="AJ62" s="1506" t="s">
        <v>375</v>
      </c>
      <c r="AK62" s="1507"/>
      <c r="AL62" s="1507"/>
      <c r="AM62" s="1506" t="s">
        <v>375</v>
      </c>
      <c r="AN62" s="1507"/>
      <c r="AO62" s="1507"/>
      <c r="AP62" s="1506" t="s">
        <v>375</v>
      </c>
      <c r="AQ62" s="1507"/>
      <c r="AR62" s="1510"/>
      <c r="AS62" s="1374">
        <f>'[2]1'!$AS62:$AU62</f>
        <v>0.99928736718206324</v>
      </c>
      <c r="AT62" s="1365" t="s">
        <v>176</v>
      </c>
      <c r="AU62" s="1365" t="s">
        <v>176</v>
      </c>
      <c r="AV62" s="1365">
        <f>'[2]1'!$AV62:$AX62</f>
        <v>0.90388430280926002</v>
      </c>
      <c r="AW62" s="1365" t="s">
        <v>176</v>
      </c>
      <c r="AX62" s="1365" t="s">
        <v>176</v>
      </c>
      <c r="AY62" s="1365">
        <f>'[2]1'!$AY62:$BA62</f>
        <v>0.81982932208264003</v>
      </c>
      <c r="AZ62" s="1365" t="s">
        <v>176</v>
      </c>
      <c r="BA62" s="1365" t="s">
        <v>176</v>
      </c>
      <c r="BB62" s="1365">
        <f>'[2]1'!$BB62:$BD62</f>
        <v>0.76724096635633998</v>
      </c>
      <c r="BC62" s="1365" t="s">
        <v>176</v>
      </c>
      <c r="BD62" s="1365" t="s">
        <v>176</v>
      </c>
      <c r="BE62" s="1365">
        <f>'[2]1'!$BE62:$BG62</f>
        <v>0.66848012508073396</v>
      </c>
      <c r="BF62" s="1365" t="s">
        <v>176</v>
      </c>
      <c r="BG62" s="1365" t="s">
        <v>176</v>
      </c>
      <c r="BH62" s="1365">
        <f>'[2]1'!$BH62:$BJ62</f>
        <v>0.57315498302060064</v>
      </c>
      <c r="BI62" s="1365" t="s">
        <v>176</v>
      </c>
      <c r="BJ62" s="1365" t="s">
        <v>176</v>
      </c>
      <c r="BK62" s="1365" t="str">
        <f>'[2]1'!$BK62:$BM62</f>
        <v/>
      </c>
      <c r="BL62" s="1365" t="s">
        <v>176</v>
      </c>
      <c r="BM62" s="1366" t="s">
        <v>176</v>
      </c>
      <c r="BN62" s="889"/>
    </row>
    <row r="63" spans="1:66" s="875" customFormat="1" ht="5.25" customHeight="1">
      <c r="A63" s="890"/>
      <c r="B63" s="891"/>
      <c r="C63" s="891"/>
      <c r="D63" s="891"/>
      <c r="E63" s="891"/>
      <c r="F63" s="891"/>
      <c r="G63" s="891"/>
      <c r="H63" s="891"/>
      <c r="I63" s="891"/>
      <c r="J63" s="891"/>
      <c r="K63" s="891"/>
      <c r="L63" s="891"/>
      <c r="M63" s="891"/>
      <c r="N63" s="891"/>
      <c r="O63" s="891"/>
      <c r="P63" s="901"/>
      <c r="Q63" s="923"/>
      <c r="R63" s="903"/>
      <c r="S63" s="903"/>
      <c r="T63" s="903"/>
      <c r="U63" s="993"/>
      <c r="V63" s="994"/>
      <c r="W63" s="995"/>
      <c r="X63" s="837"/>
      <c r="Y63" s="838"/>
      <c r="Z63" s="839"/>
      <c r="AA63" s="1160"/>
      <c r="AB63" s="1161"/>
      <c r="AC63" s="1161"/>
      <c r="AD63" s="1161"/>
      <c r="AE63" s="1161"/>
      <c r="AF63" s="1161"/>
      <c r="AG63" s="1161"/>
      <c r="AH63" s="1161"/>
      <c r="AI63" s="1161"/>
      <c r="AJ63" s="1161"/>
      <c r="AK63" s="1161"/>
      <c r="AL63" s="1161"/>
      <c r="AM63" s="1161"/>
      <c r="AN63" s="1161"/>
      <c r="AO63" s="1161"/>
      <c r="AP63" s="1162"/>
      <c r="AQ63" s="1162"/>
      <c r="AR63" s="1163"/>
      <c r="AS63" s="1164"/>
      <c r="AT63" s="1162"/>
      <c r="AU63" s="1162"/>
      <c r="AV63" s="1162"/>
      <c r="AW63" s="1162"/>
      <c r="AX63" s="1162"/>
      <c r="AY63" s="1162"/>
      <c r="AZ63" s="1162"/>
      <c r="BA63" s="1162"/>
      <c r="BB63" s="1162"/>
      <c r="BC63" s="1162"/>
      <c r="BD63" s="1162"/>
      <c r="BE63" s="1162"/>
      <c r="BF63" s="1162"/>
      <c r="BG63" s="1162"/>
      <c r="BH63" s="1162"/>
      <c r="BI63" s="1162"/>
      <c r="BJ63" s="1162"/>
      <c r="BK63" s="1162"/>
      <c r="BL63" s="1162"/>
      <c r="BM63" s="1163"/>
      <c r="BN63" s="894"/>
    </row>
    <row r="64" spans="1:66" s="875" customFormat="1" ht="5.25" customHeight="1">
      <c r="A64" s="942"/>
      <c r="B64" s="943"/>
      <c r="C64" s="943"/>
      <c r="D64" s="943"/>
      <c r="E64" s="943"/>
      <c r="F64" s="943"/>
      <c r="G64" s="943"/>
      <c r="H64" s="943"/>
      <c r="I64" s="943"/>
      <c r="J64" s="943"/>
      <c r="K64" s="943"/>
      <c r="L64" s="943"/>
      <c r="M64" s="943"/>
      <c r="N64" s="943"/>
      <c r="O64" s="943"/>
      <c r="P64" s="940"/>
      <c r="Q64" s="946"/>
      <c r="R64" s="947"/>
      <c r="S64" s="947"/>
      <c r="T64" s="947"/>
      <c r="U64" s="1008"/>
      <c r="V64" s="1009"/>
      <c r="W64" s="1010"/>
      <c r="X64" s="1446"/>
      <c r="Y64" s="1447"/>
      <c r="Z64" s="1448"/>
      <c r="AA64" s="1165"/>
      <c r="AB64" s="1166"/>
      <c r="AC64" s="1166"/>
      <c r="AD64" s="1166"/>
      <c r="AE64" s="1166"/>
      <c r="AF64" s="1166"/>
      <c r="AG64" s="1166"/>
      <c r="AH64" s="1166"/>
      <c r="AI64" s="1166"/>
      <c r="AJ64" s="1166"/>
      <c r="AK64" s="1166"/>
      <c r="AL64" s="1166"/>
      <c r="AM64" s="1166"/>
      <c r="AN64" s="1166"/>
      <c r="AO64" s="1166"/>
      <c r="AP64" s="1167"/>
      <c r="AQ64" s="1167"/>
      <c r="AR64" s="1168"/>
      <c r="AS64" s="1169"/>
      <c r="AT64" s="1167"/>
      <c r="AU64" s="1167"/>
      <c r="AV64" s="1167"/>
      <c r="AW64" s="1167"/>
      <c r="AX64" s="1167"/>
      <c r="AY64" s="1167"/>
      <c r="AZ64" s="1167"/>
      <c r="BA64" s="1167"/>
      <c r="BB64" s="1167"/>
      <c r="BC64" s="1167"/>
      <c r="BD64" s="1167"/>
      <c r="BE64" s="1167"/>
      <c r="BF64" s="1167"/>
      <c r="BG64" s="1167"/>
      <c r="BH64" s="1167"/>
      <c r="BI64" s="1167"/>
      <c r="BJ64" s="1167"/>
      <c r="BK64" s="1167"/>
      <c r="BL64" s="1167"/>
      <c r="BM64" s="1168"/>
      <c r="BN64" s="894"/>
    </row>
    <row r="65" spans="1:66" s="875" customFormat="1" ht="15" customHeight="1">
      <c r="A65" s="885"/>
      <c r="B65" s="948" t="s">
        <v>376</v>
      </c>
      <c r="C65" s="948"/>
      <c r="D65" s="886"/>
      <c r="E65" s="948"/>
      <c r="F65" s="948"/>
      <c r="G65" s="886"/>
      <c r="H65" s="1439" t="s">
        <v>377</v>
      </c>
      <c r="I65" s="1439"/>
      <c r="J65" s="1439"/>
      <c r="K65" s="1439"/>
      <c r="L65" s="948" t="s">
        <v>378</v>
      </c>
      <c r="M65" s="939"/>
      <c r="N65" s="894"/>
      <c r="O65" s="948"/>
      <c r="P65" s="907"/>
      <c r="Q65" s="879"/>
      <c r="R65" s="1460" t="s">
        <v>591</v>
      </c>
      <c r="S65" s="1460"/>
      <c r="T65" s="1460"/>
      <c r="U65" s="1368">
        <f>'[2]1'!$U65:$W65</f>
        <v>44124</v>
      </c>
      <c r="V65" s="1369"/>
      <c r="W65" s="1370"/>
      <c r="X65" s="1371" t="s">
        <v>12</v>
      </c>
      <c r="Y65" s="1372"/>
      <c r="Z65" s="1373"/>
      <c r="AA65" s="1374">
        <f>'[2]1'!$AA65:$AC65</f>
        <v>2.5174871107933399</v>
      </c>
      <c r="AB65" s="1365"/>
      <c r="AC65" s="1365"/>
      <c r="AD65" s="1365">
        <f>'[2]1'!$AD65:$AF65</f>
        <v>3.5460135503874</v>
      </c>
      <c r="AE65" s="1365"/>
      <c r="AF65" s="1365"/>
      <c r="AG65" s="1365">
        <f>'[2]1'!$AG65:$AI65</f>
        <v>1.5222982730481078</v>
      </c>
      <c r="AH65" s="1365"/>
      <c r="AI65" s="1365"/>
      <c r="AJ65" s="1365">
        <f>'[2]1'!$AJ65:$AL65</f>
        <v>-1.4670719156156196</v>
      </c>
      <c r="AK65" s="1365"/>
      <c r="AL65" s="1365"/>
      <c r="AM65" s="1365">
        <f>'[2]1'!$AM65:$AO65</f>
        <v>-32.724602928271068</v>
      </c>
      <c r="AN65" s="1365"/>
      <c r="AO65" s="1365"/>
      <c r="AP65" s="1365" t="str">
        <f>'[2]1'!$AP65:$AR65</f>
        <v/>
      </c>
      <c r="AQ65" s="1365"/>
      <c r="AR65" s="1366"/>
      <c r="AS65" s="1374">
        <f>'[2]1'!$AS65:$AU65</f>
        <v>-38.30798025987562</v>
      </c>
      <c r="AT65" s="1365" t="s">
        <v>176</v>
      </c>
      <c r="AU65" s="1365" t="s">
        <v>176</v>
      </c>
      <c r="AV65" s="1365">
        <f>'[2]1'!$AV65:$AX65</f>
        <v>-38.86603356007727</v>
      </c>
      <c r="AW65" s="1365" t="s">
        <v>176</v>
      </c>
      <c r="AX65" s="1365" t="s">
        <v>176</v>
      </c>
      <c r="AY65" s="1365">
        <f>'[2]1'!$AY65:$BA65</f>
        <v>-19.937454526036134</v>
      </c>
      <c r="AZ65" s="1365" t="s">
        <v>176</v>
      </c>
      <c r="BA65" s="1365" t="s">
        <v>176</v>
      </c>
      <c r="BB65" s="1365">
        <f>'[2]1'!$BB65:$BD65</f>
        <v>-19.464782676206056</v>
      </c>
      <c r="BC65" s="1365" t="s">
        <v>176</v>
      </c>
      <c r="BD65" s="1365" t="s">
        <v>176</v>
      </c>
      <c r="BE65" s="1365">
        <f>'[2]1'!$BE65:$BG65</f>
        <v>-10.753736192332696</v>
      </c>
      <c r="BF65" s="1365" t="s">
        <v>176</v>
      </c>
      <c r="BG65" s="1365" t="s">
        <v>176</v>
      </c>
      <c r="BH65" s="1365" t="str">
        <f>'[2]1'!$BH65:$BJ65</f>
        <v/>
      </c>
      <c r="BI65" s="1365" t="s">
        <v>176</v>
      </c>
      <c r="BJ65" s="1365" t="s">
        <v>176</v>
      </c>
      <c r="BK65" s="1365" t="str">
        <f>'[2]1'!$BK65:$BM65</f>
        <v/>
      </c>
      <c r="BL65" s="1365" t="s">
        <v>176</v>
      </c>
      <c r="BM65" s="1366" t="s">
        <v>176</v>
      </c>
      <c r="BN65" s="949"/>
    </row>
    <row r="66" spans="1:66" s="875" customFormat="1" ht="15" customHeight="1">
      <c r="A66" s="895"/>
      <c r="B66" s="886"/>
      <c r="C66" s="886"/>
      <c r="D66" s="922"/>
      <c r="E66" s="886"/>
      <c r="F66" s="886"/>
      <c r="G66" s="886"/>
      <c r="H66" s="1439"/>
      <c r="I66" s="1439"/>
      <c r="J66" s="1439"/>
      <c r="K66" s="1439"/>
      <c r="L66" s="886" t="s">
        <v>56</v>
      </c>
      <c r="M66" s="939"/>
      <c r="N66" s="894"/>
      <c r="O66" s="886"/>
      <c r="P66" s="894"/>
      <c r="Q66" s="879"/>
      <c r="R66" s="1460" t="s">
        <v>591</v>
      </c>
      <c r="S66" s="1460"/>
      <c r="T66" s="1460"/>
      <c r="U66" s="1368">
        <f>'[2]1'!$U66:$W66</f>
        <v>44124</v>
      </c>
      <c r="V66" s="1369"/>
      <c r="W66" s="1370"/>
      <c r="X66" s="1371" t="s">
        <v>12</v>
      </c>
      <c r="Y66" s="1372"/>
      <c r="Z66" s="1373"/>
      <c r="AA66" s="1374">
        <f>'[2]1'!$AA66:$AC66</f>
        <v>10.777622164188443</v>
      </c>
      <c r="AB66" s="1365"/>
      <c r="AC66" s="1365"/>
      <c r="AD66" s="1365">
        <f>'[2]1'!$AD66:$AF66</f>
        <v>13.112628113489549</v>
      </c>
      <c r="AE66" s="1365"/>
      <c r="AF66" s="1365"/>
      <c r="AG66" s="1365">
        <f>'[2]1'!$AG66:$AI66</f>
        <v>10.105087678063882</v>
      </c>
      <c r="AH66" s="1365"/>
      <c r="AI66" s="1365"/>
      <c r="AJ66" s="1365">
        <f>'[2]1'!$AJ66:$AL66</f>
        <v>-2.7754454466314087</v>
      </c>
      <c r="AK66" s="1365"/>
      <c r="AL66" s="1365"/>
      <c r="AM66" s="1365">
        <f>'[2]1'!$AM66:$AO66</f>
        <v>-38.615619111948533</v>
      </c>
      <c r="AN66" s="1365"/>
      <c r="AO66" s="1365"/>
      <c r="AP66" s="1365" t="str">
        <f>'[2]1'!$AP66:$AR66</f>
        <v/>
      </c>
      <c r="AQ66" s="1365"/>
      <c r="AR66" s="1366"/>
      <c r="AS66" s="1374">
        <f>'[2]1'!$AS66:$AU66</f>
        <v>-38.479834473156686</v>
      </c>
      <c r="AT66" s="1365" t="s">
        <v>176</v>
      </c>
      <c r="AU66" s="1365" t="s">
        <v>176</v>
      </c>
      <c r="AV66" s="1365">
        <f>'[2]1'!$AV66:$AX66</f>
        <v>-40.04695381961794</v>
      </c>
      <c r="AW66" s="1365" t="s">
        <v>176</v>
      </c>
      <c r="AX66" s="1365" t="s">
        <v>176</v>
      </c>
      <c r="AY66" s="1365">
        <f>'[2]1'!$AY66:$BA66</f>
        <v>-37.352004407950432</v>
      </c>
      <c r="AZ66" s="1365" t="s">
        <v>176</v>
      </c>
      <c r="BA66" s="1365" t="s">
        <v>176</v>
      </c>
      <c r="BB66" s="1365">
        <f>'[2]1'!$BB66:$BD66</f>
        <v>-33.066636121531459</v>
      </c>
      <c r="BC66" s="1365" t="s">
        <v>176</v>
      </c>
      <c r="BD66" s="1365" t="s">
        <v>176</v>
      </c>
      <c r="BE66" s="1365">
        <f>'[2]1'!$BE66:$BG66</f>
        <v>-31.965186744085798</v>
      </c>
      <c r="BF66" s="1365" t="s">
        <v>176</v>
      </c>
      <c r="BG66" s="1365" t="s">
        <v>176</v>
      </c>
      <c r="BH66" s="1365" t="str">
        <f>'[2]1'!$BH66:$BJ66</f>
        <v/>
      </c>
      <c r="BI66" s="1365" t="s">
        <v>176</v>
      </c>
      <c r="BJ66" s="1365" t="s">
        <v>176</v>
      </c>
      <c r="BK66" s="1365" t="str">
        <f>'[2]1'!$BK66:$BM66</f>
        <v/>
      </c>
      <c r="BL66" s="1365" t="s">
        <v>176</v>
      </c>
      <c r="BM66" s="1366" t="s">
        <v>176</v>
      </c>
      <c r="BN66" s="894"/>
    </row>
    <row r="67" spans="1:66" s="875" customFormat="1" ht="15" customHeight="1">
      <c r="A67" s="895"/>
      <c r="B67" s="886"/>
      <c r="C67" s="886"/>
      <c r="D67" s="922"/>
      <c r="E67" s="886"/>
      <c r="F67" s="886"/>
      <c r="G67" s="886"/>
      <c r="H67" s="1439"/>
      <c r="I67" s="1439"/>
      <c r="J67" s="1439"/>
      <c r="K67" s="1439"/>
      <c r="L67" s="886" t="s">
        <v>92</v>
      </c>
      <c r="M67" s="939"/>
      <c r="N67" s="894"/>
      <c r="O67" s="886"/>
      <c r="P67" s="894"/>
      <c r="Q67" s="879"/>
      <c r="R67" s="1460" t="s">
        <v>591</v>
      </c>
      <c r="S67" s="1460"/>
      <c r="T67" s="1460"/>
      <c r="U67" s="1368">
        <f>'[2]1'!$U67:$W67</f>
        <v>44124</v>
      </c>
      <c r="V67" s="1369"/>
      <c r="W67" s="1370"/>
      <c r="X67" s="1371" t="s">
        <v>12</v>
      </c>
      <c r="Y67" s="1372"/>
      <c r="Z67" s="1373"/>
      <c r="AA67" s="1374">
        <f>'[2]1'!$AA67:$AC67</f>
        <v>4.0000088353076393</v>
      </c>
      <c r="AB67" s="1365"/>
      <c r="AC67" s="1365"/>
      <c r="AD67" s="1365">
        <f>'[2]1'!$AD67:$AF67</f>
        <v>5.4281401948142758</v>
      </c>
      <c r="AE67" s="1365"/>
      <c r="AF67" s="1365"/>
      <c r="AG67" s="1365">
        <f>'[2]1'!$AG67:$AI67</f>
        <v>3.0723786559656361</v>
      </c>
      <c r="AH67" s="1365"/>
      <c r="AI67" s="1365"/>
      <c r="AJ67" s="1365">
        <f>'[2]1'!$AJ67:$AL67</f>
        <v>-1.692368486527883</v>
      </c>
      <c r="AK67" s="1365"/>
      <c r="AL67" s="1365"/>
      <c r="AM67" s="1365">
        <f>'[2]1'!$AM67:$AO67</f>
        <v>-33.850821789735832</v>
      </c>
      <c r="AN67" s="1365"/>
      <c r="AO67" s="1365"/>
      <c r="AP67" s="1365" t="str">
        <f>'[2]1'!$AP67:$AR67</f>
        <v/>
      </c>
      <c r="AQ67" s="1365"/>
      <c r="AR67" s="1366"/>
      <c r="AS67" s="1374">
        <f>'[2]1'!$AS67:$AU67</f>
        <v>-38.341964949223652</v>
      </c>
      <c r="AT67" s="1365" t="s">
        <v>176</v>
      </c>
      <c r="AU67" s="1365" t="s">
        <v>176</v>
      </c>
      <c r="AV67" s="1365">
        <f>'[2]1'!$AV67:$AX67</f>
        <v>-39.076029142922522</v>
      </c>
      <c r="AW67" s="1365" t="s">
        <v>176</v>
      </c>
      <c r="AX67" s="1365" t="s">
        <v>176</v>
      </c>
      <c r="AY67" s="1365">
        <f>'[2]1'!$AY67:$BA67</f>
        <v>-23.401945817615015</v>
      </c>
      <c r="AZ67" s="1365" t="s">
        <v>176</v>
      </c>
      <c r="BA67" s="1365" t="s">
        <v>176</v>
      </c>
      <c r="BB67" s="1365">
        <f>'[2]1'!$BB67:$BD67</f>
        <v>-22.277410056265538</v>
      </c>
      <c r="BC67" s="1365" t="s">
        <v>176</v>
      </c>
      <c r="BD67" s="1365" t="s">
        <v>176</v>
      </c>
      <c r="BE67" s="1365">
        <f>'[2]1'!$BE67:$BG67</f>
        <v>-15.734866370340384</v>
      </c>
      <c r="BF67" s="1365" t="s">
        <v>176</v>
      </c>
      <c r="BG67" s="1365" t="s">
        <v>176</v>
      </c>
      <c r="BH67" s="1365" t="str">
        <f>'[2]1'!$BH67:$BJ67</f>
        <v/>
      </c>
      <c r="BI67" s="1365" t="s">
        <v>176</v>
      </c>
      <c r="BJ67" s="1365" t="s">
        <v>176</v>
      </c>
      <c r="BK67" s="1365" t="str">
        <f>'[2]1'!$BK67:$BM67</f>
        <v/>
      </c>
      <c r="BL67" s="1365" t="s">
        <v>176</v>
      </c>
      <c r="BM67" s="1366" t="s">
        <v>176</v>
      </c>
      <c r="BN67" s="894"/>
    </row>
    <row r="68" spans="1:66" s="875" customFormat="1" ht="15" customHeight="1">
      <c r="A68" s="895"/>
      <c r="B68" s="948"/>
      <c r="C68" s="943"/>
      <c r="D68" s="886"/>
      <c r="E68" s="922"/>
      <c r="F68" s="886"/>
      <c r="G68" s="922"/>
      <c r="H68" s="1439" t="s">
        <v>379</v>
      </c>
      <c r="I68" s="1439"/>
      <c r="J68" s="1439"/>
      <c r="K68" s="1439"/>
      <c r="L68" s="948" t="s">
        <v>378</v>
      </c>
      <c r="M68" s="939"/>
      <c r="N68" s="894"/>
      <c r="O68" s="922"/>
      <c r="P68" s="940"/>
      <c r="Q68" s="879"/>
      <c r="R68" s="1460" t="s">
        <v>591</v>
      </c>
      <c r="S68" s="1460"/>
      <c r="T68" s="1460"/>
      <c r="U68" s="1368">
        <f>'[2]1'!$U68:$W68</f>
        <v>44124</v>
      </c>
      <c r="V68" s="1369"/>
      <c r="W68" s="1370"/>
      <c r="X68" s="1371" t="s">
        <v>12</v>
      </c>
      <c r="Y68" s="1372"/>
      <c r="Z68" s="1373"/>
      <c r="AA68" s="1374">
        <f>'[2]1'!$AA68:$AC68</f>
        <v>0.75117332759361943</v>
      </c>
      <c r="AB68" s="1365"/>
      <c r="AC68" s="1365"/>
      <c r="AD68" s="1365">
        <f>'[2]1'!$AD68:$AF68</f>
        <v>0.33855973155741026</v>
      </c>
      <c r="AE68" s="1365"/>
      <c r="AF68" s="1365"/>
      <c r="AG68" s="1365">
        <f>'[2]1'!$AG68:$AI68</f>
        <v>7.5596291351240268</v>
      </c>
      <c r="AH68" s="1365"/>
      <c r="AI68" s="1365"/>
      <c r="AJ68" s="1365">
        <f>'[2]1'!$AJ68:$AL68</f>
        <v>-2.4607990420353616</v>
      </c>
      <c r="AK68" s="1365"/>
      <c r="AL68" s="1365"/>
      <c r="AM68" s="1365">
        <f>'[2]1'!$AM68:$AO68</f>
        <v>-30.378899846827721</v>
      </c>
      <c r="AN68" s="1365"/>
      <c r="AO68" s="1365"/>
      <c r="AP68" s="1365" t="str">
        <f>'[2]1'!$AP68:$AR68</f>
        <v/>
      </c>
      <c r="AQ68" s="1365"/>
      <c r="AR68" s="1366"/>
      <c r="AS68" s="1374">
        <f>'[2]1'!$AS68:$AU68</f>
        <v>-40.449646044553077</v>
      </c>
      <c r="AT68" s="1365" t="s">
        <v>176</v>
      </c>
      <c r="AU68" s="1365" t="s">
        <v>176</v>
      </c>
      <c r="AV68" s="1365">
        <f>'[2]1'!$AV68:$AX68</f>
        <v>-38.723862249956696</v>
      </c>
      <c r="AW68" s="1365" t="s">
        <v>176</v>
      </c>
      <c r="AX68" s="1365" t="s">
        <v>176</v>
      </c>
      <c r="AY68" s="1365">
        <f>'[2]1'!$AY68:$BA68</f>
        <v>-10.211497912991106</v>
      </c>
      <c r="AZ68" s="1365" t="s">
        <v>176</v>
      </c>
      <c r="BA68" s="1365" t="s">
        <v>176</v>
      </c>
      <c r="BB68" s="1365">
        <f>'[2]1'!$BB68:$BD68</f>
        <v>-5.9685954050924863</v>
      </c>
      <c r="BC68" s="1365" t="s">
        <v>176</v>
      </c>
      <c r="BD68" s="1365" t="s">
        <v>176</v>
      </c>
      <c r="BE68" s="1365">
        <f>'[2]1'!$BE68:$BG68</f>
        <v>-1.3374731311201202</v>
      </c>
      <c r="BF68" s="1365" t="s">
        <v>176</v>
      </c>
      <c r="BG68" s="1365" t="s">
        <v>176</v>
      </c>
      <c r="BH68" s="1365" t="str">
        <f>'[2]1'!$BH68:$BJ68</f>
        <v/>
      </c>
      <c r="BI68" s="1365" t="s">
        <v>176</v>
      </c>
      <c r="BJ68" s="1365" t="s">
        <v>176</v>
      </c>
      <c r="BK68" s="1365" t="str">
        <f>'[2]1'!$BK68:$BM68</f>
        <v/>
      </c>
      <c r="BL68" s="1365" t="s">
        <v>176</v>
      </c>
      <c r="BM68" s="1366" t="s">
        <v>176</v>
      </c>
      <c r="BN68" s="894"/>
    </row>
    <row r="69" spans="1:66" s="875" customFormat="1" ht="15" customHeight="1">
      <c r="A69" s="895"/>
      <c r="B69" s="886"/>
      <c r="C69" s="886"/>
      <c r="D69" s="886"/>
      <c r="E69" s="886"/>
      <c r="F69" s="886"/>
      <c r="G69" s="886"/>
      <c r="H69" s="1439"/>
      <c r="I69" s="1439"/>
      <c r="J69" s="1439"/>
      <c r="K69" s="1439"/>
      <c r="L69" s="886" t="s">
        <v>56</v>
      </c>
      <c r="M69" s="939"/>
      <c r="N69" s="894"/>
      <c r="O69" s="886"/>
      <c r="P69" s="940"/>
      <c r="Q69" s="879"/>
      <c r="R69" s="1460" t="s">
        <v>591</v>
      </c>
      <c r="S69" s="1460"/>
      <c r="T69" s="1460"/>
      <c r="U69" s="1368">
        <f>'[2]1'!$U69:$W69</f>
        <v>44124</v>
      </c>
      <c r="V69" s="1369"/>
      <c r="W69" s="1370"/>
      <c r="X69" s="1371" t="s">
        <v>12</v>
      </c>
      <c r="Y69" s="1372"/>
      <c r="Z69" s="1373"/>
      <c r="AA69" s="1374">
        <f>'[2]1'!$AA69:$AC69</f>
        <v>5.4316427696370084</v>
      </c>
      <c r="AB69" s="1365"/>
      <c r="AC69" s="1365"/>
      <c r="AD69" s="1365">
        <f>'[2]1'!$AD69:$AF69</f>
        <v>7.4126533601904612</v>
      </c>
      <c r="AE69" s="1365"/>
      <c r="AF69" s="1365"/>
      <c r="AG69" s="1365">
        <f>'[2]1'!$AG69:$AI69</f>
        <v>3.5724556762624786</v>
      </c>
      <c r="AH69" s="1365"/>
      <c r="AI69" s="1365"/>
      <c r="AJ69" s="1365">
        <f>'[2]1'!$AJ69:$AL69</f>
        <v>-6.9802608445250343</v>
      </c>
      <c r="AK69" s="1365"/>
      <c r="AL69" s="1365"/>
      <c r="AM69" s="1365">
        <f>'[2]1'!$AM69:$AO69</f>
        <v>-56.984375416333116</v>
      </c>
      <c r="AN69" s="1365"/>
      <c r="AO69" s="1365"/>
      <c r="AP69" s="1365" t="str">
        <f>'[2]1'!$AP69:$AR69</f>
        <v/>
      </c>
      <c r="AQ69" s="1365"/>
      <c r="AR69" s="1366"/>
      <c r="AS69" s="1374">
        <f>'[2]1'!$AS69:$AU69</f>
        <v>-56.924227996190993</v>
      </c>
      <c r="AT69" s="1365" t="s">
        <v>176</v>
      </c>
      <c r="AU69" s="1365" t="s">
        <v>176</v>
      </c>
      <c r="AV69" s="1365">
        <f>'[2]1'!$AV69:$AX69</f>
        <v>-62.505411164616852</v>
      </c>
      <c r="AW69" s="1365" t="s">
        <v>176</v>
      </c>
      <c r="AX69" s="1365" t="s">
        <v>176</v>
      </c>
      <c r="AY69" s="1365">
        <f>'[2]1'!$AY69:$BA69</f>
        <v>-51.287702285750264</v>
      </c>
      <c r="AZ69" s="1365" t="s">
        <v>176</v>
      </c>
      <c r="BA69" s="1365" t="s">
        <v>176</v>
      </c>
      <c r="BB69" s="1365">
        <f>'[2]1'!$BB69:$BD69</f>
        <v>-52.990169766651881</v>
      </c>
      <c r="BC69" s="1365" t="s">
        <v>176</v>
      </c>
      <c r="BD69" s="1365" t="s">
        <v>176</v>
      </c>
      <c r="BE69" s="1365">
        <f>'[2]1'!$BE69:$BG69</f>
        <v>-45.655299941163506</v>
      </c>
      <c r="BF69" s="1365" t="s">
        <v>176</v>
      </c>
      <c r="BG69" s="1365" t="s">
        <v>176</v>
      </c>
      <c r="BH69" s="1365" t="str">
        <f>'[2]1'!$BH69:$BJ69</f>
        <v/>
      </c>
      <c r="BI69" s="1365" t="s">
        <v>176</v>
      </c>
      <c r="BJ69" s="1365" t="s">
        <v>176</v>
      </c>
      <c r="BK69" s="1365" t="str">
        <f>'[2]1'!$BK69:$BM69</f>
        <v/>
      </c>
      <c r="BL69" s="1365" t="s">
        <v>176</v>
      </c>
      <c r="BM69" s="1366" t="s">
        <v>176</v>
      </c>
      <c r="BN69" s="894"/>
    </row>
    <row r="70" spans="1:66" s="875" customFormat="1" ht="15" customHeight="1">
      <c r="A70" s="895"/>
      <c r="B70" s="886"/>
      <c r="C70" s="886"/>
      <c r="D70" s="886"/>
      <c r="E70" s="886"/>
      <c r="F70" s="886"/>
      <c r="G70" s="886"/>
      <c r="H70" s="1439"/>
      <c r="I70" s="1439"/>
      <c r="J70" s="1439"/>
      <c r="K70" s="1439"/>
      <c r="L70" s="886" t="s">
        <v>92</v>
      </c>
      <c r="M70" s="939"/>
      <c r="N70" s="894"/>
      <c r="O70" s="886"/>
      <c r="P70" s="940"/>
      <c r="Q70" s="879"/>
      <c r="R70" s="1460" t="s">
        <v>591</v>
      </c>
      <c r="S70" s="1460"/>
      <c r="T70" s="1460"/>
      <c r="U70" s="1368">
        <f>'[2]1'!$U70:$W70</f>
        <v>44124</v>
      </c>
      <c r="V70" s="1369"/>
      <c r="W70" s="1370"/>
      <c r="X70" s="1371" t="s">
        <v>12</v>
      </c>
      <c r="Y70" s="1372"/>
      <c r="Z70" s="1373"/>
      <c r="AA70" s="1374">
        <f>'[2]1'!$AA70:$AC70</f>
        <v>2.4200583326038299</v>
      </c>
      <c r="AB70" s="1365"/>
      <c r="AC70" s="1365"/>
      <c r="AD70" s="1365">
        <f>'[2]1'!$AD70:$AF70</f>
        <v>3.4845625953309707</v>
      </c>
      <c r="AE70" s="1365"/>
      <c r="AF70" s="1365"/>
      <c r="AG70" s="1365">
        <f>'[2]1'!$AG70:$AI70</f>
        <v>6.1394835061854565</v>
      </c>
      <c r="AH70" s="1365"/>
      <c r="AI70" s="1365"/>
      <c r="AJ70" s="1365">
        <f>'[2]1'!$AJ70:$AL70</f>
        <v>-3.9106567974133952</v>
      </c>
      <c r="AK70" s="1365"/>
      <c r="AL70" s="1365"/>
      <c r="AM70" s="1365">
        <f>'[2]1'!$AM70:$AO70</f>
        <v>-40.144388489912245</v>
      </c>
      <c r="AN70" s="1365"/>
      <c r="AO70" s="1365"/>
      <c r="AP70" s="1365" t="str">
        <f>'[2]1'!$AP70:$AR70</f>
        <v/>
      </c>
      <c r="AQ70" s="1365"/>
      <c r="AR70" s="1366"/>
      <c r="AS70" s="1374">
        <f>'[2]1'!$AS70:$AU70</f>
        <v>-46.501120356831024</v>
      </c>
      <c r="AT70" s="1365" t="s">
        <v>176</v>
      </c>
      <c r="AU70" s="1365" t="s">
        <v>176</v>
      </c>
      <c r="AV70" s="1365">
        <f>'[2]1'!$AV70:$AX70</f>
        <v>-47.154476380589607</v>
      </c>
      <c r="AW70" s="1365" t="s">
        <v>176</v>
      </c>
      <c r="AX70" s="1365" t="s">
        <v>176</v>
      </c>
      <c r="AY70" s="1365">
        <f>'[2]1'!$AY70:$BA70</f>
        <v>-25.854140078173501</v>
      </c>
      <c r="AZ70" s="1365" t="s">
        <v>176</v>
      </c>
      <c r="BA70" s="1365" t="s">
        <v>176</v>
      </c>
      <c r="BB70" s="1365">
        <f>'[2]1'!$BB70:$BD70</f>
        <v>-25.935660473341244</v>
      </c>
      <c r="BC70" s="1365" t="s">
        <v>176</v>
      </c>
      <c r="BD70" s="1365" t="s">
        <v>176</v>
      </c>
      <c r="BE70" s="1365">
        <f>'[2]1'!$BE70:$BG70</f>
        <v>-25.338132930468987</v>
      </c>
      <c r="BF70" s="1365" t="s">
        <v>176</v>
      </c>
      <c r="BG70" s="1365" t="s">
        <v>176</v>
      </c>
      <c r="BH70" s="1365" t="str">
        <f>'[2]1'!$BH70:$BJ70</f>
        <v/>
      </c>
      <c r="BI70" s="1365" t="s">
        <v>176</v>
      </c>
      <c r="BJ70" s="1365" t="s">
        <v>176</v>
      </c>
      <c r="BK70" s="1365" t="str">
        <f>'[2]1'!$BK70:$BM70</f>
        <v/>
      </c>
      <c r="BL70" s="1365" t="s">
        <v>176</v>
      </c>
      <c r="BM70" s="1366" t="s">
        <v>176</v>
      </c>
      <c r="BN70" s="949"/>
    </row>
    <row r="71" spans="1:66" s="875" customFormat="1" ht="5.25" customHeight="1">
      <c r="A71" s="899"/>
      <c r="B71" s="900"/>
      <c r="C71" s="900"/>
      <c r="D71" s="900"/>
      <c r="E71" s="900"/>
      <c r="F71" s="900"/>
      <c r="G71" s="900"/>
      <c r="H71" s="950"/>
      <c r="I71" s="950"/>
      <c r="J71" s="950"/>
      <c r="K71" s="950"/>
      <c r="L71" s="900"/>
      <c r="M71" s="951"/>
      <c r="N71" s="945"/>
      <c r="O71" s="900"/>
      <c r="P71" s="901"/>
      <c r="Q71" s="927"/>
      <c r="R71" s="838"/>
      <c r="S71" s="838"/>
      <c r="T71" s="838"/>
      <c r="U71" s="1002"/>
      <c r="V71" s="1003"/>
      <c r="W71" s="1004"/>
      <c r="X71" s="932"/>
      <c r="Y71" s="928"/>
      <c r="Z71" s="933"/>
      <c r="AA71" s="1157"/>
      <c r="AB71" s="1158"/>
      <c r="AC71" s="1158"/>
      <c r="AD71" s="1158"/>
      <c r="AE71" s="1158"/>
      <c r="AF71" s="1158"/>
      <c r="AG71" s="1158"/>
      <c r="AH71" s="1158"/>
      <c r="AI71" s="1158"/>
      <c r="AJ71" s="1158"/>
      <c r="AK71" s="1158"/>
      <c r="AL71" s="1158"/>
      <c r="AM71" s="1158"/>
      <c r="AN71" s="1158"/>
      <c r="AO71" s="1158"/>
      <c r="AP71" s="1158"/>
      <c r="AQ71" s="1158"/>
      <c r="AR71" s="1159"/>
      <c r="AS71" s="1157"/>
      <c r="AT71" s="1158"/>
      <c r="AU71" s="1158"/>
      <c r="AV71" s="1158"/>
      <c r="AW71" s="1158"/>
      <c r="AX71" s="1158"/>
      <c r="AY71" s="1158"/>
      <c r="AZ71" s="1158"/>
      <c r="BA71" s="1158"/>
      <c r="BB71" s="1158"/>
      <c r="BC71" s="1158"/>
      <c r="BD71" s="1158"/>
      <c r="BE71" s="1158"/>
      <c r="BF71" s="1158"/>
      <c r="BG71" s="1158"/>
      <c r="BH71" s="1158"/>
      <c r="BI71" s="1158"/>
      <c r="BJ71" s="1158"/>
      <c r="BK71" s="1158"/>
      <c r="BL71" s="1158"/>
      <c r="BM71" s="1159"/>
      <c r="BN71" s="949"/>
    </row>
    <row r="72" spans="1:66" s="875" customFormat="1" ht="5.25" customHeight="1">
      <c r="A72" s="952"/>
      <c r="B72" s="953"/>
      <c r="C72" s="953"/>
      <c r="D72" s="953"/>
      <c r="E72" s="953"/>
      <c r="F72" s="953"/>
      <c r="G72" s="953"/>
      <c r="H72" s="954"/>
      <c r="I72" s="954"/>
      <c r="J72" s="954"/>
      <c r="K72" s="954"/>
      <c r="L72" s="953"/>
      <c r="M72" s="955"/>
      <c r="N72" s="956"/>
      <c r="O72" s="953"/>
      <c r="P72" s="957"/>
      <c r="Q72" s="958"/>
      <c r="R72" s="959"/>
      <c r="S72" s="959"/>
      <c r="T72" s="959"/>
      <c r="U72" s="1011"/>
      <c r="V72" s="1012"/>
      <c r="W72" s="1013"/>
      <c r="X72" s="960"/>
      <c r="Y72" s="961"/>
      <c r="Z72" s="962"/>
      <c r="AA72" s="1170"/>
      <c r="AB72" s="1171"/>
      <c r="AC72" s="1171"/>
      <c r="AD72" s="1171"/>
      <c r="AE72" s="1171"/>
      <c r="AF72" s="1171"/>
      <c r="AG72" s="1171"/>
      <c r="AH72" s="1171"/>
      <c r="AI72" s="1171"/>
      <c r="AJ72" s="1171"/>
      <c r="AK72" s="1171"/>
      <c r="AL72" s="1171"/>
      <c r="AM72" s="1171"/>
      <c r="AN72" s="1171"/>
      <c r="AO72" s="1171"/>
      <c r="AP72" s="1171"/>
      <c r="AQ72" s="1171"/>
      <c r="AR72" s="1172"/>
      <c r="AS72" s="1170"/>
      <c r="AT72" s="1171"/>
      <c r="AU72" s="1171"/>
      <c r="AV72" s="1171"/>
      <c r="AW72" s="1171"/>
      <c r="AX72" s="1171"/>
      <c r="AY72" s="1171"/>
      <c r="AZ72" s="1171"/>
      <c r="BA72" s="1171"/>
      <c r="BB72" s="1171"/>
      <c r="BC72" s="1171"/>
      <c r="BD72" s="1171"/>
      <c r="BE72" s="1171"/>
      <c r="BF72" s="1171"/>
      <c r="BG72" s="1171"/>
      <c r="BH72" s="1171"/>
      <c r="BI72" s="1171"/>
      <c r="BJ72" s="1171"/>
      <c r="BK72" s="1171"/>
      <c r="BL72" s="1171"/>
      <c r="BM72" s="1172"/>
      <c r="BN72" s="949"/>
    </row>
    <row r="73" spans="1:66" s="875" customFormat="1" ht="15" customHeight="1">
      <c r="A73" s="895"/>
      <c r="B73" s="886" t="s">
        <v>380</v>
      </c>
      <c r="C73" s="886"/>
      <c r="D73" s="886"/>
      <c r="E73" s="886"/>
      <c r="F73" s="886"/>
      <c r="G73" s="886"/>
      <c r="H73" s="938"/>
      <c r="I73" s="938"/>
      <c r="J73" s="938"/>
      <c r="K73" s="938"/>
      <c r="L73" s="886"/>
      <c r="M73" s="939" t="s">
        <v>381</v>
      </c>
      <c r="N73" s="894"/>
      <c r="O73" s="886"/>
      <c r="P73" s="940"/>
      <c r="Q73" s="879"/>
      <c r="R73" s="1460" t="s">
        <v>591</v>
      </c>
      <c r="S73" s="1460"/>
      <c r="T73" s="1460"/>
      <c r="U73" s="1368">
        <f>'[2]1'!$U73:$W73</f>
        <v>44124</v>
      </c>
      <c r="V73" s="1369"/>
      <c r="W73" s="1370"/>
      <c r="X73" s="1371" t="s">
        <v>12</v>
      </c>
      <c r="Y73" s="1372"/>
      <c r="Z73" s="1373"/>
      <c r="AA73" s="1374">
        <f>'[2]1'!$AA73:$AC73</f>
        <v>-0.7975291916650491</v>
      </c>
      <c r="AB73" s="1365"/>
      <c r="AC73" s="1365"/>
      <c r="AD73" s="1365">
        <f>'[2]1'!$AD73:$AF73</f>
        <v>3.1543013878329731</v>
      </c>
      <c r="AE73" s="1365"/>
      <c r="AF73" s="1365"/>
      <c r="AG73" s="1365">
        <f>'[2]1'!$AG73:$AI73</f>
        <v>8.0732406270221446</v>
      </c>
      <c r="AH73" s="1365"/>
      <c r="AI73" s="1365"/>
      <c r="AJ73" s="1365">
        <f>'[2]1'!$AJ73:$AL73</f>
        <v>3.5776409502126683</v>
      </c>
      <c r="AK73" s="1365"/>
      <c r="AL73" s="1365"/>
      <c r="AM73" s="1365">
        <f>'[2]1'!$AM73:$AO73</f>
        <v>-3.1883340616166151</v>
      </c>
      <c r="AN73" s="1365"/>
      <c r="AO73" s="1365"/>
      <c r="AP73" s="1365" t="str">
        <f>'[2]1'!$AP73:$AR73</f>
        <v/>
      </c>
      <c r="AQ73" s="1365"/>
      <c r="AR73" s="1366"/>
      <c r="AS73" s="1374">
        <f>'[2]1'!$AS73:$AU73</f>
        <v>-8.6265931139433292</v>
      </c>
      <c r="AT73" s="1365" t="s">
        <v>176</v>
      </c>
      <c r="AU73" s="1365" t="s">
        <v>176</v>
      </c>
      <c r="AV73" s="1365">
        <f>'[2]1'!$AV73:$AX73</f>
        <v>-12.626179953074697</v>
      </c>
      <c r="AW73" s="1365" t="s">
        <v>176</v>
      </c>
      <c r="AX73" s="1365" t="s">
        <v>176</v>
      </c>
      <c r="AY73" s="1365">
        <f>'[2]1'!$AY73:$BA73</f>
        <v>29.409401366010457</v>
      </c>
      <c r="AZ73" s="1365" t="s">
        <v>176</v>
      </c>
      <c r="BA73" s="1365" t="s">
        <v>176</v>
      </c>
      <c r="BB73" s="1365">
        <f>'[2]1'!$BB73:$BD73</f>
        <v>2.8644719965797378</v>
      </c>
      <c r="BC73" s="1365" t="s">
        <v>176</v>
      </c>
      <c r="BD73" s="1365" t="s">
        <v>176</v>
      </c>
      <c r="BE73" s="1365">
        <f>'[2]1'!$BE73:$BG73</f>
        <v>-5.5974041024452532</v>
      </c>
      <c r="BF73" s="1365" t="s">
        <v>176</v>
      </c>
      <c r="BG73" s="1365" t="s">
        <v>176</v>
      </c>
      <c r="BH73" s="1365" t="str">
        <f>'[2]1'!$BH73:$BJ73</f>
        <v/>
      </c>
      <c r="BI73" s="1365" t="s">
        <v>176</v>
      </c>
      <c r="BJ73" s="1365" t="s">
        <v>176</v>
      </c>
      <c r="BK73" s="1365" t="str">
        <f>'[2]1'!$BK73:$BM73</f>
        <v/>
      </c>
      <c r="BL73" s="1365" t="s">
        <v>176</v>
      </c>
      <c r="BM73" s="1366" t="s">
        <v>176</v>
      </c>
      <c r="BN73" s="949"/>
    </row>
    <row r="74" spans="1:66" s="875" customFormat="1" ht="15" customHeight="1">
      <c r="A74" s="895"/>
      <c r="B74" s="886"/>
      <c r="C74" s="886"/>
      <c r="D74" s="886"/>
      <c r="E74" s="886"/>
      <c r="F74" s="886"/>
      <c r="G74" s="886"/>
      <c r="H74" s="938"/>
      <c r="I74" s="938"/>
      <c r="J74" s="938"/>
      <c r="K74" s="938"/>
      <c r="L74" s="886"/>
      <c r="M74" s="939" t="s">
        <v>382</v>
      </c>
      <c r="N74" s="894"/>
      <c r="O74" s="886"/>
      <c r="P74" s="940"/>
      <c r="Q74" s="879"/>
      <c r="R74" s="1460" t="s">
        <v>591</v>
      </c>
      <c r="S74" s="1460"/>
      <c r="T74" s="1460"/>
      <c r="U74" s="1368">
        <f>'[2]1'!$U74:$W74</f>
        <v>44124</v>
      </c>
      <c r="V74" s="1369"/>
      <c r="W74" s="1370"/>
      <c r="X74" s="1371" t="s">
        <v>12</v>
      </c>
      <c r="Y74" s="1372"/>
      <c r="Z74" s="1373"/>
      <c r="AA74" s="1374">
        <f>'[2]1'!$AA74:$AC74</f>
        <v>3.0834379100697333</v>
      </c>
      <c r="AB74" s="1365"/>
      <c r="AC74" s="1365"/>
      <c r="AD74" s="1365">
        <f>'[2]1'!$AD74:$AF74</f>
        <v>-8.2016105802692323</v>
      </c>
      <c r="AE74" s="1365"/>
      <c r="AF74" s="1365"/>
      <c r="AG74" s="1365">
        <f>'[2]1'!$AG74:$AI74</f>
        <v>6.728753443385088</v>
      </c>
      <c r="AH74" s="1365"/>
      <c r="AI74" s="1365"/>
      <c r="AJ74" s="1365">
        <f>'[2]1'!$AJ74:$AL74</f>
        <v>-6.1803474062880497</v>
      </c>
      <c r="AK74" s="1365"/>
      <c r="AL74" s="1365"/>
      <c r="AM74" s="1365">
        <f>'[2]1'!$AM74:$AO74</f>
        <v>-12.855831037649196</v>
      </c>
      <c r="AN74" s="1365"/>
      <c r="AO74" s="1365"/>
      <c r="AP74" s="1365" t="str">
        <f>'[2]1'!$AP74:$AR74</f>
        <v/>
      </c>
      <c r="AQ74" s="1365"/>
      <c r="AR74" s="1366"/>
      <c r="AS74" s="1374">
        <f>'[2]1'!$AS74:$AU74</f>
        <v>-7.9299945617244418</v>
      </c>
      <c r="AT74" s="1365" t="s">
        <v>176</v>
      </c>
      <c r="AU74" s="1365" t="s">
        <v>176</v>
      </c>
      <c r="AV74" s="1365">
        <f>'[2]1'!$AV74:$AX74</f>
        <v>-6.2365075557687533</v>
      </c>
      <c r="AW74" s="1365" t="s">
        <v>176</v>
      </c>
      <c r="AX74" s="1365" t="s">
        <v>176</v>
      </c>
      <c r="AY74" s="1365">
        <f>'[2]1'!$AY74:$BA74</f>
        <v>-26.521762697165158</v>
      </c>
      <c r="AZ74" s="1365" t="s">
        <v>176</v>
      </c>
      <c r="BA74" s="1365" t="s">
        <v>176</v>
      </c>
      <c r="BB74" s="1365">
        <f>'[2]1'!$BB74:$BD74</f>
        <v>-12.736106066109699</v>
      </c>
      <c r="BC74" s="1365" t="s">
        <v>176</v>
      </c>
      <c r="BD74" s="1365" t="s">
        <v>176</v>
      </c>
      <c r="BE74" s="1365">
        <f>'[2]1'!$BE74:$BG74</f>
        <v>-9.1588198367859377</v>
      </c>
      <c r="BF74" s="1365" t="s">
        <v>176</v>
      </c>
      <c r="BG74" s="1365" t="s">
        <v>176</v>
      </c>
      <c r="BH74" s="1365" t="str">
        <f>'[2]1'!$BH74:$BJ74</f>
        <v/>
      </c>
      <c r="BI74" s="1365" t="s">
        <v>176</v>
      </c>
      <c r="BJ74" s="1365" t="s">
        <v>176</v>
      </c>
      <c r="BK74" s="1365" t="str">
        <f>'[2]1'!$BK74:$BM74</f>
        <v/>
      </c>
      <c r="BL74" s="1365" t="s">
        <v>176</v>
      </c>
      <c r="BM74" s="1366" t="s">
        <v>176</v>
      </c>
      <c r="BN74" s="949"/>
    </row>
    <row r="75" spans="1:66" s="875" customFormat="1" ht="15" customHeight="1">
      <c r="A75" s="895"/>
      <c r="B75" s="886"/>
      <c r="C75" s="886"/>
      <c r="D75" s="886"/>
      <c r="E75" s="886"/>
      <c r="F75" s="886"/>
      <c r="G75" s="886"/>
      <c r="H75" s="938"/>
      <c r="I75" s="938"/>
      <c r="J75" s="938"/>
      <c r="K75" s="938"/>
      <c r="L75" s="886"/>
      <c r="M75" s="939" t="s">
        <v>383</v>
      </c>
      <c r="N75" s="894"/>
      <c r="O75" s="886"/>
      <c r="P75" s="940"/>
      <c r="Q75" s="879"/>
      <c r="R75" s="1460" t="s">
        <v>591</v>
      </c>
      <c r="S75" s="1460"/>
      <c r="T75" s="1460"/>
      <c r="U75" s="1368">
        <f>'[2]1'!$U75:$W75</f>
        <v>44124</v>
      </c>
      <c r="V75" s="1369"/>
      <c r="W75" s="1370"/>
      <c r="X75" s="1461" t="s">
        <v>384</v>
      </c>
      <c r="Y75" s="1462"/>
      <c r="Z75" s="1463"/>
      <c r="AA75" s="1374">
        <f>'[2]1'!$AA75:$AC75</f>
        <v>102.57623934094522</v>
      </c>
      <c r="AB75" s="1365"/>
      <c r="AC75" s="1365"/>
      <c r="AD75" s="1365">
        <f>'[2]1'!$AD75:$AF75</f>
        <v>114.28097431493481</v>
      </c>
      <c r="AE75" s="1365"/>
      <c r="AF75" s="1365"/>
      <c r="AG75" s="1365">
        <f>'[2]1'!$AG75:$AI75</f>
        <v>104.72110857884319</v>
      </c>
      <c r="AH75" s="1365"/>
      <c r="AI75" s="1365"/>
      <c r="AJ75" s="1365">
        <f>'[2]1'!$AJ75:$AL75</f>
        <v>116.51761026677596</v>
      </c>
      <c r="AK75" s="1365"/>
      <c r="AL75" s="1365"/>
      <c r="AM75" s="1365">
        <f>'[2]1'!$AM75:$AO75</f>
        <v>120.82819198996131</v>
      </c>
      <c r="AN75" s="1365"/>
      <c r="AO75" s="1365"/>
      <c r="AP75" s="1365" t="str">
        <f>'[2]1'!$AP75:$AR75</f>
        <v/>
      </c>
      <c r="AQ75" s="1365"/>
      <c r="AR75" s="1366"/>
      <c r="AS75" s="1374">
        <f>'[2]1'!$AS75:$AU75</f>
        <v>103.17349514041776</v>
      </c>
      <c r="AT75" s="1365" t="s">
        <v>176</v>
      </c>
      <c r="AU75" s="1365" t="s">
        <v>176</v>
      </c>
      <c r="AV75" s="1365">
        <f>'[2]1'!$AV75:$AX75</f>
        <v>102.41110258378102</v>
      </c>
      <c r="AW75" s="1365" t="s">
        <v>176</v>
      </c>
      <c r="AX75" s="1365" t="s">
        <v>176</v>
      </c>
      <c r="AY75" s="1365">
        <f>'[2]1'!$AY75:$BA75</f>
        <v>166.32487459427557</v>
      </c>
      <c r="AZ75" s="1365" t="s">
        <v>176</v>
      </c>
      <c r="BA75" s="1365" t="s">
        <v>176</v>
      </c>
      <c r="BB75" s="1365">
        <f>'[2]1'!$BB75:$BD75</f>
        <v>112.6697538893803</v>
      </c>
      <c r="BC75" s="1365" t="s">
        <v>176</v>
      </c>
      <c r="BD75" s="1365" t="s">
        <v>176</v>
      </c>
      <c r="BE75" s="1365">
        <f>'[2]1'!$BE75:$BG75</f>
        <v>112.58378826618754</v>
      </c>
      <c r="BF75" s="1365" t="s">
        <v>176</v>
      </c>
      <c r="BG75" s="1365" t="s">
        <v>176</v>
      </c>
      <c r="BH75" s="1365" t="str">
        <f>'[2]1'!$BH75:$BJ75</f>
        <v/>
      </c>
      <c r="BI75" s="1365" t="s">
        <v>176</v>
      </c>
      <c r="BJ75" s="1365" t="s">
        <v>176</v>
      </c>
      <c r="BK75" s="1365" t="str">
        <f>'[2]1'!$BK75:$BM75</f>
        <v/>
      </c>
      <c r="BL75" s="1365" t="s">
        <v>176</v>
      </c>
      <c r="BM75" s="1366" t="s">
        <v>176</v>
      </c>
      <c r="BN75" s="949"/>
    </row>
    <row r="76" spans="1:66" s="875" customFormat="1" ht="5.25" customHeight="1">
      <c r="A76" s="899"/>
      <c r="B76" s="900"/>
      <c r="C76" s="900"/>
      <c r="D76" s="900"/>
      <c r="E76" s="900"/>
      <c r="F76" s="900"/>
      <c r="G76" s="900"/>
      <c r="H76" s="950"/>
      <c r="I76" s="950"/>
      <c r="J76" s="950"/>
      <c r="K76" s="950"/>
      <c r="L76" s="900"/>
      <c r="M76" s="951"/>
      <c r="N76" s="945"/>
      <c r="O76" s="900"/>
      <c r="P76" s="901"/>
      <c r="Q76" s="927"/>
      <c r="R76" s="838"/>
      <c r="S76" s="838"/>
      <c r="T76" s="838"/>
      <c r="U76" s="929"/>
      <c r="V76" s="930"/>
      <c r="W76" s="931"/>
      <c r="X76" s="963"/>
      <c r="Y76" s="964"/>
      <c r="Z76" s="965"/>
      <c r="AA76" s="966"/>
      <c r="AB76" s="967"/>
      <c r="AC76" s="967"/>
      <c r="AD76" s="967"/>
      <c r="AE76" s="967"/>
      <c r="AF76" s="967"/>
      <c r="AG76" s="967"/>
      <c r="AH76" s="967"/>
      <c r="AI76" s="967"/>
      <c r="AJ76" s="967"/>
      <c r="AK76" s="967"/>
      <c r="AL76" s="967"/>
      <c r="AM76" s="967"/>
      <c r="AN76" s="967"/>
      <c r="AO76" s="967"/>
      <c r="AP76" s="967"/>
      <c r="AQ76" s="967"/>
      <c r="AR76" s="968"/>
      <c r="AS76" s="966"/>
      <c r="AT76" s="967"/>
      <c r="AU76" s="967"/>
      <c r="AV76" s="967"/>
      <c r="AW76" s="967"/>
      <c r="AX76" s="967"/>
      <c r="AY76" s="967"/>
      <c r="AZ76" s="967"/>
      <c r="BA76" s="967"/>
      <c r="BB76" s="967"/>
      <c r="BC76" s="967"/>
      <c r="BD76" s="967"/>
      <c r="BE76" s="967"/>
      <c r="BF76" s="967"/>
      <c r="BG76" s="967"/>
      <c r="BH76" s="967"/>
      <c r="BI76" s="967"/>
      <c r="BJ76" s="967"/>
      <c r="BK76" s="967"/>
      <c r="BL76" s="967"/>
      <c r="BM76" s="968"/>
      <c r="BN76" s="949"/>
    </row>
    <row r="77" spans="1:66" ht="9.75" customHeight="1"/>
    <row r="78" spans="1:66" ht="3.95" customHeight="1">
      <c r="A78" s="1014"/>
      <c r="B78" s="1014"/>
      <c r="C78" s="1014"/>
      <c r="D78" s="1014"/>
      <c r="E78" s="1014"/>
      <c r="F78" s="1014"/>
      <c r="G78" s="1014"/>
      <c r="H78" s="1014"/>
      <c r="I78" s="1014"/>
      <c r="J78" s="1014"/>
      <c r="K78" s="1014"/>
      <c r="L78" s="1014"/>
      <c r="M78" s="1014"/>
      <c r="N78" s="1014"/>
      <c r="O78" s="1015"/>
      <c r="P78" s="1014"/>
      <c r="Q78" s="1014"/>
      <c r="R78" s="1014"/>
      <c r="S78" s="1014"/>
      <c r="T78" s="1015"/>
      <c r="U78" s="1014"/>
      <c r="V78" s="1014"/>
      <c r="W78" s="1014"/>
      <c r="X78" s="1014"/>
      <c r="Y78" s="1014"/>
      <c r="Z78" s="1014"/>
      <c r="AA78" s="1014"/>
      <c r="AB78" s="1014"/>
      <c r="AC78" s="1014"/>
      <c r="AD78" s="1014"/>
      <c r="AE78" s="1014"/>
      <c r="AF78" s="1014"/>
      <c r="AG78" s="1014"/>
      <c r="AH78" s="1014"/>
      <c r="AI78" s="1014"/>
      <c r="AJ78" s="1014"/>
      <c r="AK78" s="1014"/>
      <c r="AL78" s="1014"/>
      <c r="AM78" s="1014"/>
      <c r="AN78" s="1014"/>
      <c r="AO78" s="1014"/>
      <c r="AP78" s="1014"/>
      <c r="AQ78" s="1014"/>
      <c r="AR78" s="1014"/>
      <c r="AS78" s="1014"/>
      <c r="AT78" s="1014"/>
      <c r="AU78" s="1014"/>
      <c r="AV78" s="1014"/>
      <c r="AW78" s="1014"/>
      <c r="AX78" s="1014"/>
      <c r="AY78" s="1014"/>
      <c r="AZ78" s="1014"/>
      <c r="BA78" s="1014"/>
      <c r="BB78" s="1014"/>
      <c r="BC78" s="1014"/>
      <c r="BD78" s="1014"/>
      <c r="BE78" s="1014"/>
      <c r="BF78" s="1014"/>
      <c r="BG78" s="1014"/>
      <c r="BH78" s="1014"/>
      <c r="BI78" s="1014"/>
      <c r="BJ78" s="1014"/>
      <c r="BK78" s="1014"/>
      <c r="BL78" s="1014"/>
      <c r="BM78" s="1014"/>
    </row>
    <row r="79" spans="1:66" ht="15" customHeight="1">
      <c r="A79" s="1455" t="s">
        <v>396</v>
      </c>
      <c r="B79" s="1456"/>
      <c r="C79" s="1456"/>
      <c r="D79" s="1456"/>
      <c r="E79" s="1456"/>
      <c r="F79" s="1456"/>
      <c r="G79" s="1456"/>
      <c r="H79" s="1456"/>
      <c r="I79" s="1456"/>
      <c r="J79" s="1456"/>
      <c r="K79" s="1456"/>
      <c r="L79" s="1456"/>
      <c r="M79" s="1456"/>
      <c r="N79" s="1456"/>
      <c r="O79" s="1456"/>
      <c r="P79" s="1456"/>
      <c r="Q79" s="1456"/>
      <c r="R79" s="1456"/>
      <c r="S79" s="1456"/>
      <c r="T79" s="1456"/>
      <c r="U79" s="1456"/>
      <c r="V79" s="1456"/>
      <c r="W79" s="1456"/>
      <c r="X79" s="1456"/>
      <c r="Y79" s="1456"/>
      <c r="Z79" s="1456"/>
      <c r="AA79" s="1456"/>
      <c r="AB79" s="1456"/>
      <c r="AC79" s="1456"/>
      <c r="AD79" s="1456"/>
      <c r="AE79" s="1456"/>
      <c r="AF79" s="1456"/>
      <c r="AG79" s="1456"/>
      <c r="AH79" s="1456"/>
      <c r="AI79" s="1456"/>
      <c r="AJ79" s="1456"/>
      <c r="AK79" s="1456"/>
      <c r="AL79" s="1456"/>
      <c r="AM79" s="1456"/>
      <c r="AN79" s="1456"/>
      <c r="AO79" s="1456"/>
      <c r="AP79" s="1456"/>
      <c r="AQ79" s="1456"/>
      <c r="AR79" s="1456"/>
      <c r="AS79" s="1456"/>
      <c r="AT79" s="1456"/>
      <c r="AU79" s="1456"/>
      <c r="AV79" s="1456"/>
      <c r="AW79" s="1456"/>
      <c r="AX79" s="1456"/>
      <c r="AY79" s="1456"/>
      <c r="AZ79" s="1456"/>
      <c r="BA79" s="1456"/>
      <c r="BB79" s="1456"/>
      <c r="BC79" s="1456"/>
      <c r="BD79" s="1456"/>
      <c r="BE79" s="1456"/>
      <c r="BF79" s="1456"/>
      <c r="BG79" s="1456"/>
      <c r="BH79" s="1456"/>
      <c r="BI79" s="1456"/>
      <c r="BJ79" s="1456"/>
      <c r="BK79" s="1456"/>
      <c r="BL79" s="1456"/>
      <c r="BM79" s="1456"/>
    </row>
    <row r="80" spans="1:66" ht="15" customHeight="1">
      <c r="A80" s="1457" t="s">
        <v>385</v>
      </c>
      <c r="B80" s="1458"/>
      <c r="C80" s="1458"/>
      <c r="D80" s="1458"/>
      <c r="E80" s="1458"/>
      <c r="F80" s="1458"/>
      <c r="G80" s="1458"/>
      <c r="H80" s="1458"/>
      <c r="I80" s="1458"/>
      <c r="J80" s="1458"/>
      <c r="K80" s="1458"/>
      <c r="L80" s="1458"/>
      <c r="M80" s="1458"/>
      <c r="N80" s="1458"/>
      <c r="O80" s="1458"/>
      <c r="P80" s="1458"/>
      <c r="Q80" s="1458"/>
      <c r="R80" s="1458"/>
      <c r="S80" s="1458"/>
      <c r="T80" s="1458"/>
      <c r="U80" s="1458"/>
      <c r="V80" s="1458"/>
      <c r="W80" s="1458"/>
      <c r="X80" s="1458"/>
      <c r="Y80" s="1458"/>
      <c r="Z80" s="1458"/>
      <c r="AA80" s="1458"/>
      <c r="AB80" s="1458"/>
      <c r="AC80" s="1458"/>
      <c r="AD80" s="1458"/>
      <c r="AE80" s="1016"/>
      <c r="AF80" s="1459" t="s">
        <v>386</v>
      </c>
      <c r="AG80" s="1459"/>
      <c r="AH80" s="1459"/>
      <c r="AI80" s="1459"/>
      <c r="AJ80" s="1459"/>
      <c r="AK80" s="1459"/>
      <c r="AL80" s="1459"/>
      <c r="AM80" s="1459"/>
      <c r="AN80" s="1459"/>
      <c r="AO80" s="1459"/>
      <c r="AP80" s="1459"/>
      <c r="AQ80" s="1459"/>
      <c r="AR80" s="1459"/>
      <c r="AS80" s="1459"/>
      <c r="AT80" s="1459"/>
      <c r="AU80" s="1459"/>
      <c r="AV80" s="1459"/>
      <c r="AW80" s="1459"/>
      <c r="AX80" s="1459"/>
      <c r="AY80" s="1459"/>
      <c r="AZ80" s="1459"/>
      <c r="BA80" s="1459"/>
      <c r="BB80" s="1459"/>
      <c r="BC80" s="1459"/>
      <c r="BD80" s="1459"/>
      <c r="BE80" s="1459"/>
      <c r="BF80" s="1459"/>
      <c r="BG80" s="1459"/>
      <c r="BH80" s="1459"/>
      <c r="BI80" s="1459"/>
      <c r="BJ80" s="1459"/>
      <c r="BK80" s="1459"/>
      <c r="BL80" s="1459"/>
      <c r="BM80" s="1459"/>
    </row>
    <row r="81" spans="1:65" ht="15" customHeight="1">
      <c r="B81" s="969"/>
      <c r="C81" s="970"/>
      <c r="D81" s="971" t="s">
        <v>176</v>
      </c>
      <c r="E81" s="970"/>
      <c r="F81" s="970"/>
      <c r="G81" s="972"/>
      <c r="H81" s="970"/>
      <c r="I81" s="970"/>
      <c r="J81" s="970"/>
      <c r="K81" s="970"/>
      <c r="L81" s="970"/>
      <c r="M81" s="970"/>
      <c r="N81" s="974"/>
      <c r="O81" s="974"/>
      <c r="P81" s="974"/>
      <c r="Q81" s="974"/>
      <c r="R81" s="974"/>
      <c r="S81" s="974"/>
      <c r="T81" s="974"/>
      <c r="U81" s="974"/>
      <c r="V81" s="974"/>
      <c r="W81" s="974"/>
      <c r="X81" s="974"/>
      <c r="Y81" s="974"/>
      <c r="Z81" s="1516" t="str">
        <f>'[2]1'!$Z$81:$AD$81</f>
        <v>12 meses</v>
      </c>
      <c r="AA81" s="1517"/>
      <c r="AB81" s="1517"/>
      <c r="AC81" s="1517"/>
      <c r="AD81" s="1517"/>
      <c r="AG81" s="973"/>
      <c r="AH81" s="973"/>
      <c r="AI81" s="973"/>
      <c r="AJ81" s="973"/>
      <c r="AK81" s="973"/>
      <c r="AL81" s="973"/>
      <c r="AM81" s="973"/>
      <c r="AN81" s="973"/>
      <c r="AO81" s="973"/>
      <c r="AP81" s="973"/>
      <c r="AQ81" s="970"/>
      <c r="AR81" s="970"/>
      <c r="AS81" s="970"/>
      <c r="AT81" s="970"/>
      <c r="AU81" s="970"/>
      <c r="AV81" s="970"/>
      <c r="AW81" s="970"/>
      <c r="AX81" s="970"/>
      <c r="AY81" s="970"/>
      <c r="AZ81" s="970"/>
      <c r="BA81" s="970"/>
      <c r="BB81" s="970"/>
      <c r="BC81" s="974"/>
      <c r="BD81" s="974"/>
      <c r="BE81" s="974"/>
      <c r="BF81" s="974"/>
      <c r="BG81" s="974"/>
      <c r="BH81" s="974"/>
      <c r="BI81" s="1513" t="str">
        <f>'[2]1'!$BI$81:$BM$81</f>
        <v>12 meses</v>
      </c>
      <c r="BJ81" s="1514"/>
      <c r="BK81" s="1514"/>
      <c r="BL81" s="1514"/>
      <c r="BM81" s="1514"/>
    </row>
    <row r="82" spans="1:65" ht="15" customHeight="1">
      <c r="A82" s="1413"/>
      <c r="B82" s="1413"/>
      <c r="C82" s="1413"/>
      <c r="D82" s="1413"/>
      <c r="E82" s="1413"/>
      <c r="F82" s="1414">
        <f>'[2]1'!$F$82:$I$82</f>
        <v>2015</v>
      </c>
      <c r="G82" s="1413"/>
      <c r="H82" s="1413"/>
      <c r="I82" s="1413"/>
      <c r="J82" s="1413">
        <f>'[2]1'!$J$82:$M$82</f>
        <v>2016</v>
      </c>
      <c r="K82" s="1413"/>
      <c r="L82" s="1413"/>
      <c r="M82" s="1415"/>
      <c r="N82" s="1385">
        <f>'[2]1'!$N$82:$Q$82</f>
        <v>2017</v>
      </c>
      <c r="O82" s="1385"/>
      <c r="P82" s="1385"/>
      <c r="Q82" s="1385"/>
      <c r="R82" s="1385">
        <f>'[2]1'!$R$82:$U$82</f>
        <v>2018</v>
      </c>
      <c r="S82" s="1385"/>
      <c r="T82" s="1385"/>
      <c r="U82" s="1385"/>
      <c r="V82" s="1385">
        <f>'[2]1'!$V$82:$Y$82</f>
        <v>2019</v>
      </c>
      <c r="W82" s="1385"/>
      <c r="X82" s="1385"/>
      <c r="Y82" s="1385"/>
      <c r="Z82" s="1392" t="str">
        <f>'[2]1'!$Z$82:$AD$82</f>
        <v>até ago 20</v>
      </c>
      <c r="AA82" s="1385"/>
      <c r="AB82" s="1385"/>
      <c r="AC82" s="1385"/>
      <c r="AD82" s="1385"/>
      <c r="AG82" s="1385"/>
      <c r="AH82" s="1385"/>
      <c r="AI82" s="1385"/>
      <c r="AJ82" s="1385"/>
      <c r="AK82" s="1385"/>
      <c r="AL82" s="1385"/>
      <c r="AM82" s="1385"/>
      <c r="AN82" s="1385"/>
      <c r="AO82" s="1385"/>
      <c r="AP82" s="1411" t="str">
        <f>'[2]1'!$AP$82:$AS$82</f>
        <v>Estr. 19</v>
      </c>
      <c r="AQ82" s="1385"/>
      <c r="AR82" s="1385"/>
      <c r="AS82" s="1412"/>
      <c r="AT82" s="1416" t="str">
        <f>'[2]1'!$AT$82:$AV$82</f>
        <v>15/14</v>
      </c>
      <c r="AU82" s="1367"/>
      <c r="AV82" s="1367"/>
      <c r="AW82" s="1367" t="str">
        <f>'[2]1'!$AW$82:$AY$82</f>
        <v>16/15</v>
      </c>
      <c r="AX82" s="1367"/>
      <c r="AY82" s="1367"/>
      <c r="AZ82" s="1367" t="str">
        <f>'[2]1'!$AZ$82:$BB$82</f>
        <v>17/16</v>
      </c>
      <c r="BA82" s="1367"/>
      <c r="BB82" s="1367"/>
      <c r="BC82" s="1367" t="str">
        <f>'[2]1'!$BC$82:$BE$82</f>
        <v>18/17</v>
      </c>
      <c r="BD82" s="1367"/>
      <c r="BE82" s="1367"/>
      <c r="BF82" s="1367" t="str">
        <f>'[2]1'!$BF$82:$BH$82</f>
        <v>19/18</v>
      </c>
      <c r="BG82" s="1367"/>
      <c r="BH82" s="1367"/>
      <c r="BI82" s="1392" t="str">
        <f>'[2]1'!$BI$82:$BM$82</f>
        <v>até ago 20</v>
      </c>
      <c r="BJ82" s="1393"/>
      <c r="BK82" s="1393"/>
      <c r="BL82" s="1393"/>
      <c r="BM82" s="1393"/>
    </row>
    <row r="83" spans="1:65" ht="15" customHeight="1">
      <c r="B83" s="1407" t="s">
        <v>412</v>
      </c>
      <c r="C83" s="1407"/>
      <c r="D83" s="1407"/>
      <c r="E83" s="1407"/>
      <c r="F83" s="1381">
        <f>'[2]1'!$F$83:$I$83</f>
        <v>65.913085001419688</v>
      </c>
      <c r="G83" s="1382"/>
      <c r="H83" s="1382"/>
      <c r="I83" s="1382"/>
      <c r="J83" s="1382">
        <f>'[2]1'!$J$83:$M$83</f>
        <v>68.049829490426035</v>
      </c>
      <c r="K83" s="1382"/>
      <c r="L83" s="1382"/>
      <c r="M83" s="1383"/>
      <c r="N83" s="1395">
        <f>'[2]1'!$N$83:$Q$83</f>
        <v>67.509041656616731</v>
      </c>
      <c r="O83" s="1395"/>
      <c r="P83" s="1395"/>
      <c r="Q83" s="1395"/>
      <c r="R83" s="1395">
        <f>'[2]1'!$R$83:$U$83</f>
        <v>69.801316224280598</v>
      </c>
      <c r="S83" s="1395"/>
      <c r="T83" s="1395"/>
      <c r="U83" s="1395"/>
      <c r="V83" s="1395">
        <f>'[2]1'!$V$83:$Y$83</f>
        <v>70.726956777024995</v>
      </c>
      <c r="W83" s="1395"/>
      <c r="X83" s="1395"/>
      <c r="Y83" s="1395"/>
      <c r="Z83" s="1408">
        <f>'[2]1'!$Z$83:$AD$83</f>
        <v>71.063227805592931</v>
      </c>
      <c r="AA83" s="1395"/>
      <c r="AB83" s="1395"/>
      <c r="AC83" s="1395"/>
      <c r="AD83" s="1395"/>
      <c r="AF83" s="976"/>
      <c r="AG83" s="1409" t="s">
        <v>387</v>
      </c>
      <c r="AH83" s="1409"/>
      <c r="AI83" s="1409"/>
      <c r="AJ83" s="1409"/>
      <c r="AK83" s="1409"/>
      <c r="AL83" s="1409"/>
      <c r="AM83" s="1409"/>
      <c r="AN83" s="1409"/>
      <c r="AO83" s="1409"/>
      <c r="AP83" s="1401">
        <f>'[2]1'!$AP$83:$AS$83</f>
        <v>15.037829002380999</v>
      </c>
      <c r="AQ83" s="1402"/>
      <c r="AR83" s="1402"/>
      <c r="AS83" s="1410"/>
      <c r="AT83" s="1401">
        <f>'[2]1'!$AT$83:$AV$83</f>
        <v>8.7579252482264991</v>
      </c>
      <c r="AU83" s="1402"/>
      <c r="AV83" s="1402"/>
      <c r="AW83" s="1402">
        <f>'[2]1'!$AW$83:$AY$83</f>
        <v>-3.1437567560633823</v>
      </c>
      <c r="AX83" s="1402"/>
      <c r="AY83" s="1402"/>
      <c r="AZ83" s="1402">
        <f>'[2]1'!$AZ$83:$BB$83</f>
        <v>16.952607085970286</v>
      </c>
      <c r="BA83" s="1402"/>
      <c r="BB83" s="1402"/>
      <c r="BC83" s="1402">
        <f>'[2]1'!$BC$83:$BE$83</f>
        <v>27.822472636618627</v>
      </c>
      <c r="BD83" s="1402"/>
      <c r="BE83" s="1402"/>
      <c r="BF83" s="1402">
        <f>'[2]1'!$BF$83:$BH$83</f>
        <v>14.762472798024092</v>
      </c>
      <c r="BG83" s="1402"/>
      <c r="BH83" s="1402"/>
      <c r="BI83" s="1401">
        <f>'[2]1'!$BI$83:$BM$83</f>
        <v>-12.755188805014257</v>
      </c>
      <c r="BJ83" s="1402"/>
      <c r="BK83" s="1402"/>
      <c r="BL83" s="1402"/>
      <c r="BM83" s="1402"/>
    </row>
    <row r="84" spans="1:65" ht="15" customHeight="1">
      <c r="B84" s="1403" t="s">
        <v>401</v>
      </c>
      <c r="C84" s="1403"/>
      <c r="D84" s="1403"/>
      <c r="E84" s="1403"/>
      <c r="F84" s="1404">
        <f>'[2]1'!$F$84:$I$84</f>
        <v>5.190838045864183</v>
      </c>
      <c r="G84" s="1405"/>
      <c r="H84" s="1405"/>
      <c r="I84" s="1405"/>
      <c r="J84" s="1405">
        <f>'[2]1'!$J$84:$M$84</f>
        <v>4.0838524067195152</v>
      </c>
      <c r="K84" s="1405"/>
      <c r="L84" s="1405"/>
      <c r="M84" s="1406"/>
      <c r="N84" s="1405">
        <f>'[2]1'!$N$84:$Q$84</f>
        <v>9.0767926902377383</v>
      </c>
      <c r="O84" s="1405"/>
      <c r="P84" s="1405"/>
      <c r="Q84" s="1405"/>
      <c r="R84" s="1405">
        <f>'[2]1'!$R$84:$U$84</f>
        <v>8.7177029216314708</v>
      </c>
      <c r="S84" s="1405"/>
      <c r="T84" s="1405"/>
      <c r="U84" s="1405"/>
      <c r="V84" s="1405">
        <f>'[2]1'!$V$84:$Y$84</f>
        <v>4.9216844112969937</v>
      </c>
      <c r="W84" s="1405"/>
      <c r="X84" s="1405"/>
      <c r="Y84" s="1405"/>
      <c r="Z84" s="1404">
        <f>'[2]1'!$Z$84:$AD$84</f>
        <v>-6.6077976866053802</v>
      </c>
      <c r="AA84" s="1405"/>
      <c r="AB84" s="1405"/>
      <c r="AC84" s="1405"/>
      <c r="AD84" s="1405"/>
      <c r="AG84" s="1396" t="s">
        <v>260</v>
      </c>
      <c r="AH84" s="1396"/>
      <c r="AI84" s="1396"/>
      <c r="AJ84" s="1396"/>
      <c r="AK84" s="1396"/>
      <c r="AL84" s="1396"/>
      <c r="AM84" s="1396"/>
      <c r="AN84" s="1396"/>
      <c r="AO84" s="1396"/>
      <c r="AP84" s="1397">
        <f>'[2]1'!$AP$84:$AS$84</f>
        <v>13.909425540787282</v>
      </c>
      <c r="AQ84" s="1364"/>
      <c r="AR84" s="1364"/>
      <c r="AS84" s="1398"/>
      <c r="AT84" s="1397">
        <f>'[2]1'!$AT$84:$AV$84</f>
        <v>3.8039552850900122</v>
      </c>
      <c r="AU84" s="1364"/>
      <c r="AV84" s="1364"/>
      <c r="AW84" s="1364">
        <f>'[2]1'!$AW$84:$AY$84</f>
        <v>6.1454809935833339</v>
      </c>
      <c r="AX84" s="1364"/>
      <c r="AY84" s="1364"/>
      <c r="AZ84" s="1364">
        <f>'[2]1'!$AZ$84:$BB$84</f>
        <v>9.2169250103641929</v>
      </c>
      <c r="BA84" s="1364"/>
      <c r="BB84" s="1364"/>
      <c r="BC84" s="1364">
        <f>'[2]1'!$BC$84:$BE$84</f>
        <v>-2.0316948835036328</v>
      </c>
      <c r="BD84" s="1364"/>
      <c r="BE84" s="1364"/>
      <c r="BF84" s="1364">
        <f>'[2]1'!$BF$84:$BH$84</f>
        <v>0.88982701046739976</v>
      </c>
      <c r="BG84" s="1364"/>
      <c r="BH84" s="1364"/>
      <c r="BI84" s="1397">
        <f>'[2]1'!$BI$84:$BM$84</f>
        <v>-4.7370595428157287</v>
      </c>
      <c r="BJ84" s="1364"/>
      <c r="BK84" s="1364"/>
      <c r="BL84" s="1364"/>
      <c r="BM84" s="1364"/>
    </row>
    <row r="85" spans="1:65" ht="15" customHeight="1">
      <c r="B85" s="1400" t="s">
        <v>402</v>
      </c>
      <c r="C85" s="1400"/>
      <c r="D85" s="1400"/>
      <c r="E85" s="1400"/>
      <c r="F85" s="1381">
        <f>'[2]1'!$F$85:$I$85</f>
        <v>24.800635509866904</v>
      </c>
      <c r="G85" s="1382"/>
      <c r="H85" s="1382"/>
      <c r="I85" s="1382"/>
      <c r="J85" s="1382">
        <f>'[2]1'!$J$85:$M$85</f>
        <v>25.839051607070957</v>
      </c>
      <c r="K85" s="1382"/>
      <c r="L85" s="1382"/>
      <c r="M85" s="1383"/>
      <c r="N85" s="1395">
        <f>'[2]1'!$N$85:$Q$85</f>
        <v>25.180933561762071</v>
      </c>
      <c r="O85" s="1395"/>
      <c r="P85" s="1395"/>
      <c r="Q85" s="1395"/>
      <c r="R85" s="1395">
        <f>'[2]1'!$R$85:$U$85</f>
        <v>25.351927158165143</v>
      </c>
      <c r="S85" s="1395"/>
      <c r="T85" s="1395"/>
      <c r="U85" s="1395"/>
      <c r="V85" s="1395">
        <f>'[2]1'!$V$85:$Y$85</f>
        <v>24.725339497099124</v>
      </c>
      <c r="W85" s="1395"/>
      <c r="X85" s="1395"/>
      <c r="Y85" s="1395"/>
      <c r="Z85" s="1408">
        <f>'[2]1'!$Z$85:$AD$85</f>
        <v>25.054224835390094</v>
      </c>
      <c r="AA85" s="1395"/>
      <c r="AB85" s="1395"/>
      <c r="AC85" s="1395"/>
      <c r="AD85" s="1395"/>
      <c r="AG85" s="1396" t="s">
        <v>388</v>
      </c>
      <c r="AH85" s="1396"/>
      <c r="AI85" s="1396"/>
      <c r="AJ85" s="1396"/>
      <c r="AK85" s="1396"/>
      <c r="AL85" s="1396"/>
      <c r="AM85" s="1396"/>
      <c r="AN85" s="1396"/>
      <c r="AO85" s="1396"/>
      <c r="AP85" s="1397">
        <f>'[2]1'!$AP$85:$AS$85</f>
        <v>12.617894444460987</v>
      </c>
      <c r="AQ85" s="1364"/>
      <c r="AR85" s="1364"/>
      <c r="AS85" s="1398"/>
      <c r="AT85" s="1397">
        <f>'[2]1'!$AT$85:$AV$85</f>
        <v>3.6914198407267236</v>
      </c>
      <c r="AU85" s="1364"/>
      <c r="AV85" s="1364"/>
      <c r="AW85" s="1364">
        <f>'[2]1'!$AW$85:$AY$85</f>
        <v>3.2928872764612152</v>
      </c>
      <c r="AX85" s="1364"/>
      <c r="AY85" s="1364"/>
      <c r="AZ85" s="1364">
        <f>'[2]1'!$AZ$85:$BB$85</f>
        <v>6.6079907951206849</v>
      </c>
      <c r="BA85" s="1364"/>
      <c r="BB85" s="1364"/>
      <c r="BC85" s="1364">
        <f>'[2]1'!$BC$85:$BE$85</f>
        <v>3.2388947100718894</v>
      </c>
      <c r="BD85" s="1364"/>
      <c r="BE85" s="1364"/>
      <c r="BF85" s="1364">
        <f>'[2]1'!$BF$85:$BH$85</f>
        <v>5.8632832776582973</v>
      </c>
      <c r="BG85" s="1364"/>
      <c r="BH85" s="1364"/>
      <c r="BI85" s="1397">
        <f>'[2]1'!$BI$85:$BM$85</f>
        <v>-7.4556593669781108</v>
      </c>
      <c r="BJ85" s="1364"/>
      <c r="BK85" s="1364"/>
      <c r="BL85" s="1364"/>
      <c r="BM85" s="1364"/>
    </row>
    <row r="86" spans="1:65" ht="15" customHeight="1">
      <c r="B86" s="1378" t="s">
        <v>401</v>
      </c>
      <c r="C86" s="1378"/>
      <c r="D86" s="1378"/>
      <c r="E86" s="1378"/>
      <c r="F86" s="1377">
        <f>'[2]1'!$F$86:$I$86</f>
        <v>9.0884127516333706</v>
      </c>
      <c r="G86" s="1376"/>
      <c r="H86" s="1376"/>
      <c r="I86" s="1376"/>
      <c r="J86" s="1376">
        <f>'[2]1'!$J$86:$M$86</f>
        <v>5.0368563795833552</v>
      </c>
      <c r="K86" s="1376"/>
      <c r="L86" s="1376"/>
      <c r="M86" s="1379"/>
      <c r="N86" s="1376">
        <f>'[2]1'!$N$86:$Q$86</f>
        <v>7.1501333096704087</v>
      </c>
      <c r="O86" s="1376"/>
      <c r="P86" s="1376"/>
      <c r="Q86" s="1376"/>
      <c r="R86" s="1376">
        <f>'[2]1'!$R$86:$U$86</f>
        <v>5.8614284015259273</v>
      </c>
      <c r="S86" s="1376"/>
      <c r="T86" s="1376"/>
      <c r="U86" s="1376"/>
      <c r="V86" s="1376">
        <f>'[2]1'!$V$86:$Y$86</f>
        <v>0.98925759624270881</v>
      </c>
      <c r="W86" s="1376"/>
      <c r="X86" s="1376"/>
      <c r="Y86" s="1376"/>
      <c r="Z86" s="1377">
        <f>'[2]1'!$Z$86:$AD$86</f>
        <v>-6.6234706400326502</v>
      </c>
      <c r="AA86" s="1376"/>
      <c r="AB86" s="1376"/>
      <c r="AC86" s="1376"/>
      <c r="AD86" s="1376"/>
      <c r="AG86" s="1396" t="s">
        <v>389</v>
      </c>
      <c r="AH86" s="1396"/>
      <c r="AI86" s="1396"/>
      <c r="AJ86" s="1396"/>
      <c r="AK86" s="1396"/>
      <c r="AL86" s="1396"/>
      <c r="AM86" s="1396"/>
      <c r="AN86" s="1396"/>
      <c r="AO86" s="1396"/>
      <c r="AP86" s="1397">
        <f>'[2]1'!$AP$86:$AS$86</f>
        <v>12.180678191592648</v>
      </c>
      <c r="AQ86" s="1364"/>
      <c r="AR86" s="1364"/>
      <c r="AS86" s="1398"/>
      <c r="AT86" s="1397">
        <f>'[2]1'!$AT$86:$AV$86</f>
        <v>3.7411185486306238</v>
      </c>
      <c r="AU86" s="1364"/>
      <c r="AV86" s="1364"/>
      <c r="AW86" s="1364">
        <f>'[2]1'!$AW$86:$AY$86</f>
        <v>2.3936131208876645</v>
      </c>
      <c r="AX86" s="1364"/>
      <c r="AY86" s="1364"/>
      <c r="AZ86" s="1364">
        <f>'[2]1'!$AZ$86:$BB$86</f>
        <v>8.113052140087774</v>
      </c>
      <c r="BA86" s="1364"/>
      <c r="BB86" s="1364"/>
      <c r="BC86" s="1364">
        <f>'[2]1'!$BC$86:$BE$86</f>
        <v>3.4893754867527633</v>
      </c>
      <c r="BD86" s="1364"/>
      <c r="BE86" s="1364"/>
      <c r="BF86" s="1364">
        <f>'[2]1'!$BF$86:$BH$86</f>
        <v>2.3408755483347079</v>
      </c>
      <c r="BG86" s="1364"/>
      <c r="BH86" s="1364"/>
      <c r="BI86" s="1397">
        <f>'[2]1'!$BI$86:$BM$86</f>
        <v>2.8238338361626631</v>
      </c>
      <c r="BJ86" s="1364"/>
      <c r="BK86" s="1364"/>
      <c r="BL86" s="1364"/>
      <c r="BM86" s="1364"/>
    </row>
    <row r="87" spans="1:65" ht="15" customHeight="1">
      <c r="B87" s="1380" t="s">
        <v>403</v>
      </c>
      <c r="C87" s="1380"/>
      <c r="D87" s="1380"/>
      <c r="E87" s="1380"/>
      <c r="F87" s="1381">
        <f>'[2]1'!$F$87:$I$87</f>
        <v>34.086914998580305</v>
      </c>
      <c r="G87" s="1382"/>
      <c r="H87" s="1382"/>
      <c r="I87" s="1382"/>
      <c r="J87" s="1382">
        <f>'[2]1'!$J$87:$M$87</f>
        <v>31.950170509573965</v>
      </c>
      <c r="K87" s="1382"/>
      <c r="L87" s="1382"/>
      <c r="M87" s="1383"/>
      <c r="N87" s="1382">
        <f>'[2]1'!$N$87:$Q$87</f>
        <v>32.490958343383262</v>
      </c>
      <c r="O87" s="1382"/>
      <c r="P87" s="1382"/>
      <c r="Q87" s="1382"/>
      <c r="R87" s="1382">
        <f>'[2]1'!$R$87:$U$87</f>
        <v>30.198683775719402</v>
      </c>
      <c r="S87" s="1382"/>
      <c r="T87" s="1382"/>
      <c r="U87" s="1382"/>
      <c r="V87" s="1382">
        <f>'[2]1'!$V$87:$Y$87</f>
        <v>29.273043222974998</v>
      </c>
      <c r="W87" s="1382"/>
      <c r="X87" s="1382"/>
      <c r="Y87" s="1382"/>
      <c r="Z87" s="1381">
        <f>'[2]1'!$Z$87:$AD$87</f>
        <v>28.936772194407073</v>
      </c>
      <c r="AA87" s="1382"/>
      <c r="AB87" s="1382"/>
      <c r="AC87" s="1382"/>
      <c r="AD87" s="1382"/>
      <c r="AG87" s="1396" t="s">
        <v>390</v>
      </c>
      <c r="AH87" s="1396"/>
      <c r="AI87" s="1396"/>
      <c r="AJ87" s="1396"/>
      <c r="AK87" s="1396"/>
      <c r="AL87" s="1396"/>
      <c r="AM87" s="1396"/>
      <c r="AN87" s="1396"/>
      <c r="AO87" s="1396"/>
      <c r="AP87" s="1397">
        <f>'[2]1'!$AP$87:$AS$87</f>
        <v>9.7949148620659905</v>
      </c>
      <c r="AQ87" s="1364"/>
      <c r="AR87" s="1364"/>
      <c r="AS87" s="1398"/>
      <c r="AT87" s="1397">
        <f>'[2]1'!$AT$87:$AV$87</f>
        <v>8.370296398472135</v>
      </c>
      <c r="AU87" s="1364"/>
      <c r="AV87" s="1364"/>
      <c r="AW87" s="1364">
        <f>'[2]1'!$AW$87:$AY$87</f>
        <v>4.6034484608453283</v>
      </c>
      <c r="AX87" s="1364"/>
      <c r="AY87" s="1364"/>
      <c r="AZ87" s="1364">
        <f>'[2]1'!$AZ$87:$BB$87</f>
        <v>10.942448339509355</v>
      </c>
      <c r="BA87" s="1364"/>
      <c r="BB87" s="1364"/>
      <c r="BC87" s="1364">
        <f>'[2]1'!$BC$87:$BE$87</f>
        <v>5.6642524335449309</v>
      </c>
      <c r="BD87" s="1364"/>
      <c r="BE87" s="1364"/>
      <c r="BF87" s="1364">
        <f>'[2]1'!$BF$87:$BH$87</f>
        <v>7.0695382673510778</v>
      </c>
      <c r="BG87" s="1364"/>
      <c r="BH87" s="1364"/>
      <c r="BI87" s="1397">
        <f>'[2]1'!$BI$87:$BM$87</f>
        <v>-5.6232371088185999</v>
      </c>
      <c r="BJ87" s="1364"/>
      <c r="BK87" s="1364"/>
      <c r="BL87" s="1364"/>
      <c r="BM87" s="1364"/>
    </row>
    <row r="88" spans="1:65" ht="15" customHeight="1">
      <c r="B88" s="1378" t="s">
        <v>401</v>
      </c>
      <c r="C88" s="1378"/>
      <c r="D88" s="1378"/>
      <c r="E88" s="1378"/>
      <c r="F88" s="1377">
        <f>'[2]1'!$F$88:$I$88</f>
        <v>-0.20109865455432896</v>
      </c>
      <c r="G88" s="1376"/>
      <c r="H88" s="1376"/>
      <c r="I88" s="1376"/>
      <c r="J88" s="1376">
        <f>'[2]1'!$J$88:$M$88</f>
        <v>-5.5039971686996978</v>
      </c>
      <c r="K88" s="1376"/>
      <c r="L88" s="1376"/>
      <c r="M88" s="1379"/>
      <c r="N88" s="1376">
        <f>'[2]1'!$N$88:$Q$88</f>
        <v>11.811583734019067</v>
      </c>
      <c r="O88" s="1376"/>
      <c r="P88" s="1376"/>
      <c r="Q88" s="1376"/>
      <c r="R88" s="1376">
        <f>'[2]1'!$R$88:$U$88</f>
        <v>-2.2708567345514155</v>
      </c>
      <c r="S88" s="1376"/>
      <c r="T88" s="1376"/>
      <c r="U88" s="1376"/>
      <c r="V88" s="1376">
        <f>'[2]1'!$V$88:$Y$88</f>
        <v>0.37458299146824459</v>
      </c>
      <c r="W88" s="1376"/>
      <c r="X88" s="1376"/>
      <c r="Y88" s="1376"/>
      <c r="Z88" s="1377">
        <f>'[2]1'!$Z$88:$AD$88</f>
        <v>-8.8588933591352514</v>
      </c>
      <c r="AA88" s="1376"/>
      <c r="AB88" s="1376"/>
      <c r="AC88" s="1376"/>
      <c r="AD88" s="1376"/>
      <c r="AG88" s="1396" t="s">
        <v>391</v>
      </c>
      <c r="AH88" s="1396"/>
      <c r="AI88" s="1396"/>
      <c r="AJ88" s="1396"/>
      <c r="AK88" s="1396"/>
      <c r="AL88" s="1396"/>
      <c r="AM88" s="1396"/>
      <c r="AN88" s="1396"/>
      <c r="AO88" s="1396"/>
      <c r="AP88" s="1397">
        <f>'[2]1'!$AP$88:$AS$88</f>
        <v>9.2332601328228598</v>
      </c>
      <c r="AQ88" s="1364"/>
      <c r="AR88" s="1364"/>
      <c r="AS88" s="1398"/>
      <c r="AT88" s="1397">
        <f>'[2]1'!$AT$88:$AV$88</f>
        <v>-2.6232405678175468</v>
      </c>
      <c r="AU88" s="1364"/>
      <c r="AV88" s="1364"/>
      <c r="AW88" s="1364">
        <f>'[2]1'!$AW$88:$AY$88</f>
        <v>-4.163412364763488</v>
      </c>
      <c r="AX88" s="1364"/>
      <c r="AY88" s="1364"/>
      <c r="AZ88" s="1364">
        <f>'[2]1'!$AZ$88:$BB$88</f>
        <v>15.513089742998005</v>
      </c>
      <c r="BA88" s="1364"/>
      <c r="BB88" s="1364"/>
      <c r="BC88" s="1364">
        <f>'[2]1'!$BC$88:$BE$88</f>
        <v>5.7096663320004666</v>
      </c>
      <c r="BD88" s="1364"/>
      <c r="BE88" s="1364"/>
      <c r="BF88" s="1364">
        <f>'[2]1'!$BF$88:$BH$88</f>
        <v>-2.0845428181565921</v>
      </c>
      <c r="BG88" s="1364"/>
      <c r="BH88" s="1364"/>
      <c r="BI88" s="1397">
        <f>'[2]1'!$BI$88:$BM$88</f>
        <v>-10.070942001890543</v>
      </c>
      <c r="BJ88" s="1364"/>
      <c r="BK88" s="1364"/>
      <c r="BL88" s="1364"/>
      <c r="BM88" s="1364"/>
    </row>
    <row r="89" spans="1:65" ht="15" customHeight="1">
      <c r="B89" s="977"/>
      <c r="C89" s="978"/>
      <c r="D89" s="978"/>
      <c r="E89" s="978"/>
      <c r="F89" s="979"/>
      <c r="AG89" s="1396" t="s">
        <v>392</v>
      </c>
      <c r="AH89" s="1396"/>
      <c r="AI89" s="1396"/>
      <c r="AJ89" s="1396"/>
      <c r="AK89" s="1396"/>
      <c r="AL89" s="1396"/>
      <c r="AM89" s="1396"/>
      <c r="AN89" s="1396"/>
      <c r="AO89" s="1396"/>
      <c r="AP89" s="1397">
        <f>'[2]1'!$AP$89:$AS$89</f>
        <v>8.820080523666995</v>
      </c>
      <c r="AQ89" s="1364"/>
      <c r="AR89" s="1364"/>
      <c r="AS89" s="1398"/>
      <c r="AT89" s="1397">
        <f>'[2]1'!$AT$89:$AV$89</f>
        <v>4.1854072793540809</v>
      </c>
      <c r="AU89" s="1364"/>
      <c r="AV89" s="1364"/>
      <c r="AW89" s="1364">
        <f>'[2]1'!$AW$89:$AY$89</f>
        <v>4.6594641217135404</v>
      </c>
      <c r="AX89" s="1364"/>
      <c r="AY89" s="1364"/>
      <c r="AZ89" s="1364">
        <f>'[2]1'!$AZ$89:$BB$89</f>
        <v>3.6358715343940702</v>
      </c>
      <c r="BA89" s="1364"/>
      <c r="BB89" s="1364"/>
      <c r="BC89" s="1364">
        <f>'[2]1'!$BC$89:$BE$89</f>
        <v>1.7771389232182031</v>
      </c>
      <c r="BD89" s="1364"/>
      <c r="BE89" s="1364"/>
      <c r="BF89" s="1364">
        <f>'[2]1'!$BF$89:$BH$89</f>
        <v>-1.684983143045983</v>
      </c>
      <c r="BG89" s="1364"/>
      <c r="BH89" s="1364"/>
      <c r="BI89" s="1397">
        <f>'[2]1'!$BI$89:$BM$89</f>
        <v>-9.740353284563497</v>
      </c>
      <c r="BJ89" s="1364"/>
      <c r="BK89" s="1364"/>
      <c r="BL89" s="1364"/>
      <c r="BM89" s="1364"/>
    </row>
    <row r="90" spans="1:65" ht="15" customHeight="1">
      <c r="B90" s="977"/>
      <c r="AE90" s="12"/>
      <c r="AG90" s="1396" t="s">
        <v>394</v>
      </c>
      <c r="AH90" s="1396"/>
      <c r="AI90" s="1396"/>
      <c r="AJ90" s="1396"/>
      <c r="AK90" s="1396"/>
      <c r="AL90" s="1396"/>
      <c r="AM90" s="1396"/>
      <c r="AN90" s="1396"/>
      <c r="AO90" s="1396"/>
      <c r="AP90" s="1397">
        <f>'[2]1'!$AP$90:$AS$90</f>
        <v>18.405917302222239</v>
      </c>
      <c r="AQ90" s="1364"/>
      <c r="AR90" s="1364"/>
      <c r="AS90" s="1398"/>
      <c r="AT90" s="1397">
        <f>'[2]1'!$AT$90:$AV$90</f>
        <v>0.18111810251730276</v>
      </c>
      <c r="AU90" s="1364"/>
      <c r="AV90" s="1364"/>
      <c r="AW90" s="1364">
        <f>'[2]1'!$AW$90:$AY$90</f>
        <v>-4.4675027402643792</v>
      </c>
      <c r="AX90" s="1364"/>
      <c r="AY90" s="1364"/>
      <c r="AZ90" s="1364">
        <f>'[2]1'!$AZ$90:$BB$90</f>
        <v>10.367713174566305</v>
      </c>
      <c r="BA90" s="1364"/>
      <c r="BB90" s="1364"/>
      <c r="BC90" s="1364">
        <f>'[2]1'!$BC$90:$BE$90</f>
        <v>1.270843622527849</v>
      </c>
      <c r="BD90" s="1364"/>
      <c r="BE90" s="1364"/>
      <c r="BF90" s="1364">
        <f>'[2]1'!$BF$90:$BH$90</f>
        <v>0.50994533519299523</v>
      </c>
      <c r="BG90" s="1364"/>
      <c r="BH90" s="1364"/>
      <c r="BI90" s="1397">
        <f>'[2]1'!$BI$90:$BM$90</f>
        <v>-9.7132102226671435</v>
      </c>
      <c r="BJ90" s="1364"/>
      <c r="BK90" s="1364"/>
      <c r="BL90" s="1364"/>
      <c r="BM90" s="1364"/>
    </row>
    <row r="91" spans="1:65" ht="15" customHeight="1">
      <c r="A91" s="1375" t="s">
        <v>393</v>
      </c>
      <c r="B91" s="1375"/>
      <c r="C91" s="1375"/>
      <c r="D91" s="1375"/>
      <c r="E91" s="1375"/>
      <c r="F91" s="1375"/>
      <c r="G91" s="1375"/>
      <c r="H91" s="1375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1375"/>
      <c r="T91" s="1375"/>
      <c r="U91" s="1375"/>
      <c r="V91" s="1375"/>
      <c r="W91" s="1375"/>
      <c r="X91" s="1375"/>
      <c r="Y91" s="1375"/>
      <c r="Z91" s="1375"/>
      <c r="AA91" s="1375"/>
      <c r="AB91" s="1375"/>
      <c r="AC91" s="1375"/>
      <c r="AD91" s="1375"/>
      <c r="AE91" s="12"/>
      <c r="AF91" s="1385" t="s">
        <v>395</v>
      </c>
      <c r="AG91" s="1385"/>
      <c r="AH91" s="1385"/>
      <c r="AI91" s="1385"/>
      <c r="AJ91" s="1385"/>
      <c r="AK91" s="1385"/>
      <c r="AL91" s="1385"/>
      <c r="AM91" s="1385"/>
      <c r="AN91" s="1385"/>
      <c r="AO91" s="980"/>
      <c r="AP91" s="1362">
        <f>'[2]1'!$AP$91:$AS$91</f>
        <v>100</v>
      </c>
      <c r="AQ91" s="1363"/>
      <c r="AR91" s="1363"/>
      <c r="AS91" s="1399"/>
      <c r="AT91" s="1362">
        <f>'[2]1'!$AT$91:$AV$91</f>
        <v>3.2886247307751404</v>
      </c>
      <c r="AU91" s="1363"/>
      <c r="AV91" s="1363"/>
      <c r="AW91" s="1363">
        <f>'[2]1'!$AW$91:$AY$91</f>
        <v>0.81565027175460614</v>
      </c>
      <c r="AX91" s="1363"/>
      <c r="AY91" s="1363"/>
      <c r="AZ91" s="1363">
        <f>'[2]1'!$AZ$91:$BB$91</f>
        <v>9.950563091806444</v>
      </c>
      <c r="BA91" s="1363"/>
      <c r="BB91" s="1363"/>
      <c r="BC91" s="1363">
        <f>'[2]1'!$BC$91:$BE$91</f>
        <v>5.1474145812032646</v>
      </c>
      <c r="BD91" s="1363"/>
      <c r="BE91" s="1363"/>
      <c r="BF91" s="1363">
        <f>'[2]1'!$BF$91:$BH$91</f>
        <v>3.5485196602193838</v>
      </c>
      <c r="BG91" s="1363"/>
      <c r="BH91" s="1363"/>
      <c r="BI91" s="1362">
        <f>'[2]1'!$BI$91:$BM$91</f>
        <v>-7.2705442257644819</v>
      </c>
      <c r="BJ91" s="1363"/>
      <c r="BK91" s="1363"/>
      <c r="BL91" s="1363"/>
      <c r="BM91" s="1363"/>
    </row>
    <row r="92" spans="1:65" ht="15" customHeight="1">
      <c r="U92" s="3"/>
      <c r="V92" s="3"/>
      <c r="W92" s="3"/>
      <c r="X92" s="3"/>
      <c r="Y92" s="3"/>
      <c r="Z92" s="1388" t="str">
        <f>'[2]1'!$Z$92:$AD$92</f>
        <v>12 meses</v>
      </c>
      <c r="AA92" s="1389"/>
      <c r="AB92" s="1389"/>
      <c r="AC92" s="1389"/>
      <c r="AD92" s="1389"/>
      <c r="AE92" s="20"/>
      <c r="AF92" s="1386" t="str">
        <f>'[2]1'!$AF$92</f>
        <v>Fonte: GEE, com base nos dados das estatísticas do Comércio Internacional de Mercadorias do INE (últimas versões disponíveis à data da publicação para o período considerado). Os dados do comércio intracomunitário incluem estimativas para as não respostas assim como para as empresas que se encontram abaixo dos limiares de assimilação.</v>
      </c>
      <c r="AG92" s="1386"/>
      <c r="AH92" s="1386"/>
      <c r="AI92" s="1386"/>
      <c r="AJ92" s="1386"/>
      <c r="AK92" s="1386"/>
      <c r="AL92" s="1386"/>
      <c r="AM92" s="1386"/>
      <c r="AN92" s="1386"/>
      <c r="AO92" s="1386"/>
      <c r="AP92" s="1386"/>
      <c r="AQ92" s="1386"/>
      <c r="AR92" s="1386"/>
      <c r="AS92" s="1386"/>
      <c r="AT92" s="1386"/>
      <c r="AU92" s="1386"/>
      <c r="AV92" s="1386"/>
      <c r="AW92" s="1386"/>
      <c r="AX92" s="1386"/>
      <c r="AY92" s="1386"/>
      <c r="AZ92" s="1386"/>
      <c r="BA92" s="1386"/>
      <c r="BB92" s="1386"/>
      <c r="BC92" s="1386"/>
      <c r="BD92" s="1386"/>
      <c r="BE92" s="1386"/>
      <c r="BF92" s="1386"/>
      <c r="BG92" s="1386"/>
      <c r="BH92" s="1386"/>
      <c r="BI92" s="1386"/>
      <c r="BJ92" s="1386"/>
      <c r="BK92" s="1386"/>
      <c r="BL92" s="1386"/>
      <c r="BM92" s="1386"/>
    </row>
    <row r="93" spans="1:65" ht="15" customHeight="1">
      <c r="A93" s="1384">
        <f>'[2]1'!$A$93:$E$93</f>
        <v>2015</v>
      </c>
      <c r="B93" s="1384"/>
      <c r="C93" s="1384"/>
      <c r="D93" s="1384"/>
      <c r="E93" s="1384"/>
      <c r="F93" s="1384">
        <f>'[2]1'!$F$93:$J$93</f>
        <v>2016</v>
      </c>
      <c r="G93" s="1384"/>
      <c r="H93" s="1384"/>
      <c r="I93" s="1384"/>
      <c r="J93" s="1384"/>
      <c r="K93" s="1385">
        <f>'[2]1'!$K$93:$O$93</f>
        <v>2017</v>
      </c>
      <c r="L93" s="1385"/>
      <c r="M93" s="1385"/>
      <c r="N93" s="1385"/>
      <c r="O93" s="1385"/>
      <c r="P93" s="1385">
        <f>'[2]1'!$P$93:$T$93</f>
        <v>2018</v>
      </c>
      <c r="Q93" s="1385"/>
      <c r="R93" s="1385"/>
      <c r="S93" s="1385"/>
      <c r="T93" s="1385"/>
      <c r="U93" s="1385">
        <f>'[2]1'!$U$93:$Y$93</f>
        <v>2019</v>
      </c>
      <c r="V93" s="1385"/>
      <c r="W93" s="1385"/>
      <c r="X93" s="1385"/>
      <c r="Y93" s="1385"/>
      <c r="Z93" s="1392" t="str">
        <f>'[2]1'!$Z$93:$AD$93</f>
        <v>até ago 20</v>
      </c>
      <c r="AA93" s="1393"/>
      <c r="AB93" s="1393"/>
      <c r="AC93" s="1393"/>
      <c r="AD93" s="1393"/>
      <c r="AF93" s="1387"/>
      <c r="AG93" s="1387"/>
      <c r="AH93" s="1387"/>
      <c r="AI93" s="1387"/>
      <c r="AJ93" s="1387"/>
      <c r="AK93" s="1387"/>
      <c r="AL93" s="1387"/>
      <c r="AM93" s="1387"/>
      <c r="AN93" s="1387"/>
      <c r="AO93" s="1387"/>
      <c r="AP93" s="1387"/>
      <c r="AQ93" s="1387"/>
      <c r="AR93" s="1387"/>
      <c r="AS93" s="1387"/>
      <c r="AT93" s="1387"/>
      <c r="AU93" s="1387"/>
      <c r="AV93" s="1387"/>
      <c r="AW93" s="1387"/>
      <c r="AX93" s="1387"/>
      <c r="AY93" s="1387"/>
      <c r="AZ93" s="1387"/>
      <c r="BA93" s="1387"/>
      <c r="BB93" s="1387"/>
      <c r="BC93" s="1387"/>
      <c r="BD93" s="1387"/>
      <c r="BE93" s="1387"/>
      <c r="BF93" s="1387"/>
      <c r="BG93" s="1387"/>
      <c r="BH93" s="1387"/>
      <c r="BI93" s="1387"/>
      <c r="BJ93" s="1387"/>
      <c r="BK93" s="1387"/>
      <c r="BL93" s="1387"/>
      <c r="BM93" s="1387"/>
    </row>
    <row r="94" spans="1:65" ht="15" customHeight="1">
      <c r="A94" s="1395">
        <f>'[2]1'!$A$94:$E$94</f>
        <v>82.250669053316201</v>
      </c>
      <c r="B94" s="1395"/>
      <c r="C94" s="1395"/>
      <c r="D94" s="1395"/>
      <c r="E94" s="1395"/>
      <c r="F94" s="1390">
        <f>'[2]1'!$F$94:$J$94</f>
        <v>81.464621471389108</v>
      </c>
      <c r="G94" s="1391"/>
      <c r="H94" s="1391"/>
      <c r="I94" s="1391"/>
      <c r="J94" s="1391"/>
      <c r="K94" s="1390">
        <f>'[2]1'!$K$94:$O$94</f>
        <v>78.948372652338179</v>
      </c>
      <c r="L94" s="1391"/>
      <c r="M94" s="1391"/>
      <c r="N94" s="1391"/>
      <c r="O94" s="1391"/>
      <c r="P94" s="1390">
        <f>'[2]1'!$P$94:$T$94</f>
        <v>76.684212071721078</v>
      </c>
      <c r="Q94" s="1391"/>
      <c r="R94" s="1391"/>
      <c r="S94" s="1391"/>
      <c r="T94" s="1391"/>
      <c r="U94" s="1390">
        <f>'[2]1'!$U$94:$Y$94</f>
        <v>74.899925995836284</v>
      </c>
      <c r="V94" s="1391"/>
      <c r="W94" s="1391"/>
      <c r="X94" s="1391"/>
      <c r="Y94" s="1391"/>
      <c r="Z94" s="1394">
        <f>'[2]1'!$Z$94:$AD$94</f>
        <v>77.318401529120464</v>
      </c>
      <c r="AA94" s="1391"/>
      <c r="AB94" s="1391"/>
      <c r="AC94" s="1391"/>
      <c r="AD94" s="1391"/>
      <c r="AF94" s="1387"/>
      <c r="AG94" s="1387"/>
      <c r="AH94" s="1387"/>
      <c r="AI94" s="1387"/>
      <c r="AJ94" s="1387"/>
      <c r="AK94" s="1387"/>
      <c r="AL94" s="1387"/>
      <c r="AM94" s="1387"/>
      <c r="AN94" s="1387"/>
      <c r="AO94" s="1387"/>
      <c r="AP94" s="1387"/>
      <c r="AQ94" s="1387"/>
      <c r="AR94" s="1387"/>
      <c r="AS94" s="1387"/>
      <c r="AT94" s="1387"/>
      <c r="AU94" s="1387"/>
      <c r="AV94" s="1387"/>
      <c r="AW94" s="1387"/>
      <c r="AX94" s="1387"/>
      <c r="AY94" s="1387"/>
      <c r="AZ94" s="1387"/>
      <c r="BA94" s="1387"/>
      <c r="BB94" s="1387"/>
      <c r="BC94" s="1387"/>
      <c r="BD94" s="1387"/>
      <c r="BE94" s="1387"/>
      <c r="BF94" s="1387"/>
      <c r="BG94" s="1387"/>
      <c r="BH94" s="1387"/>
      <c r="BI94" s="1387"/>
      <c r="BJ94" s="1387"/>
      <c r="BK94" s="1387"/>
      <c r="BL94" s="1387"/>
      <c r="BM94" s="1387"/>
    </row>
    <row r="95" spans="1:65" ht="5.25" customHeight="1">
      <c r="A95" s="975"/>
      <c r="B95" s="983"/>
      <c r="C95" s="984"/>
      <c r="D95" s="985"/>
      <c r="E95" s="986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7"/>
      <c r="Q95" s="987"/>
      <c r="R95" s="987"/>
      <c r="S95" s="987"/>
      <c r="T95" s="988"/>
      <c r="V95" s="982"/>
      <c r="W95" s="982"/>
      <c r="X95" s="982"/>
      <c r="Y95" s="982"/>
      <c r="Z95" s="981"/>
      <c r="AA95" s="982"/>
      <c r="AB95" s="982"/>
      <c r="AC95" s="982"/>
      <c r="AD95" s="982"/>
      <c r="AF95" s="846"/>
    </row>
    <row r="96" spans="1:65" ht="5.25" customHeight="1">
      <c r="A96" s="975"/>
      <c r="B96" s="975"/>
      <c r="C96" s="975"/>
      <c r="D96" s="975"/>
      <c r="E96" s="975"/>
      <c r="F96" s="981"/>
      <c r="G96" s="982"/>
      <c r="H96" s="982"/>
      <c r="I96" s="982"/>
      <c r="J96" s="982"/>
      <c r="K96" s="981"/>
      <c r="L96" s="982"/>
      <c r="M96" s="982"/>
      <c r="N96" s="982"/>
      <c r="O96" s="982"/>
      <c r="P96" s="981"/>
      <c r="Q96" s="982"/>
      <c r="R96" s="982"/>
      <c r="S96" s="982"/>
      <c r="T96" s="982"/>
      <c r="U96" s="981"/>
      <c r="V96" s="982"/>
      <c r="W96" s="982"/>
      <c r="X96" s="982"/>
      <c r="Y96" s="982"/>
      <c r="Z96" s="981"/>
      <c r="AA96" s="982"/>
      <c r="AB96" s="982"/>
      <c r="AC96" s="982"/>
      <c r="AD96" s="982"/>
      <c r="AF96" s="846"/>
    </row>
  </sheetData>
  <sheetProtection password="CA77" sheet="1" objects="1" scenarios="1" insertHyperlinks="0" autoFilter="0"/>
  <mergeCells count="967">
    <mergeCell ref="AS25:AU25"/>
    <mergeCell ref="AV25:AX25"/>
    <mergeCell ref="BB25:BD25"/>
    <mergeCell ref="BB24:BD24"/>
    <mergeCell ref="AY25:BA25"/>
    <mergeCell ref="BH25:BJ25"/>
    <mergeCell ref="BK25:BM25"/>
    <mergeCell ref="BH24:BJ24"/>
    <mergeCell ref="BK24:BM24"/>
    <mergeCell ref="A1:BM1"/>
    <mergeCell ref="BE24:BG24"/>
    <mergeCell ref="BK23:BM23"/>
    <mergeCell ref="AD22:AF22"/>
    <mergeCell ref="AD23:AF23"/>
    <mergeCell ref="AG23:AI23"/>
    <mergeCell ref="AM23:AO23"/>
    <mergeCell ref="AG22:AI22"/>
    <mergeCell ref="AJ22:AL22"/>
    <mergeCell ref="AM22:AO22"/>
    <mergeCell ref="AY22:BA22"/>
    <mergeCell ref="AP22:AR22"/>
    <mergeCell ref="AP23:AR23"/>
    <mergeCell ref="R22:T22"/>
    <mergeCell ref="U22:W22"/>
    <mergeCell ref="R23:T23"/>
    <mergeCell ref="U23:W23"/>
    <mergeCell ref="R24:T24"/>
    <mergeCell ref="A3:C3"/>
    <mergeCell ref="X3:Z3"/>
    <mergeCell ref="BK6:BM6"/>
    <mergeCell ref="BK7:BM7"/>
    <mergeCell ref="AS24:AU24"/>
    <mergeCell ref="AV24:AX24"/>
    <mergeCell ref="R25:T25"/>
    <mergeCell ref="U24:W24"/>
    <mergeCell ref="U25:W25"/>
    <mergeCell ref="BK10:BM10"/>
    <mergeCell ref="BH14:BJ14"/>
    <mergeCell ref="BB21:BD21"/>
    <mergeCell ref="BE14:BG14"/>
    <mergeCell ref="BE20:BG20"/>
    <mergeCell ref="AS20:AU20"/>
    <mergeCell ref="AV14:AX14"/>
    <mergeCell ref="AY14:BA14"/>
    <mergeCell ref="AY21:BA21"/>
    <mergeCell ref="BK13:BM13"/>
    <mergeCell ref="R10:T10"/>
    <mergeCell ref="R14:T14"/>
    <mergeCell ref="R20:T20"/>
    <mergeCell ref="AP10:AR10"/>
    <mergeCell ref="AM13:AO13"/>
    <mergeCell ref="AP13:AR13"/>
    <mergeCell ref="AM21:AO21"/>
    <mergeCell ref="AP21:AR21"/>
    <mergeCell ref="AM14:AO14"/>
    <mergeCell ref="AM20:AO20"/>
    <mergeCell ref="AM15:AO15"/>
    <mergeCell ref="U31:W31"/>
    <mergeCell ref="AA30:AC30"/>
    <mergeCell ref="AA31:AC31"/>
    <mergeCell ref="AS30:AU30"/>
    <mergeCell ref="AS31:AU31"/>
    <mergeCell ref="AD31:AF31"/>
    <mergeCell ref="BH28:BJ28"/>
    <mergeCell ref="BK28:BM28"/>
    <mergeCell ref="BK14:BM14"/>
    <mergeCell ref="BK21:BM21"/>
    <mergeCell ref="BH15:BJ15"/>
    <mergeCell ref="BK15:BM15"/>
    <mergeCell ref="BH16:BJ16"/>
    <mergeCell ref="BH22:BJ22"/>
    <mergeCell ref="BK22:BM22"/>
    <mergeCell ref="BK17:BM17"/>
    <mergeCell ref="BH20:BJ20"/>
    <mergeCell ref="BK20:BM20"/>
    <mergeCell ref="BH23:BJ23"/>
    <mergeCell ref="AY23:BA23"/>
    <mergeCell ref="AD25:AF25"/>
    <mergeCell ref="AG25:AI25"/>
    <mergeCell ref="AY24:BA24"/>
    <mergeCell ref="AM25:AO25"/>
    <mergeCell ref="BH65:BJ65"/>
    <mergeCell ref="BB66:BD66"/>
    <mergeCell ref="BB62:BD62"/>
    <mergeCell ref="BE40:BG40"/>
    <mergeCell ref="BE61:BG61"/>
    <mergeCell ref="BE62:BG62"/>
    <mergeCell ref="BB40:BD40"/>
    <mergeCell ref="BB58:BD58"/>
    <mergeCell ref="AV39:AX39"/>
    <mergeCell ref="AV40:AX40"/>
    <mergeCell ref="AV54:AX54"/>
    <mergeCell ref="AV65:AX65"/>
    <mergeCell ref="AV48:AX48"/>
    <mergeCell ref="BH66:BJ66"/>
    <mergeCell ref="BH46:BJ46"/>
    <mergeCell ref="BH40:BJ40"/>
    <mergeCell ref="BE43:BG43"/>
    <mergeCell ref="U62:W62"/>
    <mergeCell ref="U47:W47"/>
    <mergeCell ref="U45:W45"/>
    <mergeCell ref="AA45:AC45"/>
    <mergeCell ref="AJ46:AL46"/>
    <mergeCell ref="AM46:AO46"/>
    <mergeCell ref="AS34:AU34"/>
    <mergeCell ref="AS35:AU35"/>
    <mergeCell ref="AV35:AX35"/>
    <mergeCell ref="X34:Z34"/>
    <mergeCell ref="AG35:AI35"/>
    <mergeCell ref="AM35:AO35"/>
    <mergeCell ref="X35:Z35"/>
    <mergeCell ref="AA34:AC34"/>
    <mergeCell ref="AV36:AX36"/>
    <mergeCell ref="AS36:AU36"/>
    <mergeCell ref="AS61:AU61"/>
    <mergeCell ref="AS39:AU39"/>
    <mergeCell ref="AS40:AU40"/>
    <mergeCell ref="AS54:AU54"/>
    <mergeCell ref="AS48:AU48"/>
    <mergeCell ref="AS44:AU44"/>
    <mergeCell ref="AS45:AU45"/>
    <mergeCell ref="AP40:AR40"/>
    <mergeCell ref="AG36:AI36"/>
    <mergeCell ref="AP36:AR36"/>
    <mergeCell ref="AG39:AI39"/>
    <mergeCell ref="AG40:AI40"/>
    <mergeCell ref="AG57:AI57"/>
    <mergeCell ref="AJ61:AL61"/>
    <mergeCell ref="AJ62:AL62"/>
    <mergeCell ref="AJ57:AL57"/>
    <mergeCell ref="AJ58:AL58"/>
    <mergeCell ref="AJ54:AL54"/>
    <mergeCell ref="AJ43:AL43"/>
    <mergeCell ref="AM54:AO54"/>
    <mergeCell ref="AJ40:AL40"/>
    <mergeCell ref="AP46:AR46"/>
    <mergeCell ref="AJ39:AL39"/>
    <mergeCell ref="AM36:AO36"/>
    <mergeCell ref="AJ36:AL36"/>
    <mergeCell ref="R40:T40"/>
    <mergeCell ref="R61:T61"/>
    <mergeCell ref="R62:T62"/>
    <mergeCell ref="R57:T57"/>
    <mergeCell ref="R49:T49"/>
    <mergeCell ref="R58:T58"/>
    <mergeCell ref="R47:T47"/>
    <mergeCell ref="R45:T45"/>
    <mergeCell ref="R48:T48"/>
    <mergeCell ref="R50:T50"/>
    <mergeCell ref="R51:T51"/>
    <mergeCell ref="AD69:AF69"/>
    <mergeCell ref="AG58:AI58"/>
    <mergeCell ref="R65:T65"/>
    <mergeCell ref="AG67:AI67"/>
    <mergeCell ref="AD70:AF70"/>
    <mergeCell ref="AA62:AC62"/>
    <mergeCell ref="AG61:AI61"/>
    <mergeCell ref="R85:U85"/>
    <mergeCell ref="V85:Y85"/>
    <mergeCell ref="Z85:AD85"/>
    <mergeCell ref="AG70:AI70"/>
    <mergeCell ref="R70:T70"/>
    <mergeCell ref="AG62:AI62"/>
    <mergeCell ref="Z81:AD81"/>
    <mergeCell ref="X66:Z66"/>
    <mergeCell ref="X70:Z70"/>
    <mergeCell ref="X65:Z65"/>
    <mergeCell ref="X61:Z61"/>
    <mergeCell ref="X62:Z62"/>
    <mergeCell ref="X64:Z64"/>
    <mergeCell ref="R66:T66"/>
    <mergeCell ref="R69:T69"/>
    <mergeCell ref="R67:T67"/>
    <mergeCell ref="R68:T68"/>
    <mergeCell ref="AJ70:AL70"/>
    <mergeCell ref="BB69:BD69"/>
    <mergeCell ref="BB70:BD70"/>
    <mergeCell ref="AM66:AO66"/>
    <mergeCell ref="BH36:BJ36"/>
    <mergeCell ref="BK73:BM73"/>
    <mergeCell ref="BE74:BG74"/>
    <mergeCell ref="BE66:BG66"/>
    <mergeCell ref="BE69:BG69"/>
    <mergeCell ref="BK70:BM70"/>
    <mergeCell ref="BE70:BG70"/>
    <mergeCell ref="BK69:BM69"/>
    <mergeCell ref="BK67:BM67"/>
    <mergeCell ref="BK68:BM68"/>
    <mergeCell ref="BE39:BG39"/>
    <mergeCell ref="BK66:BM66"/>
    <mergeCell ref="BH69:BJ69"/>
    <mergeCell ref="BH73:BJ73"/>
    <mergeCell ref="BH74:BJ74"/>
    <mergeCell ref="BH54:BJ54"/>
    <mergeCell ref="BK54:BM54"/>
    <mergeCell ref="BH57:BJ57"/>
    <mergeCell ref="BK57:BM57"/>
    <mergeCell ref="BK43:BM43"/>
    <mergeCell ref="BK65:BM65"/>
    <mergeCell ref="BB65:BD65"/>
    <mergeCell ref="BH34:BJ34"/>
    <mergeCell ref="BE65:BG65"/>
    <mergeCell ref="BB30:BD30"/>
    <mergeCell ref="BB31:BD31"/>
    <mergeCell ref="BH35:BJ35"/>
    <mergeCell ref="BH29:BJ29"/>
    <mergeCell ref="BK40:BM40"/>
    <mergeCell ref="BK35:BM35"/>
    <mergeCell ref="BK36:BM36"/>
    <mergeCell ref="BH61:BJ61"/>
    <mergeCell ref="BK46:BM46"/>
    <mergeCell ref="BH47:BJ47"/>
    <mergeCell ref="BK47:BM47"/>
    <mergeCell ref="BH49:BJ49"/>
    <mergeCell ref="BK49:BM49"/>
    <mergeCell ref="BH44:BJ44"/>
    <mergeCell ref="BK61:BM61"/>
    <mergeCell ref="BH62:BJ62"/>
    <mergeCell ref="BK62:BM62"/>
    <mergeCell ref="BK39:BM39"/>
    <mergeCell ref="BB35:BD35"/>
    <mergeCell ref="BE44:BG44"/>
    <mergeCell ref="R29:T29"/>
    <mergeCell ref="R36:T36"/>
    <mergeCell ref="R39:T39"/>
    <mergeCell ref="AV31:AX31"/>
    <mergeCell ref="AY31:BA31"/>
    <mergeCell ref="BH39:BJ39"/>
    <mergeCell ref="BE35:BG35"/>
    <mergeCell ref="BE36:BG36"/>
    <mergeCell ref="AG31:AI31"/>
    <mergeCell ref="AP30:AR30"/>
    <mergeCell ref="AP31:AR31"/>
    <mergeCell ref="AP34:AR34"/>
    <mergeCell ref="AG29:AI29"/>
    <mergeCell ref="AG30:AI30"/>
    <mergeCell ref="AG34:AI34"/>
    <mergeCell ref="AD36:AF36"/>
    <mergeCell ref="R34:T34"/>
    <mergeCell ref="AM34:AO34"/>
    <mergeCell ref="R35:T35"/>
    <mergeCell ref="AY34:BA34"/>
    <mergeCell ref="R30:T30"/>
    <mergeCell ref="R31:T31"/>
    <mergeCell ref="BE31:BG31"/>
    <mergeCell ref="U30:W30"/>
    <mergeCell ref="R28:T28"/>
    <mergeCell ref="AG54:AI54"/>
    <mergeCell ref="AD35:AF35"/>
    <mergeCell ref="AM69:AO69"/>
    <mergeCell ref="AM70:AO70"/>
    <mergeCell ref="AY70:BA70"/>
    <mergeCell ref="AY69:BA69"/>
    <mergeCell ref="AY66:BA66"/>
    <mergeCell ref="AV70:AX70"/>
    <mergeCell ref="AS70:AU70"/>
    <mergeCell ref="AV67:AX67"/>
    <mergeCell ref="AV66:AX66"/>
    <mergeCell ref="AS68:AU68"/>
    <mergeCell ref="AY65:BA65"/>
    <mergeCell ref="AS62:AU62"/>
    <mergeCell ref="AV61:AX61"/>
    <mergeCell ref="AV62:AX62"/>
    <mergeCell ref="AS65:AU65"/>
    <mergeCell ref="AY62:BA62"/>
    <mergeCell ref="AY58:BA58"/>
    <mergeCell ref="AY61:BA61"/>
    <mergeCell ref="AY57:BA57"/>
    <mergeCell ref="AP39:AR39"/>
    <mergeCell ref="AP35:AR35"/>
    <mergeCell ref="BH6:BJ6"/>
    <mergeCell ref="BH7:BJ7"/>
    <mergeCell ref="BK8:BM8"/>
    <mergeCell ref="BH10:BJ10"/>
    <mergeCell ref="BK16:BM16"/>
    <mergeCell ref="BH8:BJ8"/>
    <mergeCell ref="BK34:BM34"/>
    <mergeCell ref="BH31:BJ31"/>
    <mergeCell ref="BH21:BJ21"/>
    <mergeCell ref="BK31:BM31"/>
    <mergeCell ref="BH30:BJ30"/>
    <mergeCell ref="BK30:BM30"/>
    <mergeCell ref="BK29:BM29"/>
    <mergeCell ref="BI81:BM81"/>
    <mergeCell ref="BK75:BM75"/>
    <mergeCell ref="BH70:BJ70"/>
    <mergeCell ref="BI89:BM89"/>
    <mergeCell ref="BF82:BH82"/>
    <mergeCell ref="BI82:BM82"/>
    <mergeCell ref="BI87:BM87"/>
    <mergeCell ref="BF87:BH87"/>
    <mergeCell ref="BI88:BM88"/>
    <mergeCell ref="BE73:BG73"/>
    <mergeCell ref="BI90:BM90"/>
    <mergeCell ref="BK74:BM74"/>
    <mergeCell ref="BE6:BG6"/>
    <mergeCell ref="BE7:BG7"/>
    <mergeCell ref="BE8:BG8"/>
    <mergeCell ref="BE10:BG10"/>
    <mergeCell ref="BE9:BG9"/>
    <mergeCell ref="BE29:BG29"/>
    <mergeCell ref="BE21:BG21"/>
    <mergeCell ref="BE34:BG34"/>
    <mergeCell ref="BH17:BJ17"/>
    <mergeCell ref="BH75:BJ75"/>
    <mergeCell ref="BC85:BE85"/>
    <mergeCell ref="BF85:BH85"/>
    <mergeCell ref="BI85:BM85"/>
    <mergeCell ref="BC86:BE86"/>
    <mergeCell ref="BF86:BH86"/>
    <mergeCell ref="BI86:BM86"/>
    <mergeCell ref="BH43:BJ43"/>
    <mergeCell ref="BK44:BM44"/>
    <mergeCell ref="BE45:BG45"/>
    <mergeCell ref="BH45:BJ45"/>
    <mergeCell ref="BK45:BM45"/>
    <mergeCell ref="BH48:BJ48"/>
    <mergeCell ref="BE28:BG28"/>
    <mergeCell ref="BB15:BD15"/>
    <mergeCell ref="BE15:BG15"/>
    <mergeCell ref="BB22:BD22"/>
    <mergeCell ref="BE22:BG22"/>
    <mergeCell ref="BE25:BG25"/>
    <mergeCell ref="BE30:BG30"/>
    <mergeCell ref="BB23:BD23"/>
    <mergeCell ref="BE17:BG17"/>
    <mergeCell ref="BE23:BG23"/>
    <mergeCell ref="AS6:AU6"/>
    <mergeCell ref="AY6:BA6"/>
    <mergeCell ref="AV6:AX6"/>
    <mergeCell ref="AS29:AU29"/>
    <mergeCell ref="AV20:AX20"/>
    <mergeCell ref="AS21:AU21"/>
    <mergeCell ref="AS7:AU7"/>
    <mergeCell ref="AS8:AU8"/>
    <mergeCell ref="AS10:AU10"/>
    <mergeCell ref="AS14:AU14"/>
    <mergeCell ref="AS9:AU9"/>
    <mergeCell ref="AV9:AX9"/>
    <mergeCell ref="AV10:AX10"/>
    <mergeCell ref="AS13:AU13"/>
    <mergeCell ref="AS28:AU28"/>
    <mergeCell ref="AV21:AX21"/>
    <mergeCell ref="AS22:AU22"/>
    <mergeCell ref="AV22:AX22"/>
    <mergeCell ref="AS23:AU23"/>
    <mergeCell ref="AV23:AX23"/>
    <mergeCell ref="AV8:AX8"/>
    <mergeCell ref="AY13:BA13"/>
    <mergeCell ref="AY9:BA9"/>
    <mergeCell ref="AV13:AX13"/>
    <mergeCell ref="BB6:BD6"/>
    <mergeCell ref="BB61:BD61"/>
    <mergeCell ref="BB20:BD20"/>
    <mergeCell ref="BB28:BD28"/>
    <mergeCell ref="BB29:BD29"/>
    <mergeCell ref="BB34:BD34"/>
    <mergeCell ref="BB36:BD36"/>
    <mergeCell ref="BB39:BD39"/>
    <mergeCell ref="BB57:BD57"/>
    <mergeCell ref="BB54:BD54"/>
    <mergeCell ref="BB43:BD43"/>
    <mergeCell ref="BB45:BD45"/>
    <mergeCell ref="BB7:BD7"/>
    <mergeCell ref="BB8:BD8"/>
    <mergeCell ref="BB10:BD10"/>
    <mergeCell ref="BB14:BD14"/>
    <mergeCell ref="BB9:BD9"/>
    <mergeCell ref="BB13:BD13"/>
    <mergeCell ref="BB44:BD44"/>
    <mergeCell ref="AY7:BA7"/>
    <mergeCell ref="AY8:BA8"/>
    <mergeCell ref="AY10:BA10"/>
    <mergeCell ref="AY44:BA44"/>
    <mergeCell ref="AY45:BA45"/>
    <mergeCell ref="AV34:AX34"/>
    <mergeCell ref="AY20:BA20"/>
    <mergeCell ref="AV28:AX28"/>
    <mergeCell ref="AV29:AX29"/>
    <mergeCell ref="AV30:AX30"/>
    <mergeCell ref="AY28:BA28"/>
    <mergeCell ref="AY29:BA29"/>
    <mergeCell ref="AY30:BA30"/>
    <mergeCell ref="AY40:BA40"/>
    <mergeCell ref="AY35:BA35"/>
    <mergeCell ref="AY36:BA36"/>
    <mergeCell ref="AY39:BA39"/>
    <mergeCell ref="AY43:BA43"/>
    <mergeCell ref="AV44:AX44"/>
    <mergeCell ref="AV45:AX45"/>
    <mergeCell ref="AP14:AR14"/>
    <mergeCell ref="AP20:AR20"/>
    <mergeCell ref="AP17:AR17"/>
    <mergeCell ref="AJ8:AL8"/>
    <mergeCell ref="AJ10:AL10"/>
    <mergeCell ref="AP24:AR24"/>
    <mergeCell ref="AP25:AR25"/>
    <mergeCell ref="AM24:AO24"/>
    <mergeCell ref="AJ15:AL15"/>
    <mergeCell ref="AJ9:AL9"/>
    <mergeCell ref="AJ13:AL13"/>
    <mergeCell ref="AJ25:AL25"/>
    <mergeCell ref="AJ23:AL23"/>
    <mergeCell ref="AM7:AO7"/>
    <mergeCell ref="AM3:AO4"/>
    <mergeCell ref="AP3:AR4"/>
    <mergeCell ref="AP8:AR8"/>
    <mergeCell ref="AM6:AO6"/>
    <mergeCell ref="AM8:AO8"/>
    <mergeCell ref="AP6:AR6"/>
    <mergeCell ref="AP7:AR7"/>
    <mergeCell ref="AM10:AO10"/>
    <mergeCell ref="AP9:AR9"/>
    <mergeCell ref="AM9:AO9"/>
    <mergeCell ref="AJ29:AL29"/>
    <mergeCell ref="AJ30:AL30"/>
    <mergeCell ref="AJ31:AL31"/>
    <mergeCell ref="AJ34:AL34"/>
    <mergeCell ref="AJ35:AL35"/>
    <mergeCell ref="AJ24:AL24"/>
    <mergeCell ref="AJ14:AL14"/>
    <mergeCell ref="AJ20:AL20"/>
    <mergeCell ref="AJ28:AL28"/>
    <mergeCell ref="AG20:AI20"/>
    <mergeCell ref="AG28:AI28"/>
    <mergeCell ref="AG6:AI6"/>
    <mergeCell ref="AG7:AI7"/>
    <mergeCell ref="AG8:AI8"/>
    <mergeCell ref="AG10:AI10"/>
    <mergeCell ref="AG14:AI14"/>
    <mergeCell ref="AG16:AI16"/>
    <mergeCell ref="AG9:AI9"/>
    <mergeCell ref="AG13:AI13"/>
    <mergeCell ref="AG21:AI21"/>
    <mergeCell ref="AG24:AI24"/>
    <mergeCell ref="AJ65:AL65"/>
    <mergeCell ref="AJ66:AL66"/>
    <mergeCell ref="AJ69:AL69"/>
    <mergeCell ref="AG65:AI65"/>
    <mergeCell ref="AG66:AI66"/>
    <mergeCell ref="AG69:AI69"/>
    <mergeCell ref="AJ67:AL67"/>
    <mergeCell ref="AJ68:AL68"/>
    <mergeCell ref="AP28:AR28"/>
    <mergeCell ref="AP29:AR29"/>
    <mergeCell ref="AM39:AO39"/>
    <mergeCell ref="AM40:AO40"/>
    <mergeCell ref="AM28:AO28"/>
    <mergeCell ref="AM29:AO29"/>
    <mergeCell ref="AM30:AO30"/>
    <mergeCell ref="AM31:AO31"/>
    <mergeCell ref="AM65:AO65"/>
    <mergeCell ref="AP44:AR44"/>
    <mergeCell ref="AM44:AO44"/>
    <mergeCell ref="AG45:AI45"/>
    <mergeCell ref="AJ45:AL45"/>
    <mergeCell ref="AM45:AO45"/>
    <mergeCell ref="AP45:AR45"/>
    <mergeCell ref="AG46:AI46"/>
    <mergeCell ref="AS58:AU58"/>
    <mergeCell ref="AM67:AO67"/>
    <mergeCell ref="AM61:AO61"/>
    <mergeCell ref="AM62:AO62"/>
    <mergeCell ref="AM57:AO57"/>
    <mergeCell ref="AM58:AO58"/>
    <mergeCell ref="AP65:AR65"/>
    <mergeCell ref="AP66:AR66"/>
    <mergeCell ref="AP69:AR69"/>
    <mergeCell ref="AP61:AR61"/>
    <mergeCell ref="AP62:AR62"/>
    <mergeCell ref="AA69:AC69"/>
    <mergeCell ref="AA70:AC70"/>
    <mergeCell ref="AA68:AC68"/>
    <mergeCell ref="AA75:AC75"/>
    <mergeCell ref="AM43:AO43"/>
    <mergeCell ref="AG43:AI43"/>
    <mergeCell ref="AP43:AR43"/>
    <mergeCell ref="AS43:AU43"/>
    <mergeCell ref="AV43:AX43"/>
    <mergeCell ref="AG44:AI44"/>
    <mergeCell ref="AJ44:AL44"/>
    <mergeCell ref="AP70:AR70"/>
    <mergeCell ref="AS66:AU66"/>
    <mergeCell ref="AP68:AR68"/>
    <mergeCell ref="AP67:AR67"/>
    <mergeCell ref="AP54:AR54"/>
    <mergeCell ref="AV68:AX68"/>
    <mergeCell ref="AS67:AU67"/>
    <mergeCell ref="AS73:AU73"/>
    <mergeCell ref="AV73:AX73"/>
    <mergeCell ref="AV69:AX69"/>
    <mergeCell ref="AS69:AU69"/>
    <mergeCell ref="AP57:AR57"/>
    <mergeCell ref="AS57:AU57"/>
    <mergeCell ref="AA39:AC39"/>
    <mergeCell ref="AA40:AC40"/>
    <mergeCell ref="AA61:AC61"/>
    <mergeCell ref="AA57:AC57"/>
    <mergeCell ref="AA46:AC46"/>
    <mergeCell ref="AA43:AC43"/>
    <mergeCell ref="AA44:AC44"/>
    <mergeCell ref="AA65:AC65"/>
    <mergeCell ref="AA66:AC66"/>
    <mergeCell ref="AA28:AC28"/>
    <mergeCell ref="AA29:AC29"/>
    <mergeCell ref="AA35:AC35"/>
    <mergeCell ref="AA22:AC22"/>
    <mergeCell ref="AA23:AC23"/>
    <mergeCell ref="AA24:AC24"/>
    <mergeCell ref="AA25:AC25"/>
    <mergeCell ref="AA36:AC36"/>
    <mergeCell ref="AD34:AF34"/>
    <mergeCell ref="AD28:AF28"/>
    <mergeCell ref="AD29:AF29"/>
    <mergeCell ref="AD30:AF30"/>
    <mergeCell ref="AA6:AC6"/>
    <mergeCell ref="AA7:AC7"/>
    <mergeCell ref="AD8:AF8"/>
    <mergeCell ref="AA8:AC8"/>
    <mergeCell ref="AD6:AF6"/>
    <mergeCell ref="AD7:AF7"/>
    <mergeCell ref="AA10:AC10"/>
    <mergeCell ref="AA14:AC14"/>
    <mergeCell ref="AA20:AC20"/>
    <mergeCell ref="AA13:AC13"/>
    <mergeCell ref="AA15:AC15"/>
    <mergeCell ref="AA16:AC16"/>
    <mergeCell ref="AA17:AC17"/>
    <mergeCell ref="AD9:AF9"/>
    <mergeCell ref="AD20:AF20"/>
    <mergeCell ref="AD13:AF13"/>
    <mergeCell ref="AD15:AF15"/>
    <mergeCell ref="AD14:AF14"/>
    <mergeCell ref="AD21:AF21"/>
    <mergeCell ref="AD24:AF24"/>
    <mergeCell ref="AD39:AF39"/>
    <mergeCell ref="AD43:AF43"/>
    <mergeCell ref="AD67:AF67"/>
    <mergeCell ref="AD51:AF51"/>
    <mergeCell ref="AD54:AF54"/>
    <mergeCell ref="AD44:AF44"/>
    <mergeCell ref="AD46:AF46"/>
    <mergeCell ref="AD40:AF40"/>
    <mergeCell ref="AD61:AF61"/>
    <mergeCell ref="AD62:AF62"/>
    <mergeCell ref="AD65:AF65"/>
    <mergeCell ref="AD45:AF45"/>
    <mergeCell ref="AD66:AF66"/>
    <mergeCell ref="X29:Z29"/>
    <mergeCell ref="X30:Z30"/>
    <mergeCell ref="X31:Z31"/>
    <mergeCell ref="X33:Z33"/>
    <mergeCell ref="X32:Z32"/>
    <mergeCell ref="X4:Z4"/>
    <mergeCell ref="X14:Z14"/>
    <mergeCell ref="X11:Z11"/>
    <mergeCell ref="X12:Z12"/>
    <mergeCell ref="X6:Z6"/>
    <mergeCell ref="X7:Z7"/>
    <mergeCell ref="X8:Z8"/>
    <mergeCell ref="X10:Z10"/>
    <mergeCell ref="X9:Z9"/>
    <mergeCell ref="X69:Z69"/>
    <mergeCell ref="X37:Z37"/>
    <mergeCell ref="X38:Z38"/>
    <mergeCell ref="X39:Z39"/>
    <mergeCell ref="X59:Z59"/>
    <mergeCell ref="X60:Z60"/>
    <mergeCell ref="X46:Z46"/>
    <mergeCell ref="X57:Z57"/>
    <mergeCell ref="X40:Z40"/>
    <mergeCell ref="X43:Z43"/>
    <mergeCell ref="X45:Z45"/>
    <mergeCell ref="U20:W20"/>
    <mergeCell ref="R17:T17"/>
    <mergeCell ref="U16:W16"/>
    <mergeCell ref="U17:W17"/>
    <mergeCell ref="R16:T16"/>
    <mergeCell ref="R9:T9"/>
    <mergeCell ref="U9:W9"/>
    <mergeCell ref="U13:W13"/>
    <mergeCell ref="X68:Z68"/>
    <mergeCell ref="X18:Z18"/>
    <mergeCell ref="X19:Z19"/>
    <mergeCell ref="X20:Z20"/>
    <mergeCell ref="X13:Z13"/>
    <mergeCell ref="X15:Z15"/>
    <mergeCell ref="X16:Z16"/>
    <mergeCell ref="X17:Z17"/>
    <mergeCell ref="X36:Z36"/>
    <mergeCell ref="X27:Z27"/>
    <mergeCell ref="X26:Z26"/>
    <mergeCell ref="X22:Z22"/>
    <mergeCell ref="X23:Z23"/>
    <mergeCell ref="X24:Z24"/>
    <mergeCell ref="X25:Z25"/>
    <mergeCell ref="X28:Z28"/>
    <mergeCell ref="R4:T4"/>
    <mergeCell ref="R6:T6"/>
    <mergeCell ref="R7:T7"/>
    <mergeCell ref="U58:W58"/>
    <mergeCell ref="U49:W49"/>
    <mergeCell ref="U26:W26"/>
    <mergeCell ref="U28:W28"/>
    <mergeCell ref="U29:W29"/>
    <mergeCell ref="U10:W10"/>
    <mergeCell ref="U11:W11"/>
    <mergeCell ref="U32:W32"/>
    <mergeCell ref="U34:W34"/>
    <mergeCell ref="U35:W35"/>
    <mergeCell ref="U36:W36"/>
    <mergeCell ref="U37:W37"/>
    <mergeCell ref="U57:W57"/>
    <mergeCell ref="U39:W39"/>
    <mergeCell ref="U40:W40"/>
    <mergeCell ref="R46:T46"/>
    <mergeCell ref="U46:W46"/>
    <mergeCell ref="R8:T8"/>
    <mergeCell ref="R15:T15"/>
    <mergeCell ref="U15:W15"/>
    <mergeCell ref="U18:W18"/>
    <mergeCell ref="BN20:BP20"/>
    <mergeCell ref="B4:Q4"/>
    <mergeCell ref="B40:P40"/>
    <mergeCell ref="B62:O62"/>
    <mergeCell ref="AD10:AF10"/>
    <mergeCell ref="AD57:AF57"/>
    <mergeCell ref="AA9:AC9"/>
    <mergeCell ref="BH9:BJ9"/>
    <mergeCell ref="BK9:BM9"/>
    <mergeCell ref="U14:W14"/>
    <mergeCell ref="R13:T13"/>
    <mergeCell ref="AJ21:AL21"/>
    <mergeCell ref="BE57:BG57"/>
    <mergeCell ref="AV57:AX57"/>
    <mergeCell ref="AY54:BA54"/>
    <mergeCell ref="BE54:BG54"/>
    <mergeCell ref="AD58:AF58"/>
    <mergeCell ref="AP58:AR58"/>
    <mergeCell ref="AV58:AX58"/>
    <mergeCell ref="BE58:BG58"/>
    <mergeCell ref="BH58:BJ58"/>
    <mergeCell ref="BK58:BM58"/>
    <mergeCell ref="BK3:BM4"/>
    <mergeCell ref="BB17:BD17"/>
    <mergeCell ref="H68:K70"/>
    <mergeCell ref="A79:BM79"/>
    <mergeCell ref="A80:AD80"/>
    <mergeCell ref="AF80:BM80"/>
    <mergeCell ref="AD68:AF68"/>
    <mergeCell ref="AG68:AI68"/>
    <mergeCell ref="AM68:AO68"/>
    <mergeCell ref="U69:W69"/>
    <mergeCell ref="U68:W68"/>
    <mergeCell ref="BE68:BG68"/>
    <mergeCell ref="BH68:BJ68"/>
    <mergeCell ref="R73:T73"/>
    <mergeCell ref="R74:T74"/>
    <mergeCell ref="AD73:AF73"/>
    <mergeCell ref="AD74:AF74"/>
    <mergeCell ref="AY73:BA73"/>
    <mergeCell ref="BB73:BD73"/>
    <mergeCell ref="R75:T75"/>
    <mergeCell ref="U73:W73"/>
    <mergeCell ref="U74:W74"/>
    <mergeCell ref="U75:W75"/>
    <mergeCell ref="X75:Z75"/>
    <mergeCell ref="AA73:AC73"/>
    <mergeCell ref="AA74:AC74"/>
    <mergeCell ref="H65:K67"/>
    <mergeCell ref="X67:Z67"/>
    <mergeCell ref="AA67:AC67"/>
    <mergeCell ref="U65:W65"/>
    <mergeCell ref="U66:W66"/>
    <mergeCell ref="U67:W67"/>
    <mergeCell ref="U61:W61"/>
    <mergeCell ref="R21:T21"/>
    <mergeCell ref="U59:W59"/>
    <mergeCell ref="U21:W21"/>
    <mergeCell ref="X21:Z21"/>
    <mergeCell ref="AA21:AC21"/>
    <mergeCell ref="R54:T54"/>
    <mergeCell ref="U54:W54"/>
    <mergeCell ref="X54:Z54"/>
    <mergeCell ref="AA54:AC54"/>
    <mergeCell ref="R44:T44"/>
    <mergeCell ref="U44:W44"/>
    <mergeCell ref="X44:Z44"/>
    <mergeCell ref="X58:Z58"/>
    <mergeCell ref="AA58:AC58"/>
    <mergeCell ref="R43:T43"/>
    <mergeCell ref="U43:W43"/>
    <mergeCell ref="F46:P46"/>
    <mergeCell ref="AY68:BA68"/>
    <mergeCell ref="BB68:BD68"/>
    <mergeCell ref="U70:W70"/>
    <mergeCell ref="AD3:AF4"/>
    <mergeCell ref="AA3:AC4"/>
    <mergeCell ref="BH3:BJ4"/>
    <mergeCell ref="BE3:BG4"/>
    <mergeCell ref="BB3:BD4"/>
    <mergeCell ref="AY3:BA4"/>
    <mergeCell ref="AV3:AX4"/>
    <mergeCell ref="AS3:AU4"/>
    <mergeCell ref="AV15:AX15"/>
    <mergeCell ref="AY15:BA15"/>
    <mergeCell ref="AD17:AF17"/>
    <mergeCell ref="AG17:AI17"/>
    <mergeCell ref="AJ17:AL17"/>
    <mergeCell ref="AM17:AO17"/>
    <mergeCell ref="AS17:AU17"/>
    <mergeCell ref="AV17:AX17"/>
    <mergeCell ref="AY17:BA17"/>
    <mergeCell ref="U4:W4"/>
    <mergeCell ref="U6:W6"/>
    <mergeCell ref="U7:W7"/>
    <mergeCell ref="U8:W8"/>
    <mergeCell ref="BU3:BU4"/>
    <mergeCell ref="BV3:BV4"/>
    <mergeCell ref="BR3:BR4"/>
    <mergeCell ref="BS3:BS4"/>
    <mergeCell ref="BT3:BT4"/>
    <mergeCell ref="BE13:BG13"/>
    <mergeCell ref="BH13:BJ13"/>
    <mergeCell ref="AV7:AX7"/>
    <mergeCell ref="AD16:AF16"/>
    <mergeCell ref="AJ16:AL16"/>
    <mergeCell ref="AG15:AI15"/>
    <mergeCell ref="AS15:AU15"/>
    <mergeCell ref="AM16:AO16"/>
    <mergeCell ref="AP16:AR16"/>
    <mergeCell ref="AS16:AU16"/>
    <mergeCell ref="AP15:AR15"/>
    <mergeCell ref="AV16:AX16"/>
    <mergeCell ref="AY16:BA16"/>
    <mergeCell ref="BB16:BD16"/>
    <mergeCell ref="BE16:BG16"/>
    <mergeCell ref="AJ6:AL6"/>
    <mergeCell ref="AJ7:AL7"/>
    <mergeCell ref="AJ3:AL4"/>
    <mergeCell ref="AG3:AI4"/>
    <mergeCell ref="X73:Z73"/>
    <mergeCell ref="AG73:AI73"/>
    <mergeCell ref="AJ73:AL73"/>
    <mergeCell ref="AM73:AO73"/>
    <mergeCell ref="AP73:AR73"/>
    <mergeCell ref="AG74:AI74"/>
    <mergeCell ref="AJ74:AL74"/>
    <mergeCell ref="AM74:AO74"/>
    <mergeCell ref="AP74:AR74"/>
    <mergeCell ref="AD75:AF75"/>
    <mergeCell ref="A82:E82"/>
    <mergeCell ref="F82:I82"/>
    <mergeCell ref="J82:M82"/>
    <mergeCell ref="N82:Q82"/>
    <mergeCell ref="AT82:AV82"/>
    <mergeCell ref="AW82:AY82"/>
    <mergeCell ref="AY74:BA74"/>
    <mergeCell ref="BB74:BD74"/>
    <mergeCell ref="AG75:AI75"/>
    <mergeCell ref="AJ75:AL75"/>
    <mergeCell ref="AM75:AO75"/>
    <mergeCell ref="AP75:AR75"/>
    <mergeCell ref="AY75:BA75"/>
    <mergeCell ref="BB75:BD75"/>
    <mergeCell ref="X74:Z74"/>
    <mergeCell ref="AS75:AU75"/>
    <mergeCell ref="AV75:AX75"/>
    <mergeCell ref="AS74:AU74"/>
    <mergeCell ref="AV74:AX74"/>
    <mergeCell ref="N83:Q83"/>
    <mergeCell ref="R83:U83"/>
    <mergeCell ref="V83:Y83"/>
    <mergeCell ref="Z83:AD83"/>
    <mergeCell ref="AG83:AO83"/>
    <mergeCell ref="AP83:AS83"/>
    <mergeCell ref="AP82:AS82"/>
    <mergeCell ref="R82:U82"/>
    <mergeCell ref="V82:Y82"/>
    <mergeCell ref="Z82:AD82"/>
    <mergeCell ref="AG82:AO82"/>
    <mergeCell ref="AT83:AV83"/>
    <mergeCell ref="AW83:AY83"/>
    <mergeCell ref="AZ83:BB83"/>
    <mergeCell ref="BC83:BE83"/>
    <mergeCell ref="BF83:BH83"/>
    <mergeCell ref="BI83:BM83"/>
    <mergeCell ref="B84:E84"/>
    <mergeCell ref="F84:I84"/>
    <mergeCell ref="J84:M84"/>
    <mergeCell ref="N84:Q84"/>
    <mergeCell ref="R84:U84"/>
    <mergeCell ref="V84:Y84"/>
    <mergeCell ref="Z84:AD84"/>
    <mergeCell ref="AG84:AO84"/>
    <mergeCell ref="AP84:AS84"/>
    <mergeCell ref="AT84:AV84"/>
    <mergeCell ref="AW84:AY84"/>
    <mergeCell ref="AZ84:BB84"/>
    <mergeCell ref="BC84:BE84"/>
    <mergeCell ref="BF84:BH84"/>
    <mergeCell ref="BI84:BM84"/>
    <mergeCell ref="B83:E83"/>
    <mergeCell ref="F83:I83"/>
    <mergeCell ref="J83:M83"/>
    <mergeCell ref="B85:E85"/>
    <mergeCell ref="F85:I85"/>
    <mergeCell ref="J85:M85"/>
    <mergeCell ref="N85:Q85"/>
    <mergeCell ref="AG85:AO85"/>
    <mergeCell ref="AP85:AS85"/>
    <mergeCell ref="AT85:AV85"/>
    <mergeCell ref="AW85:AY85"/>
    <mergeCell ref="AZ85:BB85"/>
    <mergeCell ref="B86:E86"/>
    <mergeCell ref="F86:I86"/>
    <mergeCell ref="J86:M86"/>
    <mergeCell ref="N86:Q86"/>
    <mergeCell ref="AG86:AO86"/>
    <mergeCell ref="AP86:AS86"/>
    <mergeCell ref="AT86:AV86"/>
    <mergeCell ref="AW86:AY86"/>
    <mergeCell ref="AW87:AY87"/>
    <mergeCell ref="R86:U86"/>
    <mergeCell ref="V86:Y86"/>
    <mergeCell ref="Z86:AD86"/>
    <mergeCell ref="AG88:AO88"/>
    <mergeCell ref="BC89:BE89"/>
    <mergeCell ref="AW89:AY89"/>
    <mergeCell ref="BC87:BE87"/>
    <mergeCell ref="AT88:AV88"/>
    <mergeCell ref="AZ87:BB87"/>
    <mergeCell ref="AP88:AS88"/>
    <mergeCell ref="AG89:AO89"/>
    <mergeCell ref="AZ89:BB89"/>
    <mergeCell ref="AP89:AS89"/>
    <mergeCell ref="AZ88:BB88"/>
    <mergeCell ref="AG87:AO87"/>
    <mergeCell ref="AP87:AS87"/>
    <mergeCell ref="AT87:AV87"/>
    <mergeCell ref="AG90:AO90"/>
    <mergeCell ref="AP90:AS90"/>
    <mergeCell ref="AT90:AV90"/>
    <mergeCell ref="AW90:AY90"/>
    <mergeCell ref="AT89:AV89"/>
    <mergeCell ref="AZ90:BB90"/>
    <mergeCell ref="AF91:AN91"/>
    <mergeCell ref="AP91:AS91"/>
    <mergeCell ref="AT91:AV91"/>
    <mergeCell ref="AW91:AY91"/>
    <mergeCell ref="A93:E93"/>
    <mergeCell ref="F93:J93"/>
    <mergeCell ref="K93:O93"/>
    <mergeCell ref="P93:T93"/>
    <mergeCell ref="AF92:BM94"/>
    <mergeCell ref="Z92:AD92"/>
    <mergeCell ref="K94:O94"/>
    <mergeCell ref="P94:T94"/>
    <mergeCell ref="Z93:AD93"/>
    <mergeCell ref="U94:Y94"/>
    <mergeCell ref="Z94:AD94"/>
    <mergeCell ref="U93:Y93"/>
    <mergeCell ref="A94:E94"/>
    <mergeCell ref="F94:J94"/>
    <mergeCell ref="A91:AD91"/>
    <mergeCell ref="R88:U88"/>
    <mergeCell ref="V88:Y88"/>
    <mergeCell ref="Z88:AD88"/>
    <mergeCell ref="B88:E88"/>
    <mergeCell ref="F88:I88"/>
    <mergeCell ref="J88:M88"/>
    <mergeCell ref="N88:Q88"/>
    <mergeCell ref="B87:E87"/>
    <mergeCell ref="F87:I87"/>
    <mergeCell ref="J87:M87"/>
    <mergeCell ref="N87:Q87"/>
    <mergeCell ref="R87:U87"/>
    <mergeCell ref="V87:Y87"/>
    <mergeCell ref="Z87:AD87"/>
    <mergeCell ref="AS46:AU46"/>
    <mergeCell ref="AV46:AX46"/>
    <mergeCell ref="BB46:BD46"/>
    <mergeCell ref="BE46:BG46"/>
    <mergeCell ref="AY46:BA46"/>
    <mergeCell ref="X47:Z47"/>
    <mergeCell ref="AA47:AC47"/>
    <mergeCell ref="AD47:AF47"/>
    <mergeCell ref="AG47:AI47"/>
    <mergeCell ref="AJ47:AL47"/>
    <mergeCell ref="AM47:AO47"/>
    <mergeCell ref="AP47:AR47"/>
    <mergeCell ref="AY47:BA47"/>
    <mergeCell ref="BB47:BD47"/>
    <mergeCell ref="BE47:BG47"/>
    <mergeCell ref="U48:W48"/>
    <mergeCell ref="X48:Z48"/>
    <mergeCell ref="AA48:AC48"/>
    <mergeCell ref="AD48:AF48"/>
    <mergeCell ref="AM48:AO48"/>
    <mergeCell ref="AP48:AR48"/>
    <mergeCell ref="AS47:AU47"/>
    <mergeCell ref="AV47:AX47"/>
    <mergeCell ref="BE48:BG48"/>
    <mergeCell ref="BK48:BM48"/>
    <mergeCell ref="X49:Z49"/>
    <mergeCell ref="AA49:AC49"/>
    <mergeCell ref="AD49:AF49"/>
    <mergeCell ref="AG49:AI49"/>
    <mergeCell ref="AJ49:AL49"/>
    <mergeCell ref="AG48:AI48"/>
    <mergeCell ref="AJ48:AL48"/>
    <mergeCell ref="AS49:AU49"/>
    <mergeCell ref="AV49:AX49"/>
    <mergeCell ref="AY49:BA49"/>
    <mergeCell ref="BB49:BD49"/>
    <mergeCell ref="AY48:BA48"/>
    <mergeCell ref="BB48:BD48"/>
    <mergeCell ref="BE49:BG49"/>
    <mergeCell ref="U50:W50"/>
    <mergeCell ref="X50:Z50"/>
    <mergeCell ref="AA50:AC50"/>
    <mergeCell ref="AD50:AF50"/>
    <mergeCell ref="AG50:AI50"/>
    <mergeCell ref="AJ50:AL50"/>
    <mergeCell ref="AM49:AO49"/>
    <mergeCell ref="AP49:AR49"/>
    <mergeCell ref="BH50:BJ50"/>
    <mergeCell ref="AM50:AO50"/>
    <mergeCell ref="AP50:AR50"/>
    <mergeCell ref="AS50:AU50"/>
    <mergeCell ref="AV50:AX50"/>
    <mergeCell ref="U51:W51"/>
    <mergeCell ref="X51:Z51"/>
    <mergeCell ref="AA51:AC51"/>
    <mergeCell ref="AG51:AI51"/>
    <mergeCell ref="AJ51:AL51"/>
    <mergeCell ref="AM51:AO51"/>
    <mergeCell ref="AP51:AR51"/>
    <mergeCell ref="BH51:BJ51"/>
    <mergeCell ref="AS51:AU51"/>
    <mergeCell ref="AV51:AX51"/>
    <mergeCell ref="AY51:BA51"/>
    <mergeCell ref="BB51:BD51"/>
    <mergeCell ref="BI91:BM91"/>
    <mergeCell ref="BC91:BE91"/>
    <mergeCell ref="BF88:BH88"/>
    <mergeCell ref="BC88:BE88"/>
    <mergeCell ref="AW88:AY88"/>
    <mergeCell ref="BE51:BG51"/>
    <mergeCell ref="AY50:BA50"/>
    <mergeCell ref="BB50:BD50"/>
    <mergeCell ref="BE50:BG50"/>
    <mergeCell ref="BK50:BM50"/>
    <mergeCell ref="BK51:BM51"/>
    <mergeCell ref="AZ91:BB91"/>
    <mergeCell ref="BF89:BH89"/>
    <mergeCell ref="BC90:BE90"/>
    <mergeCell ref="BF90:BH90"/>
    <mergeCell ref="BF91:BH91"/>
    <mergeCell ref="AZ86:BB86"/>
    <mergeCell ref="AZ82:BB82"/>
    <mergeCell ref="BC82:BE82"/>
    <mergeCell ref="BE75:BG75"/>
    <mergeCell ref="AY67:BA67"/>
    <mergeCell ref="BB67:BD67"/>
    <mergeCell ref="BE67:BG67"/>
    <mergeCell ref="BH67:BJ67"/>
  </mergeCells>
  <phoneticPr fontId="0" type="noConversion"/>
  <hyperlinks>
    <hyperlink ref="BN2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2" fitToHeight="0" orientation="landscape" r:id="rId1"/>
  <headerFooter alignWithMargins="0"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pageSetUpPr fitToPage="1"/>
  </sheetPr>
  <dimension ref="A1:AR169"/>
  <sheetViews>
    <sheetView showGridLines="0" zoomScale="75" zoomScaleNormal="75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2" width="10.7109375" style="79" customWidth="1"/>
    <col min="3" max="3" width="8.7109375" style="104" customWidth="1"/>
    <col min="4" max="4" width="8.7109375" style="79" customWidth="1"/>
    <col min="5" max="5" width="8.7109375" style="104" customWidth="1"/>
    <col min="6" max="6" width="8.7109375" style="107" customWidth="1"/>
    <col min="7" max="7" width="8.7109375" style="108" customWidth="1"/>
    <col min="8" max="12" width="8.7109375" style="107" customWidth="1"/>
    <col min="13" max="13" width="8.7109375" style="105" customWidth="1"/>
    <col min="14" max="14" width="8.7109375" style="106" customWidth="1"/>
    <col min="15" max="16" width="8.7109375" style="79" customWidth="1"/>
    <col min="17" max="17" width="8.7109375" style="80" customWidth="1"/>
    <col min="18" max="24" width="8.7109375" style="79" customWidth="1"/>
    <col min="25" max="25" width="0.5703125" style="79" customWidth="1"/>
    <col min="26" max="16384" width="9.140625" style="79"/>
  </cols>
  <sheetData>
    <row r="1" spans="1:44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44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50"/>
      <c r="O2" s="51"/>
    </row>
    <row r="3" spans="1:44" ht="20.100000000000001" customHeight="1">
      <c r="A3" s="133" t="s">
        <v>283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3"/>
      <c r="P3" s="539"/>
      <c r="Q3" s="544"/>
      <c r="R3" s="539"/>
      <c r="S3" s="539"/>
      <c r="T3" s="539"/>
      <c r="U3" s="539"/>
      <c r="V3" s="539"/>
      <c r="W3" s="539"/>
      <c r="X3" s="539"/>
      <c r="Y3" s="539"/>
      <c r="Z3" s="1242" t="s">
        <v>428</v>
      </c>
    </row>
    <row r="4" spans="1:44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8"/>
      <c r="Q4" s="82"/>
    </row>
    <row r="5" spans="1:44" s="83" customFormat="1" ht="20.100000000000001" customHeight="1">
      <c r="A5" s="141" t="s">
        <v>485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69"/>
      <c r="O5" s="9"/>
      <c r="P5" s="9"/>
      <c r="U5" s="545" t="s">
        <v>486</v>
      </c>
      <c r="V5" s="546"/>
      <c r="W5" s="1527">
        <f>'[2]2'!$W$5:$X$5</f>
        <v>44097</v>
      </c>
      <c r="X5" s="1528"/>
    </row>
    <row r="6" spans="1:44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5"/>
      <c r="O6" s="73"/>
      <c r="P6" s="73"/>
      <c r="Q6" s="547"/>
      <c r="R6" s="547"/>
      <c r="S6" s="547"/>
      <c r="T6" s="547"/>
      <c r="U6" s="547"/>
      <c r="V6" s="547"/>
      <c r="W6" s="548"/>
      <c r="X6" s="548"/>
    </row>
    <row r="7" spans="1:44" s="84" customFormat="1" ht="20.100000000000001" customHeight="1" thickBot="1">
      <c r="A7" s="549"/>
      <c r="B7" s="1529" t="s">
        <v>261</v>
      </c>
      <c r="C7" s="1531" t="s">
        <v>257</v>
      </c>
      <c r="D7" s="1531" t="s">
        <v>262</v>
      </c>
      <c r="E7" s="1533" t="s">
        <v>0</v>
      </c>
      <c r="F7" s="1533"/>
      <c r="G7" s="1533"/>
      <c r="H7" s="1533"/>
      <c r="I7" s="1533"/>
      <c r="J7" s="1534" t="s">
        <v>10</v>
      </c>
      <c r="K7" s="1534" t="s">
        <v>68</v>
      </c>
      <c r="L7" s="1538" t="s">
        <v>69</v>
      </c>
      <c r="M7" s="1539"/>
      <c r="N7" s="1539"/>
      <c r="O7" s="1539"/>
      <c r="P7" s="1539"/>
      <c r="Q7" s="1540"/>
      <c r="R7" s="1534" t="s">
        <v>72</v>
      </c>
      <c r="S7" s="1538" t="s">
        <v>263</v>
      </c>
      <c r="T7" s="1539"/>
      <c r="U7" s="1540"/>
      <c r="V7" s="1538" t="s">
        <v>264</v>
      </c>
      <c r="W7" s="1539"/>
      <c r="X7" s="1539"/>
      <c r="Y7" s="550"/>
    </row>
    <row r="8" spans="1:44" s="85" customFormat="1" ht="83.45" customHeight="1">
      <c r="A8" s="1536" t="s">
        <v>141</v>
      </c>
      <c r="B8" s="1530"/>
      <c r="C8" s="1532"/>
      <c r="D8" s="1532"/>
      <c r="E8" s="551" t="s">
        <v>170</v>
      </c>
      <c r="F8" s="551" t="s">
        <v>265</v>
      </c>
      <c r="G8" s="551" t="s">
        <v>266</v>
      </c>
      <c r="H8" s="551" t="s">
        <v>267</v>
      </c>
      <c r="I8" s="551" t="s">
        <v>268</v>
      </c>
      <c r="J8" s="1535"/>
      <c r="K8" s="1535"/>
      <c r="L8" s="552" t="s">
        <v>170</v>
      </c>
      <c r="M8" s="553" t="s">
        <v>182</v>
      </c>
      <c r="N8" s="553" t="s">
        <v>269</v>
      </c>
      <c r="O8" s="553" t="s">
        <v>260</v>
      </c>
      <c r="P8" s="553" t="s">
        <v>34</v>
      </c>
      <c r="Q8" s="553" t="s">
        <v>270</v>
      </c>
      <c r="R8" s="1535"/>
      <c r="S8" s="552" t="s">
        <v>170</v>
      </c>
      <c r="T8" s="553" t="s">
        <v>271</v>
      </c>
      <c r="U8" s="553" t="s">
        <v>56</v>
      </c>
      <c r="V8" s="553" t="s">
        <v>170</v>
      </c>
      <c r="W8" s="553" t="s">
        <v>271</v>
      </c>
      <c r="X8" s="554" t="s">
        <v>56</v>
      </c>
      <c r="Y8" s="555"/>
    </row>
    <row r="9" spans="1:44" s="86" customFormat="1" ht="36" customHeight="1">
      <c r="A9" s="1537"/>
      <c r="B9" s="556" t="s">
        <v>284</v>
      </c>
      <c r="C9" s="557" t="s">
        <v>285</v>
      </c>
      <c r="D9" s="557" t="s">
        <v>286</v>
      </c>
      <c r="E9" s="558" t="s">
        <v>287</v>
      </c>
      <c r="F9" s="558" t="s">
        <v>80</v>
      </c>
      <c r="G9" s="558" t="s">
        <v>81</v>
      </c>
      <c r="H9" s="558" t="s">
        <v>272</v>
      </c>
      <c r="I9" s="558" t="s">
        <v>82</v>
      </c>
      <c r="J9" s="558" t="s">
        <v>83</v>
      </c>
      <c r="K9" s="558" t="s">
        <v>84</v>
      </c>
      <c r="L9" s="558" t="s">
        <v>288</v>
      </c>
      <c r="M9" s="558" t="s">
        <v>273</v>
      </c>
      <c r="N9" s="558" t="s">
        <v>109</v>
      </c>
      <c r="O9" s="558" t="s">
        <v>86</v>
      </c>
      <c r="P9" s="558" t="s">
        <v>274</v>
      </c>
      <c r="Q9" s="558" t="s">
        <v>110</v>
      </c>
      <c r="R9" s="558" t="s">
        <v>289</v>
      </c>
      <c r="S9" s="559" t="s">
        <v>275</v>
      </c>
      <c r="T9" s="559" t="s">
        <v>276</v>
      </c>
      <c r="U9" s="559" t="s">
        <v>277</v>
      </c>
      <c r="V9" s="559" t="s">
        <v>278</v>
      </c>
      <c r="W9" s="560" t="s">
        <v>279</v>
      </c>
      <c r="X9" s="561" t="s">
        <v>280</v>
      </c>
      <c r="Y9" s="562"/>
    </row>
    <row r="10" spans="1:44" s="86" customFormat="1" ht="20.100000000000001" customHeight="1">
      <c r="A10" s="563" t="s">
        <v>53</v>
      </c>
      <c r="B10" s="564" t="s">
        <v>4</v>
      </c>
      <c r="C10" s="565" t="s">
        <v>4</v>
      </c>
      <c r="D10" s="565" t="s">
        <v>4</v>
      </c>
      <c r="E10" s="565" t="s">
        <v>4</v>
      </c>
      <c r="F10" s="565" t="s">
        <v>4</v>
      </c>
      <c r="G10" s="565" t="s">
        <v>4</v>
      </c>
      <c r="H10" s="565" t="s">
        <v>4</v>
      </c>
      <c r="I10" s="565" t="s">
        <v>4</v>
      </c>
      <c r="J10" s="565" t="s">
        <v>4</v>
      </c>
      <c r="K10" s="565" t="s">
        <v>4</v>
      </c>
      <c r="L10" s="565" t="s">
        <v>4</v>
      </c>
      <c r="M10" s="565" t="s">
        <v>4</v>
      </c>
      <c r="N10" s="565" t="s">
        <v>4</v>
      </c>
      <c r="O10" s="565" t="s">
        <v>4</v>
      </c>
      <c r="P10" s="565" t="s">
        <v>4</v>
      </c>
      <c r="Q10" s="565" t="s">
        <v>4</v>
      </c>
      <c r="R10" s="565" t="s">
        <v>4</v>
      </c>
      <c r="S10" s="565" t="s">
        <v>4</v>
      </c>
      <c r="T10" s="565" t="s">
        <v>4</v>
      </c>
      <c r="U10" s="565" t="s">
        <v>4</v>
      </c>
      <c r="V10" s="565" t="s">
        <v>4</v>
      </c>
      <c r="W10" s="565" t="s">
        <v>4</v>
      </c>
      <c r="X10" s="566" t="s">
        <v>4</v>
      </c>
      <c r="Y10" s="562"/>
    </row>
    <row r="11" spans="1:44" s="88" customFormat="1" ht="20.100000000000001" customHeight="1" thickBot="1">
      <c r="A11" s="567" t="s">
        <v>121</v>
      </c>
      <c r="B11" s="1524" t="s">
        <v>281</v>
      </c>
      <c r="C11" s="1525"/>
      <c r="D11" s="1525"/>
      <c r="E11" s="1525"/>
      <c r="F11" s="1525"/>
      <c r="G11" s="1525"/>
      <c r="H11" s="1525"/>
      <c r="I11" s="1525"/>
      <c r="J11" s="1525"/>
      <c r="K11" s="1525"/>
      <c r="L11" s="1525"/>
      <c r="M11" s="1525"/>
      <c r="N11" s="1525"/>
      <c r="O11" s="1525"/>
      <c r="P11" s="1525"/>
      <c r="Q11" s="1525"/>
      <c r="R11" s="1525"/>
      <c r="S11" s="1525"/>
      <c r="T11" s="1525"/>
      <c r="U11" s="1525"/>
      <c r="V11" s="1525"/>
      <c r="W11" s="1525"/>
      <c r="X11" s="1525"/>
      <c r="Y11" s="56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</row>
    <row r="12" spans="1:44" s="88" customFormat="1" ht="9" customHeight="1">
      <c r="A12" s="569"/>
      <c r="B12" s="570"/>
      <c r="C12" s="571"/>
      <c r="D12" s="572"/>
      <c r="E12" s="573"/>
      <c r="F12" s="573"/>
      <c r="G12" s="574"/>
      <c r="H12" s="574"/>
      <c r="I12" s="572"/>
      <c r="J12" s="573"/>
      <c r="K12" s="574"/>
      <c r="L12" s="573"/>
      <c r="M12" s="573"/>
      <c r="N12" s="572"/>
      <c r="O12" s="573"/>
      <c r="P12" s="573"/>
      <c r="Q12" s="572"/>
      <c r="R12" s="573"/>
      <c r="S12" s="573"/>
      <c r="T12" s="573"/>
      <c r="U12" s="573"/>
      <c r="V12" s="573"/>
      <c r="W12" s="575"/>
      <c r="X12" s="576"/>
      <c r="Y12" s="57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</row>
    <row r="13" spans="1:44" s="88" customFormat="1" ht="12.75" customHeight="1">
      <c r="A13" s="578">
        <f>'[2]2'!$A13</f>
        <v>1995</v>
      </c>
      <c r="B13" s="1173">
        <f>'[2]2'!B13</f>
        <v>145127.33900000001</v>
      </c>
      <c r="C13" s="1174">
        <f>'[2]2'!C13</f>
        <v>148513.27099999998</v>
      </c>
      <c r="D13" s="1174">
        <f>'[2]2'!D13</f>
        <v>117300.84899999999</v>
      </c>
      <c r="E13" s="1174">
        <f>'[2]2'!E13</f>
        <v>92086.764999999999</v>
      </c>
      <c r="F13" s="1174">
        <f>'[2]2'!F13</f>
        <v>16428.673999999999</v>
      </c>
      <c r="G13" s="1174">
        <f>'[2]2'!G13</f>
        <v>8788.1790000000001</v>
      </c>
      <c r="H13" s="1174">
        <f>'[2]2'!H13</f>
        <v>64746.189000000013</v>
      </c>
      <c r="I13" s="1174">
        <f>'[2]2'!I13</f>
        <v>2123.723</v>
      </c>
      <c r="J13" s="1174">
        <f>'[2]2'!J13</f>
        <v>25214.083999999995</v>
      </c>
      <c r="K13" s="1174">
        <f>'[2]2'!K13</f>
        <v>31212.421999999999</v>
      </c>
      <c r="L13" s="1174">
        <f>'[2]2'!L13</f>
        <v>29749.786000000004</v>
      </c>
      <c r="M13" s="1174">
        <f>'[2]2'!M13</f>
        <v>469.4</v>
      </c>
      <c r="N13" s="1174">
        <f>'[2]2'!N13</f>
        <v>3632.6650000000004</v>
      </c>
      <c r="O13" s="1174">
        <f>'[2]2'!O13</f>
        <v>2339.1149999999998</v>
      </c>
      <c r="P13" s="1174">
        <f>'[2]2'!P13</f>
        <v>21717.953000000001</v>
      </c>
      <c r="Q13" s="1174">
        <f>'[2]2'!Q13</f>
        <v>1590.653</v>
      </c>
      <c r="R13" s="1174">
        <f>'[2]2'!R13</f>
        <v>-4042.9190000000017</v>
      </c>
      <c r="S13" s="1174">
        <f>'[2]2'!S13</f>
        <v>29526.769</v>
      </c>
      <c r="T13" s="1174">
        <f>'[2]2'!T13</f>
        <v>20102.207000000002</v>
      </c>
      <c r="U13" s="1174">
        <f>'[2]2'!U13</f>
        <v>9424.5619999999999</v>
      </c>
      <c r="V13" s="1174">
        <f>'[2]2'!V13</f>
        <v>33569.688000000002</v>
      </c>
      <c r="W13" s="1174">
        <f>'[2]2'!W13</f>
        <v>27045.921000000002</v>
      </c>
      <c r="X13" s="1174">
        <f>'[2]2'!X13</f>
        <v>6523.7669999999998</v>
      </c>
      <c r="Y13" s="57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</row>
    <row r="14" spans="1:44" s="88" customFormat="1" ht="12.75" customHeight="1">
      <c r="A14" s="578">
        <f>'[2]2'!$A14</f>
        <v>1996</v>
      </c>
      <c r="B14" s="1173">
        <f>'[2]2'!B14</f>
        <v>150212.96</v>
      </c>
      <c r="C14" s="1174">
        <f>'[2]2'!C14</f>
        <v>153773.63499999998</v>
      </c>
      <c r="D14" s="1174">
        <f>'[2]2'!D14</f>
        <v>121263.97499999999</v>
      </c>
      <c r="E14" s="1174">
        <f>'[2]2'!E14</f>
        <v>95325.572</v>
      </c>
      <c r="F14" s="1174">
        <f>'[2]2'!F14</f>
        <v>16887.642</v>
      </c>
      <c r="G14" s="1174">
        <f>'[2]2'!G14</f>
        <v>9468.9140000000007</v>
      </c>
      <c r="H14" s="1174">
        <f>'[2]2'!H14</f>
        <v>66704.396999999997</v>
      </c>
      <c r="I14" s="1174">
        <f>'[2]2'!I14</f>
        <v>2264.6189999999997</v>
      </c>
      <c r="J14" s="1174">
        <f>'[2]2'!J14</f>
        <v>25938.403000000002</v>
      </c>
      <c r="K14" s="1174">
        <f>'[2]2'!K14</f>
        <v>32509.659999999996</v>
      </c>
      <c r="L14" s="1174">
        <f>'[2]2'!L14</f>
        <v>31292.951000000001</v>
      </c>
      <c r="M14" s="1174">
        <f>'[2]2'!M14</f>
        <v>441.96600000000001</v>
      </c>
      <c r="N14" s="1174">
        <f>'[2]2'!N14</f>
        <v>3868.4409999999998</v>
      </c>
      <c r="O14" s="1174">
        <f>'[2]2'!O14</f>
        <v>2643.5249999999996</v>
      </c>
      <c r="P14" s="1174">
        <f>'[2]2'!P14</f>
        <v>22637.947</v>
      </c>
      <c r="Q14" s="1174">
        <f>'[2]2'!Q14</f>
        <v>1701.0719999999999</v>
      </c>
      <c r="R14" s="1174">
        <f>'[2]2'!R14</f>
        <v>-4345.9219999999987</v>
      </c>
      <c r="S14" s="1174">
        <f>'[2]2'!S14</f>
        <v>31209.894</v>
      </c>
      <c r="T14" s="1174">
        <f>'[2]2'!T14</f>
        <v>22475.554</v>
      </c>
      <c r="U14" s="1174">
        <f>'[2]2'!U14</f>
        <v>8734.34</v>
      </c>
      <c r="V14" s="1174">
        <f>'[2]2'!V14</f>
        <v>35555.815999999999</v>
      </c>
      <c r="W14" s="1174">
        <f>'[2]2'!W14</f>
        <v>29273.646999999997</v>
      </c>
      <c r="X14" s="1174">
        <f>'[2]2'!X14</f>
        <v>6282.1689999999999</v>
      </c>
      <c r="Y14" s="57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</row>
    <row r="15" spans="1:44" s="88" customFormat="1" ht="12.75" customHeight="1">
      <c r="A15" s="578">
        <f>'[2]2'!$A15</f>
        <v>1997</v>
      </c>
      <c r="B15" s="1173">
        <f>'[2]2'!B15</f>
        <v>156823.63299999997</v>
      </c>
      <c r="C15" s="1174">
        <f>'[2]2'!C15</f>
        <v>161854.07499999998</v>
      </c>
      <c r="D15" s="1174">
        <f>'[2]2'!D15</f>
        <v>125105.69399999999</v>
      </c>
      <c r="E15" s="1174">
        <f>'[2]2'!E15</f>
        <v>98567.983999999997</v>
      </c>
      <c r="F15" s="1174">
        <f>'[2]2'!F15</f>
        <v>17224.408000000003</v>
      </c>
      <c r="G15" s="1174">
        <f>'[2]2'!G15</f>
        <v>10035.249</v>
      </c>
      <c r="H15" s="1174">
        <f>'[2]2'!H15</f>
        <v>68985.285000000003</v>
      </c>
      <c r="I15" s="1174">
        <f>'[2]2'!I15</f>
        <v>2323.0419999999999</v>
      </c>
      <c r="J15" s="1174">
        <f>'[2]2'!J15</f>
        <v>26537.71</v>
      </c>
      <c r="K15" s="1174">
        <f>'[2]2'!K15</f>
        <v>36748.381000000001</v>
      </c>
      <c r="L15" s="1174">
        <f>'[2]2'!L15</f>
        <v>35724.740000000005</v>
      </c>
      <c r="M15" s="1174">
        <f>'[2]2'!M15</f>
        <v>496.19400000000002</v>
      </c>
      <c r="N15" s="1174">
        <f>'[2]2'!N15</f>
        <v>4396.6469999999999</v>
      </c>
      <c r="O15" s="1174">
        <f>'[2]2'!O15</f>
        <v>3406.136</v>
      </c>
      <c r="P15" s="1174">
        <f>'[2]2'!P15</f>
        <v>25593.737000000001</v>
      </c>
      <c r="Q15" s="1174">
        <f>'[2]2'!Q15</f>
        <v>1832.0260000000001</v>
      </c>
      <c r="R15" s="1174">
        <f>'[2]2'!R15</f>
        <v>-5718.6689999999944</v>
      </c>
      <c r="S15" s="1174">
        <f>'[2]2'!S15</f>
        <v>33490.012000000002</v>
      </c>
      <c r="T15" s="1174">
        <f>'[2]2'!T15</f>
        <v>24236.843000000001</v>
      </c>
      <c r="U15" s="1174">
        <f>'[2]2'!U15</f>
        <v>9253.1689999999999</v>
      </c>
      <c r="V15" s="1174">
        <f>'[2]2'!V15</f>
        <v>39208.680999999997</v>
      </c>
      <c r="W15" s="1174">
        <f>'[2]2'!W15</f>
        <v>32703.728999999999</v>
      </c>
      <c r="X15" s="1174">
        <f>'[2]2'!X15</f>
        <v>6504.9520000000002</v>
      </c>
      <c r="Y15" s="57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</row>
    <row r="16" spans="1:44" s="88" customFormat="1" ht="12.75" customHeight="1">
      <c r="A16" s="578">
        <f>'[2]2'!$A16</f>
        <v>1998</v>
      </c>
      <c r="B16" s="1173">
        <f>'[2]2'!B16</f>
        <v>164363.65600000002</v>
      </c>
      <c r="C16" s="1174">
        <f>'[2]2'!C16</f>
        <v>172880.23699999996</v>
      </c>
      <c r="D16" s="1174">
        <f>'[2]2'!D16</f>
        <v>131598.87699999998</v>
      </c>
      <c r="E16" s="1174">
        <f>'[2]2'!E16</f>
        <v>103284.262</v>
      </c>
      <c r="F16" s="1174">
        <f>'[2]2'!F16</f>
        <v>17946.14</v>
      </c>
      <c r="G16" s="1174">
        <f>'[2]2'!G16</f>
        <v>11381.932999999999</v>
      </c>
      <c r="H16" s="1174">
        <f>'[2]2'!H16</f>
        <v>71559.478999999992</v>
      </c>
      <c r="I16" s="1174">
        <f>'[2]2'!I16</f>
        <v>2396.71</v>
      </c>
      <c r="J16" s="1174">
        <f>'[2]2'!J16</f>
        <v>28314.614999999994</v>
      </c>
      <c r="K16" s="1174">
        <f>'[2]2'!K16</f>
        <v>41281.360000000001</v>
      </c>
      <c r="L16" s="1174">
        <f>'[2]2'!L16</f>
        <v>39916.837</v>
      </c>
      <c r="M16" s="1174">
        <f>'[2]2'!M16</f>
        <v>496.52699999999999</v>
      </c>
      <c r="N16" s="1174">
        <f>'[2]2'!N16</f>
        <v>5215.0340000000006</v>
      </c>
      <c r="O16" s="1174">
        <f>'[2]2'!O16</f>
        <v>4186.7619999999997</v>
      </c>
      <c r="P16" s="1174">
        <f>'[2]2'!P16</f>
        <v>27886.195</v>
      </c>
      <c r="Q16" s="1174">
        <f>'[2]2'!Q16</f>
        <v>2132.319</v>
      </c>
      <c r="R16" s="1174">
        <f>'[2]2'!R16</f>
        <v>-8738.5920000000042</v>
      </c>
      <c r="S16" s="1174">
        <f>'[2]2'!S16</f>
        <v>36208.769</v>
      </c>
      <c r="T16" s="1174">
        <f>'[2]2'!T16</f>
        <v>26191.935999999994</v>
      </c>
      <c r="U16" s="1174">
        <f>'[2]2'!U16</f>
        <v>10016.833000000001</v>
      </c>
      <c r="V16" s="1174">
        <f>'[2]2'!V16</f>
        <v>44947.361000000004</v>
      </c>
      <c r="W16" s="1174">
        <f>'[2]2'!W16</f>
        <v>37610.875</v>
      </c>
      <c r="X16" s="1174">
        <f>'[2]2'!X16</f>
        <v>7336.4859999999999</v>
      </c>
      <c r="Y16" s="57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</row>
    <row r="17" spans="1:44" s="88" customFormat="1" ht="12.75" customHeight="1">
      <c r="A17" s="578">
        <f>'[2]2'!$A17</f>
        <v>1999</v>
      </c>
      <c r="B17" s="1173">
        <f>'[2]2'!B17</f>
        <v>170784.64899999998</v>
      </c>
      <c r="C17" s="1174">
        <f>'[2]2'!C17</f>
        <v>182410.89899999998</v>
      </c>
      <c r="D17" s="1174">
        <f>'[2]2'!D17</f>
        <v>138018.31599999999</v>
      </c>
      <c r="E17" s="1174">
        <f>'[2]2'!E17</f>
        <v>108722.511</v>
      </c>
      <c r="F17" s="1174">
        <f>'[2]2'!F17</f>
        <v>18524.623</v>
      </c>
      <c r="G17" s="1174">
        <f>'[2]2'!G17</f>
        <v>12826.207000000002</v>
      </c>
      <c r="H17" s="1174">
        <f>'[2]2'!H17</f>
        <v>74962.57699999999</v>
      </c>
      <c r="I17" s="1174">
        <f>'[2]2'!I17</f>
        <v>2409.1040000000003</v>
      </c>
      <c r="J17" s="1174">
        <f>'[2]2'!J17</f>
        <v>29295.805</v>
      </c>
      <c r="K17" s="1174">
        <f>'[2]2'!K17</f>
        <v>44392.582999999999</v>
      </c>
      <c r="L17" s="1174">
        <f>'[2]2'!L17</f>
        <v>42339.581999999995</v>
      </c>
      <c r="M17" s="1174">
        <f>'[2]2'!M17</f>
        <v>612.76499999999999</v>
      </c>
      <c r="N17" s="1174">
        <f>'[2]2'!N17</f>
        <v>5694.51</v>
      </c>
      <c r="O17" s="1174">
        <f>'[2]2'!O17</f>
        <v>4405.1809999999996</v>
      </c>
      <c r="P17" s="1174">
        <f>'[2]2'!P17</f>
        <v>29244.829999999994</v>
      </c>
      <c r="Q17" s="1174">
        <f>'[2]2'!Q17</f>
        <v>2382.2959999999998</v>
      </c>
      <c r="R17" s="1174">
        <f>'[2]2'!R17</f>
        <v>-11514.936999999998</v>
      </c>
      <c r="S17" s="1174">
        <f>'[2]2'!S17</f>
        <v>37485.671000000002</v>
      </c>
      <c r="T17" s="1174">
        <f>'[2]2'!T17</f>
        <v>27400.570999999996</v>
      </c>
      <c r="U17" s="1174">
        <f>'[2]2'!U17</f>
        <v>10085.1</v>
      </c>
      <c r="V17" s="1174">
        <f>'[2]2'!V17</f>
        <v>49000.608</v>
      </c>
      <c r="W17" s="1174">
        <f>'[2]2'!W17</f>
        <v>41443.487999999998</v>
      </c>
      <c r="X17" s="1174">
        <f>'[2]2'!X17</f>
        <v>7557.12</v>
      </c>
      <c r="Y17" s="57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</row>
    <row r="18" spans="1:44" s="88" customFormat="1" ht="12.75" customHeight="1">
      <c r="A18" s="578">
        <f>'[2]2'!$A18</f>
        <v>2000</v>
      </c>
      <c r="B18" s="1173">
        <f>'[2]2'!B18</f>
        <v>177302.09500000003</v>
      </c>
      <c r="C18" s="1174">
        <f>'[2]2'!C18</f>
        <v>188367.27499999999</v>
      </c>
      <c r="D18" s="1174">
        <f>'[2]2'!D18</f>
        <v>143290.94</v>
      </c>
      <c r="E18" s="1174">
        <f>'[2]2'!E18</f>
        <v>112731.473</v>
      </c>
      <c r="F18" s="1174">
        <f>'[2]2'!F18</f>
        <v>18860.323</v>
      </c>
      <c r="G18" s="1174">
        <f>'[2]2'!G18</f>
        <v>13187.734</v>
      </c>
      <c r="H18" s="1174">
        <f>'[2]2'!H18</f>
        <v>78167.457999999999</v>
      </c>
      <c r="I18" s="1174">
        <f>'[2]2'!I18</f>
        <v>2515.9580000000001</v>
      </c>
      <c r="J18" s="1174">
        <f>'[2]2'!J18</f>
        <v>30559.467000000001</v>
      </c>
      <c r="K18" s="1174">
        <f>'[2]2'!K18</f>
        <v>45076.334999999999</v>
      </c>
      <c r="L18" s="1174">
        <f>'[2]2'!L18</f>
        <v>44057.466999999997</v>
      </c>
      <c r="M18" s="1174">
        <f>'[2]2'!M18</f>
        <v>500.78399999999999</v>
      </c>
      <c r="N18" s="1174">
        <f>'[2]2'!N18</f>
        <v>6024.366</v>
      </c>
      <c r="O18" s="1174">
        <f>'[2]2'!O18</f>
        <v>4575.6530000000002</v>
      </c>
      <c r="P18" s="1174">
        <f>'[2]2'!P18</f>
        <v>30335.564999999999</v>
      </c>
      <c r="Q18" s="1174">
        <f>'[2]2'!Q18</f>
        <v>2621.0990000000002</v>
      </c>
      <c r="R18" s="1174">
        <f>'[2]2'!R18</f>
        <v>-11032.481999999996</v>
      </c>
      <c r="S18" s="1174">
        <f>'[2]2'!S18</f>
        <v>40681.647000000004</v>
      </c>
      <c r="T18" s="1174">
        <f>'[2]2'!T18</f>
        <v>29579.178</v>
      </c>
      <c r="U18" s="1174">
        <f>'[2]2'!U18</f>
        <v>11102.468999999999</v>
      </c>
      <c r="V18" s="1174">
        <f>'[2]2'!V18</f>
        <v>51714.129000000001</v>
      </c>
      <c r="W18" s="1174">
        <f>'[2]2'!W18</f>
        <v>43974.228999999999</v>
      </c>
      <c r="X18" s="1174">
        <f>'[2]2'!X18</f>
        <v>7739.9000000000005</v>
      </c>
      <c r="Y18" s="57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</row>
    <row r="19" spans="1:44" s="88" customFormat="1" ht="12.75" customHeight="1">
      <c r="A19" s="578">
        <f>'[2]2'!$A19</f>
        <v>2001</v>
      </c>
      <c r="B19" s="1173">
        <f>'[2]2'!B19</f>
        <v>180748.26699999999</v>
      </c>
      <c r="C19" s="1174">
        <f>'[2]2'!C19</f>
        <v>191339.28599999996</v>
      </c>
      <c r="D19" s="1174">
        <f>'[2]2'!D19</f>
        <v>145420.24099999998</v>
      </c>
      <c r="E19" s="1174">
        <f>'[2]2'!E19</f>
        <v>113734.717</v>
      </c>
      <c r="F19" s="1174">
        <f>'[2]2'!F19</f>
        <v>19175.415000000001</v>
      </c>
      <c r="G19" s="1174">
        <f>'[2]2'!G19</f>
        <v>11978.955</v>
      </c>
      <c r="H19" s="1174">
        <f>'[2]2'!H19</f>
        <v>79932.412000000011</v>
      </c>
      <c r="I19" s="1174">
        <f>'[2]2'!I19</f>
        <v>2647.9349999999999</v>
      </c>
      <c r="J19" s="1174">
        <f>'[2]2'!J19</f>
        <v>31685.523999999998</v>
      </c>
      <c r="K19" s="1174">
        <f>'[2]2'!K19</f>
        <v>45919.044999999998</v>
      </c>
      <c r="L19" s="1174">
        <f>'[2]2'!L19</f>
        <v>44485.927000000003</v>
      </c>
      <c r="M19" s="1174">
        <f>'[2]2'!M19</f>
        <v>497.38400000000001</v>
      </c>
      <c r="N19" s="1174">
        <f>'[2]2'!N19</f>
        <v>6282.8389999999999</v>
      </c>
      <c r="O19" s="1174">
        <f>'[2]2'!O19</f>
        <v>3913.0629999999996</v>
      </c>
      <c r="P19" s="1174">
        <f>'[2]2'!P19</f>
        <v>31058.956999999995</v>
      </c>
      <c r="Q19" s="1174">
        <f>'[2]2'!Q19</f>
        <v>2733.6839999999997</v>
      </c>
      <c r="R19" s="1174">
        <f>'[2]2'!R19</f>
        <v>-10619.653999999995</v>
      </c>
      <c r="S19" s="1174">
        <f>'[2]2'!S19</f>
        <v>41616.809000000001</v>
      </c>
      <c r="T19" s="1174">
        <f>'[2]2'!T19</f>
        <v>29993.156000000003</v>
      </c>
      <c r="U19" s="1174">
        <f>'[2]2'!U19</f>
        <v>11623.653</v>
      </c>
      <c r="V19" s="1174">
        <f>'[2]2'!V19</f>
        <v>52236.462999999996</v>
      </c>
      <c r="W19" s="1174">
        <f>'[2]2'!W19</f>
        <v>44849.881999999998</v>
      </c>
      <c r="X19" s="1174">
        <f>'[2]2'!X19</f>
        <v>7386.5810000000001</v>
      </c>
      <c r="Y19" s="57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</row>
    <row r="20" spans="1:44" s="88" customFormat="1" ht="12.75" customHeight="1">
      <c r="A20" s="578">
        <f>'[2]2'!$A20</f>
        <v>2002</v>
      </c>
      <c r="B20" s="1173">
        <f>'[2]2'!B20</f>
        <v>182141.69900000002</v>
      </c>
      <c r="C20" s="1174">
        <f>'[2]2'!C20</f>
        <v>191037.36599999998</v>
      </c>
      <c r="D20" s="1174">
        <f>'[2]2'!D20</f>
        <v>147718.745</v>
      </c>
      <c r="E20" s="1174">
        <f>'[2]2'!E20</f>
        <v>115193.82800000001</v>
      </c>
      <c r="F20" s="1174">
        <f>'[2]2'!F20</f>
        <v>19540.716</v>
      </c>
      <c r="G20" s="1174">
        <f>'[2]2'!G20</f>
        <v>11203.921</v>
      </c>
      <c r="H20" s="1174">
        <f>'[2]2'!H20</f>
        <v>81642.088000000018</v>
      </c>
      <c r="I20" s="1174">
        <f>'[2]2'!I20</f>
        <v>2807.1030000000001</v>
      </c>
      <c r="J20" s="1174">
        <f>'[2]2'!J20</f>
        <v>32524.916999999994</v>
      </c>
      <c r="K20" s="1174">
        <f>'[2]2'!K20</f>
        <v>43318.620999999999</v>
      </c>
      <c r="L20" s="1174">
        <f>'[2]2'!L20</f>
        <v>42977.012999999999</v>
      </c>
      <c r="M20" s="1174">
        <f>'[2]2'!M20</f>
        <v>549.28599999999994</v>
      </c>
      <c r="N20" s="1174">
        <f>'[2]2'!N20</f>
        <v>5827.4179999999997</v>
      </c>
      <c r="O20" s="1174">
        <f>'[2]2'!O20</f>
        <v>3434.3319999999994</v>
      </c>
      <c r="P20" s="1174">
        <f>'[2]2'!P20</f>
        <v>30258.808000000001</v>
      </c>
      <c r="Q20" s="1174">
        <f>'[2]2'!Q20</f>
        <v>2907.1689999999999</v>
      </c>
      <c r="R20" s="1174">
        <f>'[2]2'!R20</f>
        <v>-9093.3940000000002</v>
      </c>
      <c r="S20" s="1174">
        <f>'[2]2'!S20</f>
        <v>42994.475999999995</v>
      </c>
      <c r="T20" s="1174">
        <f>'[2]2'!T20</f>
        <v>31344.184000000001</v>
      </c>
      <c r="U20" s="1174">
        <f>'[2]2'!U20</f>
        <v>11650.291999999999</v>
      </c>
      <c r="V20" s="1174">
        <f>'[2]2'!V20</f>
        <v>52087.869999999995</v>
      </c>
      <c r="W20" s="1174">
        <f>'[2]2'!W20</f>
        <v>44641.740000000005</v>
      </c>
      <c r="X20" s="1174">
        <f>'[2]2'!X20</f>
        <v>7446.13</v>
      </c>
      <c r="Y20" s="57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</row>
    <row r="21" spans="1:44" s="88" customFormat="1" ht="12.75" customHeight="1">
      <c r="A21" s="578">
        <f>'[2]2'!$A21</f>
        <v>2003</v>
      </c>
      <c r="B21" s="1173">
        <f>'[2]2'!B21</f>
        <v>180446.83199999999</v>
      </c>
      <c r="C21" s="1174">
        <f>'[2]2'!C21</f>
        <v>186993.21600000001</v>
      </c>
      <c r="D21" s="1174">
        <f>'[2]2'!D21</f>
        <v>147942.95500000002</v>
      </c>
      <c r="E21" s="1174">
        <f>'[2]2'!E21</f>
        <v>114826.34800000001</v>
      </c>
      <c r="F21" s="1174">
        <f>'[2]2'!F21</f>
        <v>19730.724000000002</v>
      </c>
      <c r="G21" s="1174">
        <f>'[2]2'!G21</f>
        <v>10144.492</v>
      </c>
      <c r="H21" s="1174">
        <f>'[2]2'!H21</f>
        <v>82154.651000000013</v>
      </c>
      <c r="I21" s="1174">
        <f>'[2]2'!I21</f>
        <v>2796.4809999999998</v>
      </c>
      <c r="J21" s="1174">
        <f>'[2]2'!J21</f>
        <v>33116.606999999989</v>
      </c>
      <c r="K21" s="1174">
        <f>'[2]2'!K21</f>
        <v>39050.260999999999</v>
      </c>
      <c r="L21" s="1174">
        <f>'[2]2'!L21</f>
        <v>39833.723999999995</v>
      </c>
      <c r="M21" s="1174">
        <f>'[2]2'!M21</f>
        <v>510.84900000000005</v>
      </c>
      <c r="N21" s="1174">
        <f>'[2]2'!N21</f>
        <v>5702.7730000000001</v>
      </c>
      <c r="O21" s="1174">
        <f>'[2]2'!O21</f>
        <v>3080.2640000000001</v>
      </c>
      <c r="P21" s="1174">
        <f>'[2]2'!P21</f>
        <v>27676.749999999996</v>
      </c>
      <c r="Q21" s="1174">
        <f>'[2]2'!Q21</f>
        <v>2863.0879999999997</v>
      </c>
      <c r="R21" s="1174">
        <f>'[2]2'!R21</f>
        <v>-6852.1609999999928</v>
      </c>
      <c r="S21" s="1174">
        <f>'[2]2'!S21</f>
        <v>45122.964000000007</v>
      </c>
      <c r="T21" s="1174">
        <f>'[2]2'!T21</f>
        <v>33741.305999999997</v>
      </c>
      <c r="U21" s="1174">
        <f>'[2]2'!U21</f>
        <v>11381.657999999999</v>
      </c>
      <c r="V21" s="1174">
        <f>'[2]2'!V21</f>
        <v>51975.125</v>
      </c>
      <c r="W21" s="1174">
        <f>'[2]2'!W21</f>
        <v>44795.74</v>
      </c>
      <c r="X21" s="1174">
        <f>'[2]2'!X21</f>
        <v>7179.3850000000002</v>
      </c>
      <c r="Y21" s="57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</row>
    <row r="22" spans="1:44" s="88" customFormat="1" ht="12.75" customHeight="1">
      <c r="A22" s="578">
        <f>'[2]2'!$A22</f>
        <v>2004</v>
      </c>
      <c r="B22" s="1173">
        <f>'[2]2'!B22</f>
        <v>183674.549</v>
      </c>
      <c r="C22" s="1174">
        <f>'[2]2'!C22</f>
        <v>192704.12299999999</v>
      </c>
      <c r="D22" s="1174">
        <f>'[2]2'!D22</f>
        <v>151800.136</v>
      </c>
      <c r="E22" s="1174">
        <f>'[2]2'!E22</f>
        <v>117761.69</v>
      </c>
      <c r="F22" s="1174">
        <f>'[2]2'!F22</f>
        <v>20136.175999999999</v>
      </c>
      <c r="G22" s="1174">
        <f>'[2]2'!G22</f>
        <v>10614.929</v>
      </c>
      <c r="H22" s="1174">
        <f>'[2]2'!H22</f>
        <v>84126.115000000005</v>
      </c>
      <c r="I22" s="1174">
        <f>'[2]2'!I22</f>
        <v>2884.4700000000003</v>
      </c>
      <c r="J22" s="1174">
        <f>'[2]2'!J22</f>
        <v>34038.445999999996</v>
      </c>
      <c r="K22" s="1174">
        <f>'[2]2'!K22</f>
        <v>40903.987000000001</v>
      </c>
      <c r="L22" s="1174">
        <f>'[2]2'!L22</f>
        <v>39908.945</v>
      </c>
      <c r="M22" s="1174">
        <f>'[2]2'!M22</f>
        <v>623.53700000000003</v>
      </c>
      <c r="N22" s="1174">
        <f>'[2]2'!N22</f>
        <v>6081.326</v>
      </c>
      <c r="O22" s="1174">
        <f>'[2]2'!O22</f>
        <v>3038.2820000000002</v>
      </c>
      <c r="P22" s="1174">
        <f>'[2]2'!P22</f>
        <v>27223.548000000003</v>
      </c>
      <c r="Q22" s="1174">
        <f>'[2]2'!Q22</f>
        <v>2942.2520000000004</v>
      </c>
      <c r="R22" s="1174">
        <f>'[2]2'!R22</f>
        <v>-9105.5559999999969</v>
      </c>
      <c r="S22" s="1174">
        <f>'[2]2'!S22</f>
        <v>46725.870999999999</v>
      </c>
      <c r="T22" s="1174">
        <f>'[2]2'!T22</f>
        <v>34328.571000000004</v>
      </c>
      <c r="U22" s="1174">
        <f>'[2]2'!U22</f>
        <v>12397.3</v>
      </c>
      <c r="V22" s="1174">
        <f>'[2]2'!V22</f>
        <v>55831.426999999996</v>
      </c>
      <c r="W22" s="1174">
        <f>'[2]2'!W22</f>
        <v>48389.849000000002</v>
      </c>
      <c r="X22" s="1174">
        <f>'[2]2'!X22</f>
        <v>7441.5779999999995</v>
      </c>
      <c r="Y22" s="57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</row>
    <row r="23" spans="1:44" s="88" customFormat="1" ht="12.75" customHeight="1">
      <c r="A23" s="578">
        <f>'[2]2'!$A23</f>
        <v>2005</v>
      </c>
      <c r="B23" s="1173">
        <f>'[2]2'!B23</f>
        <v>185110.60500000001</v>
      </c>
      <c r="C23" s="1174">
        <f>'[2]2'!C23</f>
        <v>195278.86900000001</v>
      </c>
      <c r="D23" s="1174">
        <f>'[2]2'!D23</f>
        <v>154610.177</v>
      </c>
      <c r="E23" s="1174">
        <f>'[2]2'!E23</f>
        <v>119618.39599999999</v>
      </c>
      <c r="F23" s="1174">
        <f>'[2]2'!F23</f>
        <v>20305.370999999999</v>
      </c>
      <c r="G23" s="1174">
        <f>'[2]2'!G23</f>
        <v>11014.347</v>
      </c>
      <c r="H23" s="1174">
        <f>'[2]2'!H23</f>
        <v>85331.483999999997</v>
      </c>
      <c r="I23" s="1174">
        <f>'[2]2'!I23</f>
        <v>2967.194</v>
      </c>
      <c r="J23" s="1174">
        <f>'[2]2'!J23</f>
        <v>34991.781000000003</v>
      </c>
      <c r="K23" s="1174">
        <f>'[2]2'!K23</f>
        <v>40668.691999999995</v>
      </c>
      <c r="L23" s="1174">
        <f>'[2]2'!L23</f>
        <v>39952.911</v>
      </c>
      <c r="M23" s="1174">
        <f>'[2]2'!M23</f>
        <v>518.87900000000002</v>
      </c>
      <c r="N23" s="1174">
        <f>'[2]2'!N23</f>
        <v>6411.0670000000009</v>
      </c>
      <c r="O23" s="1174">
        <f>'[2]2'!O23</f>
        <v>3137.8530000000001</v>
      </c>
      <c r="P23" s="1174">
        <f>'[2]2'!P23</f>
        <v>26842.296000000002</v>
      </c>
      <c r="Q23" s="1174">
        <f>'[2]2'!Q23</f>
        <v>3042.8159999999998</v>
      </c>
      <c r="R23" s="1174">
        <f>'[2]2'!R23</f>
        <v>-10205.072</v>
      </c>
      <c r="S23" s="1174">
        <f>'[2]2'!S23</f>
        <v>46846.3</v>
      </c>
      <c r="T23" s="1174">
        <f>'[2]2'!T23</f>
        <v>34380.978999999999</v>
      </c>
      <c r="U23" s="1174">
        <f>'[2]2'!U23</f>
        <v>12465.321</v>
      </c>
      <c r="V23" s="1174">
        <f>'[2]2'!V23</f>
        <v>57051.372000000003</v>
      </c>
      <c r="W23" s="1174">
        <f>'[2]2'!W23</f>
        <v>49354.433999999994</v>
      </c>
      <c r="X23" s="1174">
        <f>'[2]2'!X23</f>
        <v>7696.9380000000001</v>
      </c>
      <c r="Y23" s="57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</row>
    <row r="24" spans="1:44" s="88" customFormat="1" ht="12.75" customHeight="1">
      <c r="A24" s="578">
        <f>'[2]2'!$A24</f>
        <v>2006</v>
      </c>
      <c r="B24" s="1173">
        <f>'[2]2'!B24</f>
        <v>188118.715</v>
      </c>
      <c r="C24" s="1174">
        <f>'[2]2'!C24</f>
        <v>196893.93899999998</v>
      </c>
      <c r="D24" s="1174">
        <f>'[2]2'!D24</f>
        <v>156306.01699999999</v>
      </c>
      <c r="E24" s="1174">
        <f>'[2]2'!E24</f>
        <v>121432.77</v>
      </c>
      <c r="F24" s="1174">
        <f>'[2]2'!F24</f>
        <v>20798.419000000002</v>
      </c>
      <c r="G24" s="1174">
        <f>'[2]2'!G24</f>
        <v>11158.130000000001</v>
      </c>
      <c r="H24" s="1174">
        <f>'[2]2'!H24</f>
        <v>86438.565999999992</v>
      </c>
      <c r="I24" s="1174">
        <f>'[2]2'!I24</f>
        <v>3037.6549999999997</v>
      </c>
      <c r="J24" s="1174">
        <f>'[2]2'!J24</f>
        <v>34873.246999999996</v>
      </c>
      <c r="K24" s="1174">
        <f>'[2]2'!K24</f>
        <v>40587.921999999999</v>
      </c>
      <c r="L24" s="1174">
        <f>'[2]2'!L24</f>
        <v>39650.557999999997</v>
      </c>
      <c r="M24" s="1174">
        <f>'[2]2'!M24</f>
        <v>480.99299999999999</v>
      </c>
      <c r="N24" s="1174">
        <f>'[2]2'!N24</f>
        <v>6744.1220000000003</v>
      </c>
      <c r="O24" s="1174">
        <f>'[2]2'!O24</f>
        <v>3222.1750000000002</v>
      </c>
      <c r="P24" s="1174">
        <f>'[2]2'!P24</f>
        <v>25712.106000000003</v>
      </c>
      <c r="Q24" s="1174">
        <f>'[2]2'!Q24</f>
        <v>3491.1620000000003</v>
      </c>
      <c r="R24" s="1174">
        <f>'[2]2'!R24</f>
        <v>-8687.1830000000118</v>
      </c>
      <c r="S24" s="1174">
        <f>'[2]2'!S24</f>
        <v>52676.928999999996</v>
      </c>
      <c r="T24" s="1174">
        <f>'[2]2'!T24</f>
        <v>37918.271999999997</v>
      </c>
      <c r="U24" s="1174">
        <f>'[2]2'!U24</f>
        <v>14758.657000000001</v>
      </c>
      <c r="V24" s="1174">
        <f>'[2]2'!V24</f>
        <v>61364.112000000008</v>
      </c>
      <c r="W24" s="1174">
        <f>'[2]2'!W24</f>
        <v>52494.178</v>
      </c>
      <c r="X24" s="1174">
        <f>'[2]2'!X24</f>
        <v>8869.9340000000011</v>
      </c>
      <c r="Y24" s="57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</row>
    <row r="25" spans="1:44" s="88" customFormat="1" ht="12.75" customHeight="1">
      <c r="A25" s="578">
        <f>'[2]2'!$A25</f>
        <v>2007</v>
      </c>
      <c r="B25" s="1173">
        <f>'[2]2'!B25</f>
        <v>192834.06100000002</v>
      </c>
      <c r="C25" s="1174">
        <f>'[2]2'!C25</f>
        <v>201704.97500000001</v>
      </c>
      <c r="D25" s="1174">
        <f>'[2]2'!D25</f>
        <v>159555.505</v>
      </c>
      <c r="E25" s="1174">
        <f>'[2]2'!E25</f>
        <v>124479.899</v>
      </c>
      <c r="F25" s="1174">
        <f>'[2]2'!F25</f>
        <v>21227.313999999998</v>
      </c>
      <c r="G25" s="1174">
        <f>'[2]2'!G25</f>
        <v>11660.554</v>
      </c>
      <c r="H25" s="1174">
        <f>'[2]2'!H25</f>
        <v>88336.683999999994</v>
      </c>
      <c r="I25" s="1174">
        <f>'[2]2'!I25</f>
        <v>3255.3469999999998</v>
      </c>
      <c r="J25" s="1174">
        <f>'[2]2'!J25</f>
        <v>35075.606000000007</v>
      </c>
      <c r="K25" s="1174">
        <f>'[2]2'!K25</f>
        <v>42149.47</v>
      </c>
      <c r="L25" s="1174">
        <f>'[2]2'!L25</f>
        <v>40874.25</v>
      </c>
      <c r="M25" s="1174">
        <f>'[2]2'!M25</f>
        <v>474.44200000000001</v>
      </c>
      <c r="N25" s="1174">
        <f>'[2]2'!N25</f>
        <v>7242.7309999999998</v>
      </c>
      <c r="O25" s="1174">
        <f>'[2]2'!O25</f>
        <v>3614.6489999999999</v>
      </c>
      <c r="P25" s="1174">
        <f>'[2]2'!P25</f>
        <v>25620.532999999996</v>
      </c>
      <c r="Q25" s="1174">
        <f>'[2]2'!Q25</f>
        <v>3921.8950000000004</v>
      </c>
      <c r="R25" s="1174">
        <f>'[2]2'!R25</f>
        <v>-8728.310999999987</v>
      </c>
      <c r="S25" s="1174">
        <f>'[2]2'!S25</f>
        <v>56071.256000000008</v>
      </c>
      <c r="T25" s="1174">
        <f>'[2]2'!T25</f>
        <v>39320.297999999995</v>
      </c>
      <c r="U25" s="1174">
        <f>'[2]2'!U25</f>
        <v>16750.957999999999</v>
      </c>
      <c r="V25" s="1174">
        <f>'[2]2'!V25</f>
        <v>64799.566999999995</v>
      </c>
      <c r="W25" s="1174">
        <f>'[2]2'!W25</f>
        <v>55273.906000000003</v>
      </c>
      <c r="X25" s="1174">
        <f>'[2]2'!X25</f>
        <v>9525.6610000000001</v>
      </c>
      <c r="Y25" s="57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</row>
    <row r="26" spans="1:44" s="88" customFormat="1" ht="12.75" customHeight="1">
      <c r="A26" s="578">
        <f>'[2]2'!$A26</f>
        <v>2008</v>
      </c>
      <c r="B26" s="1173">
        <f>'[2]2'!B26</f>
        <v>193449.68000000002</v>
      </c>
      <c r="C26" s="1174">
        <f>'[2]2'!C26</f>
        <v>204008.38400000002</v>
      </c>
      <c r="D26" s="1174">
        <f>'[2]2'!D26</f>
        <v>161501.557</v>
      </c>
      <c r="E26" s="1174">
        <f>'[2]2'!E26</f>
        <v>126187.22499999999</v>
      </c>
      <c r="F26" s="1174">
        <f>'[2]2'!F26</f>
        <v>21417.258999999998</v>
      </c>
      <c r="G26" s="1174">
        <f>'[2]2'!G26</f>
        <v>11689.653999999999</v>
      </c>
      <c r="H26" s="1174">
        <f>'[2]2'!H26</f>
        <v>89751.77</v>
      </c>
      <c r="I26" s="1174">
        <f>'[2]2'!I26</f>
        <v>3328.5419999999999</v>
      </c>
      <c r="J26" s="1174">
        <f>'[2]2'!J26</f>
        <v>35314.331999999995</v>
      </c>
      <c r="K26" s="1174">
        <f>'[2]2'!K26</f>
        <v>42506.827000000005</v>
      </c>
      <c r="L26" s="1174">
        <f>'[2]2'!L26</f>
        <v>41047.335999999996</v>
      </c>
      <c r="M26" s="1174">
        <f>'[2]2'!M26</f>
        <v>449.50399999999996</v>
      </c>
      <c r="N26" s="1174">
        <f>'[2]2'!N26</f>
        <v>7925.08</v>
      </c>
      <c r="O26" s="1174">
        <f>'[2]2'!O26</f>
        <v>3511.5699999999997</v>
      </c>
      <c r="P26" s="1174">
        <f>'[2]2'!P26</f>
        <v>24583.457999999999</v>
      </c>
      <c r="Q26" s="1174">
        <f>'[2]2'!Q26</f>
        <v>4577.7240000000002</v>
      </c>
      <c r="R26" s="1174">
        <f>'[2]2'!R26</f>
        <v>-10407.942999999999</v>
      </c>
      <c r="S26" s="1174">
        <f>'[2]2'!S26</f>
        <v>55837.425000000003</v>
      </c>
      <c r="T26" s="1174">
        <f>'[2]2'!T26</f>
        <v>38840.720000000001</v>
      </c>
      <c r="U26" s="1174">
        <f>'[2]2'!U26</f>
        <v>16996.705000000002</v>
      </c>
      <c r="V26" s="1174">
        <f>'[2]2'!V26</f>
        <v>66245.368000000002</v>
      </c>
      <c r="W26" s="1174">
        <f>'[2]2'!W26</f>
        <v>56301.868000000002</v>
      </c>
      <c r="X26" s="1174">
        <f>'[2]2'!X26</f>
        <v>9943.5</v>
      </c>
      <c r="Y26" s="57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</row>
    <row r="27" spans="1:44" s="88" customFormat="1" ht="12.75" customHeight="1">
      <c r="A27" s="578">
        <f>'[2]2'!$A27</f>
        <v>2009</v>
      </c>
      <c r="B27" s="1173">
        <f>'[2]2'!B27</f>
        <v>187410.027</v>
      </c>
      <c r="C27" s="1174">
        <f>'[2]2'!C27</f>
        <v>196960.45600000001</v>
      </c>
      <c r="D27" s="1174">
        <f>'[2]2'!D27</f>
        <v>159482.87</v>
      </c>
      <c r="E27" s="1174">
        <f>'[2]2'!E27</f>
        <v>123269.811</v>
      </c>
      <c r="F27" s="1174">
        <f>'[2]2'!F27</f>
        <v>21463.705999999998</v>
      </c>
      <c r="G27" s="1174">
        <f>'[2]2'!G27</f>
        <v>9531.7219999999998</v>
      </c>
      <c r="H27" s="1174">
        <f>'[2]2'!H27</f>
        <v>88930.475000000006</v>
      </c>
      <c r="I27" s="1174">
        <f>'[2]2'!I27</f>
        <v>3343.9079999999999</v>
      </c>
      <c r="J27" s="1174">
        <f>'[2]2'!J27</f>
        <v>36213.059000000001</v>
      </c>
      <c r="K27" s="1174">
        <f>'[2]2'!K27</f>
        <v>37477.585999999996</v>
      </c>
      <c r="L27" s="1174">
        <f>'[2]2'!L27</f>
        <v>37953.089000000007</v>
      </c>
      <c r="M27" s="1174">
        <f>'[2]2'!M27</f>
        <v>460.13900000000001</v>
      </c>
      <c r="N27" s="1174">
        <f>'[2]2'!N27</f>
        <v>7339.043999999999</v>
      </c>
      <c r="O27" s="1174">
        <f>'[2]2'!O27</f>
        <v>2617.433</v>
      </c>
      <c r="P27" s="1174">
        <f>'[2]2'!P27</f>
        <v>22888.024000000001</v>
      </c>
      <c r="Q27" s="1174">
        <f>'[2]2'!Q27</f>
        <v>4648.4490000000005</v>
      </c>
      <c r="R27" s="1174">
        <f>'[2]2'!R27</f>
        <v>-9726.9369999999908</v>
      </c>
      <c r="S27" s="1174">
        <f>'[2]2'!S27</f>
        <v>50228.167000000001</v>
      </c>
      <c r="T27" s="1174">
        <f>'[2]2'!T27</f>
        <v>34356.915000000001</v>
      </c>
      <c r="U27" s="1174">
        <f>'[2]2'!U27</f>
        <v>15871.252</v>
      </c>
      <c r="V27" s="1174">
        <f>'[2]2'!V27</f>
        <v>59955.103999999992</v>
      </c>
      <c r="W27" s="1174">
        <f>'[2]2'!W27</f>
        <v>50289.836000000003</v>
      </c>
      <c r="X27" s="1174">
        <f>'[2]2'!X27</f>
        <v>9665.268</v>
      </c>
      <c r="Y27" s="57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</row>
    <row r="28" spans="1:44" s="88" customFormat="1" ht="12.75" customHeight="1">
      <c r="A28" s="578">
        <f>'[2]2'!$A28</f>
        <v>2010</v>
      </c>
      <c r="B28" s="1173">
        <f>'[2]2'!B28</f>
        <v>190666.511</v>
      </c>
      <c r="C28" s="1174">
        <f>'[2]2'!C28</f>
        <v>200447.209</v>
      </c>
      <c r="D28" s="1174">
        <f>'[2]2'!D28</f>
        <v>161875.258</v>
      </c>
      <c r="E28" s="1174">
        <f>'[2]2'!E28</f>
        <v>126173.541</v>
      </c>
      <c r="F28" s="1174">
        <f>'[2]2'!F28</f>
        <v>21776.417000000001</v>
      </c>
      <c r="G28" s="1174">
        <f>'[2]2'!G28</f>
        <v>10867.892</v>
      </c>
      <c r="H28" s="1174">
        <f>'[2]2'!H28</f>
        <v>90243.084000000003</v>
      </c>
      <c r="I28" s="1174">
        <f>'[2]2'!I28</f>
        <v>3286.1480000000001</v>
      </c>
      <c r="J28" s="1174">
        <f>'[2]2'!J28</f>
        <v>35701.716999999997</v>
      </c>
      <c r="K28" s="1174">
        <f>'[2]2'!K28</f>
        <v>38571.951000000001</v>
      </c>
      <c r="L28" s="1174">
        <f>'[2]2'!L28</f>
        <v>37525.908000000003</v>
      </c>
      <c r="M28" s="1174">
        <f>'[2]2'!M28</f>
        <v>463.52499999999998</v>
      </c>
      <c r="N28" s="1174">
        <f>'[2]2'!N28</f>
        <v>7980.4569999999994</v>
      </c>
      <c r="O28" s="1174">
        <f>'[2]2'!O28</f>
        <v>2411.085</v>
      </c>
      <c r="P28" s="1174">
        <f>'[2]2'!P28</f>
        <v>21991.130999999998</v>
      </c>
      <c r="Q28" s="1174">
        <f>'[2]2'!Q28</f>
        <v>4679.71</v>
      </c>
      <c r="R28" s="1174">
        <f>'[2]2'!R28</f>
        <v>-9778.5899999999965</v>
      </c>
      <c r="S28" s="1174">
        <f>'[2]2'!S28</f>
        <v>54853.682000000001</v>
      </c>
      <c r="T28" s="1174">
        <f>'[2]2'!T28</f>
        <v>38245.375</v>
      </c>
      <c r="U28" s="1174">
        <f>'[2]2'!U28</f>
        <v>16608.307000000001</v>
      </c>
      <c r="V28" s="1174">
        <f>'[2]2'!V28</f>
        <v>64632.271999999997</v>
      </c>
      <c r="W28" s="1174">
        <f>'[2]2'!W28</f>
        <v>54373.161</v>
      </c>
      <c r="X28" s="1174">
        <f>'[2]2'!X28</f>
        <v>10259.111000000001</v>
      </c>
      <c r="Y28" s="57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</row>
    <row r="29" spans="1:44" s="95" customFormat="1" ht="12.75" customHeight="1">
      <c r="A29" s="578">
        <f>'[2]2'!$A29</f>
        <v>2011</v>
      </c>
      <c r="B29" s="1173">
        <f>'[2]2'!B29</f>
        <v>187432.49300000002</v>
      </c>
      <c r="C29" s="1174">
        <f>'[2]2'!C29</f>
        <v>189249.49103944495</v>
      </c>
      <c r="D29" s="1174">
        <f>'[2]2'!D29</f>
        <v>155939.24103944495</v>
      </c>
      <c r="E29" s="1174">
        <f>'[2]2'!E29</f>
        <v>121556.03103944495</v>
      </c>
      <c r="F29" s="1174">
        <f>'[2]2'!F29</f>
        <v>21618.580053699301</v>
      </c>
      <c r="G29" s="1174">
        <f>'[2]2'!G29</f>
        <v>9020.6849999999995</v>
      </c>
      <c r="H29" s="1174">
        <f>'[2]2'!H29</f>
        <v>87615.737985745654</v>
      </c>
      <c r="I29" s="1174">
        <f>'[2]2'!I29</f>
        <v>3301.0280000000002</v>
      </c>
      <c r="J29" s="1174">
        <f>'[2]2'!J29</f>
        <v>34383.21</v>
      </c>
      <c r="K29" s="1174">
        <f>'[2]2'!K29</f>
        <v>33310.25</v>
      </c>
      <c r="L29" s="1174">
        <f>'[2]2'!L29</f>
        <v>32800.546999999999</v>
      </c>
      <c r="M29" s="1174">
        <f>'[2]2'!M29</f>
        <v>455.76499999999999</v>
      </c>
      <c r="N29" s="1174">
        <f>'[2]2'!N29</f>
        <v>6122.3980000000001</v>
      </c>
      <c r="O29" s="1174">
        <f>'[2]2'!O29</f>
        <v>1812.1859999999999</v>
      </c>
      <c r="P29" s="1174">
        <f>'[2]2'!P29</f>
        <v>19667.61</v>
      </c>
      <c r="Q29" s="1174">
        <f>'[2]2'!Q29</f>
        <v>4742.5879999999997</v>
      </c>
      <c r="R29" s="1174">
        <f>'[2]2'!R29</f>
        <v>-2008.267985745646</v>
      </c>
      <c r="S29" s="1174">
        <f>'[2]2'!S29</f>
        <v>58629.216999999997</v>
      </c>
      <c r="T29" s="1174">
        <f>'[2]2'!T29</f>
        <v>41212.428</v>
      </c>
      <c r="U29" s="1174">
        <f>'[2]2'!U29</f>
        <v>17416.789000000001</v>
      </c>
      <c r="V29" s="1174">
        <f>'[2]2'!V29</f>
        <v>60637.484985745643</v>
      </c>
      <c r="W29" s="1174">
        <f>'[2]2'!W29</f>
        <v>50440.405999999988</v>
      </c>
      <c r="X29" s="1174">
        <f>'[2]2'!X29</f>
        <v>10197.078985745648</v>
      </c>
      <c r="Y29" s="579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</row>
    <row r="30" spans="1:44" s="95" customFormat="1" ht="12.75" customHeight="1">
      <c r="A30" s="578">
        <f>'[2]2'!$A30</f>
        <v>2012</v>
      </c>
      <c r="B30" s="1173">
        <f>'[2]2'!B30</f>
        <v>179827.80599999998</v>
      </c>
      <c r="C30" s="1174">
        <f>'[2]2'!C30</f>
        <v>175770.54743891791</v>
      </c>
      <c r="D30" s="1174">
        <f>'[2]2'!D30</f>
        <v>148251.3964389179</v>
      </c>
      <c r="E30" s="1174">
        <f>'[2]2'!E30</f>
        <v>115091.0664389179</v>
      </c>
      <c r="F30" s="1174">
        <f>'[2]2'!F30</f>
        <v>21340.072374967898</v>
      </c>
      <c r="G30" s="1174">
        <f>'[2]2'!G30</f>
        <v>7036.3860000000004</v>
      </c>
      <c r="H30" s="1174">
        <f>'[2]2'!H30</f>
        <v>83389.371063950006</v>
      </c>
      <c r="I30" s="1174">
        <f>'[2]2'!I30</f>
        <v>3325.2370000000005</v>
      </c>
      <c r="J30" s="1174">
        <f>'[2]2'!J30</f>
        <v>33160.33</v>
      </c>
      <c r="K30" s="1174">
        <f>'[2]2'!K30</f>
        <v>27519.151000000002</v>
      </c>
      <c r="L30" s="1174">
        <f>'[2]2'!L30</f>
        <v>27318.759000000002</v>
      </c>
      <c r="M30" s="1174">
        <f>'[2]2'!M30</f>
        <v>448.36799999999999</v>
      </c>
      <c r="N30" s="1174">
        <f>'[2]2'!N30</f>
        <v>5340.61</v>
      </c>
      <c r="O30" s="1174">
        <f>'[2]2'!O30</f>
        <v>1232.367</v>
      </c>
      <c r="P30" s="1174">
        <f>'[2]2'!P30</f>
        <v>15713.683000000001</v>
      </c>
      <c r="Q30" s="1174">
        <f>'[2]2'!Q30</f>
        <v>4583.7309999999998</v>
      </c>
      <c r="R30" s="1174">
        <f>'[2]2'!R30</f>
        <v>3603.7259360499884</v>
      </c>
      <c r="S30" s="1174">
        <f>'[2]2'!S30</f>
        <v>60435.32699999999</v>
      </c>
      <c r="T30" s="1174">
        <f>'[2]2'!T30</f>
        <v>42707.277000000002</v>
      </c>
      <c r="U30" s="1174">
        <f>'[2]2'!U30</f>
        <v>17728.05</v>
      </c>
      <c r="V30" s="1174">
        <f>'[2]2'!V30</f>
        <v>56831.601063950002</v>
      </c>
      <c r="W30" s="1174">
        <f>'[2]2'!W30</f>
        <v>47322.004999999997</v>
      </c>
      <c r="X30" s="1174">
        <f>'[2]2'!X30</f>
        <v>9509.5960639500063</v>
      </c>
      <c r="Y30" s="579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</row>
    <row r="31" spans="1:44" s="95" customFormat="1" ht="12.75" customHeight="1">
      <c r="A31" s="578">
        <f>'[2]2'!$A31</f>
        <v>2013</v>
      </c>
      <c r="B31" s="1173">
        <f>'[2]2'!B31</f>
        <v>178168.63500000001</v>
      </c>
      <c r="C31" s="1174">
        <f>'[2]2'!C31</f>
        <v>172485.35599999997</v>
      </c>
      <c r="D31" s="1174">
        <f>'[2]2'!D31</f>
        <v>146357.50399999999</v>
      </c>
      <c r="E31" s="1174">
        <f>'[2]2'!E31</f>
        <v>113890.99399999999</v>
      </c>
      <c r="F31" s="1174">
        <f>'[2]2'!F31</f>
        <v>21520.143</v>
      </c>
      <c r="G31" s="1174">
        <f>'[2]2'!G31</f>
        <v>7189.152000000001</v>
      </c>
      <c r="H31" s="1174">
        <f>'[2]2'!H31</f>
        <v>81813.617999999988</v>
      </c>
      <c r="I31" s="1174">
        <f>'[2]2'!I31</f>
        <v>3368.0809999999997</v>
      </c>
      <c r="J31" s="1174">
        <f>'[2]2'!J31</f>
        <v>32466.51</v>
      </c>
      <c r="K31" s="1174">
        <f>'[2]2'!K31</f>
        <v>26127.851999999999</v>
      </c>
      <c r="L31" s="1174">
        <f>'[2]2'!L31</f>
        <v>26005.955999999998</v>
      </c>
      <c r="M31" s="1174">
        <f>'[2]2'!M31</f>
        <v>446.39699999999993</v>
      </c>
      <c r="N31" s="1174">
        <f>'[2]2'!N31</f>
        <v>5550.7249999999995</v>
      </c>
      <c r="O31" s="1174">
        <f>'[2]2'!O31</f>
        <v>1590.308</v>
      </c>
      <c r="P31" s="1174">
        <f>'[2]2'!P31</f>
        <v>13882.508</v>
      </c>
      <c r="Q31" s="1174">
        <f>'[2]2'!Q31</f>
        <v>4536.018</v>
      </c>
      <c r="R31" s="1174">
        <f>'[2]2'!R31</f>
        <v>5296.4060000000027</v>
      </c>
      <c r="S31" s="1174">
        <f>'[2]2'!S31</f>
        <v>64788.064999999995</v>
      </c>
      <c r="T31" s="1174">
        <f>'[2]2'!T31</f>
        <v>45295.341</v>
      </c>
      <c r="U31" s="1174">
        <f>'[2]2'!U31</f>
        <v>19492.724000000002</v>
      </c>
      <c r="V31" s="1174">
        <f>'[2]2'!V31</f>
        <v>59491.658999999992</v>
      </c>
      <c r="W31" s="1174">
        <f>'[2]2'!W31</f>
        <v>49483.296999999991</v>
      </c>
      <c r="X31" s="1174">
        <f>'[2]2'!X31</f>
        <v>10008.361999999999</v>
      </c>
      <c r="Y31" s="579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</row>
    <row r="32" spans="1:44" s="95" customFormat="1" ht="12.75" customHeight="1">
      <c r="A32" s="578">
        <f>'[2]2'!$A32</f>
        <v>2014</v>
      </c>
      <c r="B32" s="1173">
        <f>'[2]2'!B32</f>
        <v>179580.06900000002</v>
      </c>
      <c r="C32" s="1174">
        <f>'[2]2'!C32</f>
        <v>176060.35</v>
      </c>
      <c r="D32" s="1174">
        <f>'[2]2'!D32</f>
        <v>148870.196</v>
      </c>
      <c r="E32" s="1174">
        <f>'[2]2'!E32</f>
        <v>116602.43899999998</v>
      </c>
      <c r="F32" s="1174">
        <f>'[2]2'!F32</f>
        <v>21845.828999999998</v>
      </c>
      <c r="G32" s="1174">
        <f>'[2]2'!G32</f>
        <v>8545.3950000000004</v>
      </c>
      <c r="H32" s="1174">
        <f>'[2]2'!H32</f>
        <v>82762.149999999994</v>
      </c>
      <c r="I32" s="1174">
        <f>'[2]2'!I32</f>
        <v>3449.0650000000001</v>
      </c>
      <c r="J32" s="1174">
        <f>'[2]2'!J32</f>
        <v>32267.757000000001</v>
      </c>
      <c r="K32" s="1174">
        <f>'[2]2'!K32</f>
        <v>27190.153999999999</v>
      </c>
      <c r="L32" s="1174">
        <f>'[2]2'!L32</f>
        <v>26601.101000000002</v>
      </c>
      <c r="M32" s="1174">
        <f>'[2]2'!M32</f>
        <v>462.62</v>
      </c>
      <c r="N32" s="1174">
        <f>'[2]2'!N32</f>
        <v>6335.0259999999998</v>
      </c>
      <c r="O32" s="1174">
        <f>'[2]2'!O32</f>
        <v>1770.48</v>
      </c>
      <c r="P32" s="1174">
        <f>'[2]2'!P32</f>
        <v>13401.678000000002</v>
      </c>
      <c r="Q32" s="1174">
        <f>'[2]2'!Q32</f>
        <v>4631.2970000000005</v>
      </c>
      <c r="R32" s="1174">
        <f>'[2]2'!R32</f>
        <v>3372.3859999999986</v>
      </c>
      <c r="S32" s="1174">
        <f>'[2]2'!S32</f>
        <v>67576.237999999998</v>
      </c>
      <c r="T32" s="1174">
        <f>'[2]2'!T32</f>
        <v>47233.162000000004</v>
      </c>
      <c r="U32" s="1174">
        <f>'[2]2'!U32</f>
        <v>20343.076000000001</v>
      </c>
      <c r="V32" s="1174">
        <f>'[2]2'!V32</f>
        <v>64203.851999999999</v>
      </c>
      <c r="W32" s="1174">
        <f>'[2]2'!W32</f>
        <v>53160.94</v>
      </c>
      <c r="X32" s="1174">
        <f>'[2]2'!X32</f>
        <v>11042.912</v>
      </c>
      <c r="Y32" s="579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</row>
    <row r="33" spans="1:44" s="95" customFormat="1" ht="12.75" customHeight="1">
      <c r="A33" s="578">
        <f>'[2]2'!$A33</f>
        <v>2015</v>
      </c>
      <c r="B33" s="1173">
        <f>'[2]2'!B33</f>
        <v>182798.22700000001</v>
      </c>
      <c r="C33" s="1174">
        <f>'[2]2'!C33</f>
        <v>180312.88</v>
      </c>
      <c r="D33" s="1174">
        <f>'[2]2'!D33</f>
        <v>151515.75700000001</v>
      </c>
      <c r="E33" s="1174">
        <f>'[2]2'!E33</f>
        <v>118978.916</v>
      </c>
      <c r="F33" s="1174">
        <f>'[2]2'!F33</f>
        <v>22155.885999999999</v>
      </c>
      <c r="G33" s="1174">
        <f>'[2]2'!G33</f>
        <v>9833.3809999999994</v>
      </c>
      <c r="H33" s="1174">
        <f>'[2]2'!H33</f>
        <v>83283.686000000002</v>
      </c>
      <c r="I33" s="1174">
        <f>'[2]2'!I33</f>
        <v>3705.9630000000002</v>
      </c>
      <c r="J33" s="1174">
        <f>'[2]2'!J33</f>
        <v>32536.841</v>
      </c>
      <c r="K33" s="1174">
        <f>'[2]2'!K33</f>
        <v>28797.123</v>
      </c>
      <c r="L33" s="1174">
        <f>'[2]2'!L33</f>
        <v>28175.66</v>
      </c>
      <c r="M33" s="1174">
        <f>'[2]2'!M33</f>
        <v>499.637</v>
      </c>
      <c r="N33" s="1174">
        <f>'[2]2'!N33</f>
        <v>6807.1140000000005</v>
      </c>
      <c r="O33" s="1174">
        <f>'[2]2'!O33</f>
        <v>2155.6759999999999</v>
      </c>
      <c r="P33" s="1174">
        <f>'[2]2'!P33</f>
        <v>14090.431999999999</v>
      </c>
      <c r="Q33" s="1174">
        <f>'[2]2'!Q33</f>
        <v>4622.8009999999995</v>
      </c>
      <c r="R33" s="1174">
        <f>'[2]2'!R33</f>
        <v>2435.3559999999998</v>
      </c>
      <c r="S33" s="1174">
        <f>'[2]2'!S33</f>
        <v>71807.547999999995</v>
      </c>
      <c r="T33" s="1174">
        <f>'[2]2'!T33</f>
        <v>50471.555</v>
      </c>
      <c r="U33" s="1174">
        <f>'[2]2'!U33</f>
        <v>21335.993000000002</v>
      </c>
      <c r="V33" s="1174">
        <f>'[2]2'!V33</f>
        <v>69372.191999999995</v>
      </c>
      <c r="W33" s="1174">
        <f>'[2]2'!W33</f>
        <v>57872.750999999997</v>
      </c>
      <c r="X33" s="1174">
        <f>'[2]2'!X33</f>
        <v>11499.441000000001</v>
      </c>
      <c r="Y33" s="579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</row>
    <row r="34" spans="1:44" s="95" customFormat="1" ht="12.75" customHeight="1">
      <c r="A34" s="578">
        <f>'[2]2'!$A34</f>
        <v>2016</v>
      </c>
      <c r="B34" s="1173">
        <f>'[2]2'!B34</f>
        <v>186489.81100000002</v>
      </c>
      <c r="C34" s="1174">
        <f>'[2]2'!C34</f>
        <v>184349.99400000001</v>
      </c>
      <c r="D34" s="1174">
        <f>'[2]2'!D34</f>
        <v>154823.94899999999</v>
      </c>
      <c r="E34" s="1174">
        <f>'[2]2'!E34</f>
        <v>122024.35</v>
      </c>
      <c r="F34" s="1174">
        <f>'[2]2'!F34</f>
        <v>22608.275000000001</v>
      </c>
      <c r="G34" s="1174">
        <f>'[2]2'!G34</f>
        <v>10619.221000000001</v>
      </c>
      <c r="H34" s="1174">
        <f>'[2]2'!H34</f>
        <v>85046.005999999994</v>
      </c>
      <c r="I34" s="1174">
        <f>'[2]2'!I34</f>
        <v>3750.848</v>
      </c>
      <c r="J34" s="1174">
        <f>'[2]2'!J34</f>
        <v>32799.599000000002</v>
      </c>
      <c r="K34" s="1174">
        <f>'[2]2'!K34</f>
        <v>29526.045000000002</v>
      </c>
      <c r="L34" s="1174">
        <f>'[2]2'!L34</f>
        <v>28893.361000000001</v>
      </c>
      <c r="M34" s="1174">
        <f>'[2]2'!M34</f>
        <v>518.923</v>
      </c>
      <c r="N34" s="1174">
        <f>'[2]2'!N34</f>
        <v>7028.6730000000007</v>
      </c>
      <c r="O34" s="1174">
        <f>'[2]2'!O34</f>
        <v>2651.125</v>
      </c>
      <c r="P34" s="1174">
        <f>'[2]2'!P34</f>
        <v>13951.038</v>
      </c>
      <c r="Q34" s="1174">
        <f>'[2]2'!Q34</f>
        <v>4743.6019999999999</v>
      </c>
      <c r="R34" s="1174">
        <f>'[2]2'!R34</f>
        <v>2139.8169999999955</v>
      </c>
      <c r="S34" s="1174">
        <f>'[2]2'!S34</f>
        <v>74989.088999999993</v>
      </c>
      <c r="T34" s="1174">
        <f>'[2]2'!T34</f>
        <v>52627.718000000001</v>
      </c>
      <c r="U34" s="1174">
        <f>'[2]2'!U34</f>
        <v>22361.370999999999</v>
      </c>
      <c r="V34" s="1174">
        <f>'[2]2'!V34</f>
        <v>72849.271999999997</v>
      </c>
      <c r="W34" s="1174">
        <f>'[2]2'!W34</f>
        <v>60774.203999999998</v>
      </c>
      <c r="X34" s="1174">
        <f>'[2]2'!X34</f>
        <v>12075.067999999999</v>
      </c>
      <c r="Y34" s="579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</row>
    <row r="35" spans="1:44" s="95" customFormat="1" ht="12.75" customHeight="1">
      <c r="A35" s="578">
        <f>'[2]2'!$A35</f>
        <v>2017</v>
      </c>
      <c r="B35" s="1173">
        <f>'[2]2'!B35</f>
        <v>193028.78599999999</v>
      </c>
      <c r="C35" s="1174">
        <f>'[2]2'!C35</f>
        <v>190488.06600000002</v>
      </c>
      <c r="D35" s="1174">
        <f>'[2]2'!D35</f>
        <v>157451.52000000002</v>
      </c>
      <c r="E35" s="1174">
        <f>'[2]2'!E35</f>
        <v>124587.932</v>
      </c>
      <c r="F35" s="1174">
        <f>'[2]2'!F35</f>
        <v>22980.216</v>
      </c>
      <c r="G35" s="1174">
        <f>'[2]2'!G35</f>
        <v>11581.305</v>
      </c>
      <c r="H35" s="1174">
        <f>'[2]2'!H35</f>
        <v>86165.26999999999</v>
      </c>
      <c r="I35" s="1174">
        <f>'[2]2'!I35</f>
        <v>3861.1410000000001</v>
      </c>
      <c r="J35" s="1174">
        <f>'[2]2'!J35</f>
        <v>32863.587999999996</v>
      </c>
      <c r="K35" s="1174">
        <f>'[2]2'!K35</f>
        <v>33036.546000000002</v>
      </c>
      <c r="L35" s="1174">
        <f>'[2]2'!L35</f>
        <v>32212.915999999997</v>
      </c>
      <c r="M35" s="1174">
        <f>'[2]2'!M35</f>
        <v>522.36800000000005</v>
      </c>
      <c r="N35" s="1174">
        <f>'[2]2'!N35</f>
        <v>7944.6390000000001</v>
      </c>
      <c r="O35" s="1174">
        <f>'[2]2'!O35</f>
        <v>2934.2839999999997</v>
      </c>
      <c r="P35" s="1174">
        <f>'[2]2'!P35</f>
        <v>15652.16</v>
      </c>
      <c r="Q35" s="1174">
        <f>'[2]2'!Q35</f>
        <v>5159.4650000000001</v>
      </c>
      <c r="R35" s="1174">
        <f>'[2]2'!R35</f>
        <v>2540.7200000000012</v>
      </c>
      <c r="S35" s="1174">
        <f>'[2]2'!S35</f>
        <v>81292.391000000003</v>
      </c>
      <c r="T35" s="1174">
        <f>'[2]2'!T35</f>
        <v>55857.578999999998</v>
      </c>
      <c r="U35" s="1174">
        <f>'[2]2'!U35</f>
        <v>25434.811999999998</v>
      </c>
      <c r="V35" s="1174">
        <f>'[2]2'!V35</f>
        <v>78751.671000000002</v>
      </c>
      <c r="W35" s="1174">
        <f>'[2]2'!W35</f>
        <v>65806.69200000001</v>
      </c>
      <c r="X35" s="1174">
        <f>'[2]2'!X35</f>
        <v>12944.979000000001</v>
      </c>
      <c r="Y35" s="579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</row>
    <row r="36" spans="1:44" s="95" customFormat="1" ht="12.75" customHeight="1">
      <c r="A36" s="578">
        <f>'[2]2'!$A36</f>
        <v>2018</v>
      </c>
      <c r="B36" s="1173">
        <f>'[2]2'!B36</f>
        <v>198528.80499999999</v>
      </c>
      <c r="C36" s="1174">
        <f>'[2]2'!C36</f>
        <v>196536.75599999999</v>
      </c>
      <c r="D36" s="1174">
        <f>'[2]2'!D36</f>
        <v>160910.80799999999</v>
      </c>
      <c r="E36" s="1174">
        <f>'[2]2'!E36</f>
        <v>127846.22</v>
      </c>
      <c r="F36" s="1174">
        <f>'[2]2'!F36</f>
        <v>23403.001</v>
      </c>
      <c r="G36" s="1174">
        <f>'[2]2'!G36</f>
        <v>12243.718000000001</v>
      </c>
      <c r="H36" s="1174">
        <f>'[2]2'!H36</f>
        <v>88285.11599999998</v>
      </c>
      <c r="I36" s="1174">
        <f>'[2]2'!I36</f>
        <v>3914.3850000000002</v>
      </c>
      <c r="J36" s="1174">
        <f>'[2]2'!J36</f>
        <v>33064.588000000003</v>
      </c>
      <c r="K36" s="1174">
        <f>'[2]2'!K36</f>
        <v>35625.947999999997</v>
      </c>
      <c r="L36" s="1174">
        <f>'[2]2'!L36</f>
        <v>34204.498000000007</v>
      </c>
      <c r="M36" s="1174">
        <f>'[2]2'!M36</f>
        <v>486.32</v>
      </c>
      <c r="N36" s="1174">
        <f>'[2]2'!N36</f>
        <v>8676.5190000000002</v>
      </c>
      <c r="O36" s="1174">
        <f>'[2]2'!O36</f>
        <v>3166.7559999999999</v>
      </c>
      <c r="P36" s="1174">
        <f>'[2]2'!P36</f>
        <v>16383.971000000001</v>
      </c>
      <c r="Q36" s="1174">
        <f>'[2]2'!Q36</f>
        <v>5490.9320000000007</v>
      </c>
      <c r="R36" s="1174">
        <f>'[2]2'!R36</f>
        <v>1987.7630000000063</v>
      </c>
      <c r="S36" s="1174">
        <f>'[2]2'!S36</f>
        <v>84652.546000000002</v>
      </c>
      <c r="T36" s="1174">
        <f>'[2]2'!T36</f>
        <v>57748.225999999995</v>
      </c>
      <c r="U36" s="1174">
        <f>'[2]2'!U36</f>
        <v>26904.32</v>
      </c>
      <c r="V36" s="1174">
        <f>'[2]2'!V36</f>
        <v>82664.782999999996</v>
      </c>
      <c r="W36" s="1174">
        <f>'[2]2'!W36</f>
        <v>68998.972999999998</v>
      </c>
      <c r="X36" s="1174">
        <f>'[2]2'!X36</f>
        <v>13665.810000000001</v>
      </c>
      <c r="Y36" s="579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ht="12.75" customHeight="1">
      <c r="A37" s="578">
        <f>'[2]2'!$A37</f>
        <v>2019</v>
      </c>
      <c r="B37" s="1173">
        <f>'[2]2'!B37</f>
        <v>202967.86299999998</v>
      </c>
      <c r="C37" s="1174">
        <f>'[2]2'!C37</f>
        <v>201840.201</v>
      </c>
      <c r="D37" s="1174">
        <f>'[2]2'!D37</f>
        <v>164278.69099999999</v>
      </c>
      <c r="E37" s="1174">
        <f>'[2]2'!E37</f>
        <v>130977.451</v>
      </c>
      <c r="F37" s="1174">
        <f>'[2]2'!F37</f>
        <v>23833.647000000001</v>
      </c>
      <c r="G37" s="1174">
        <f>'[2]2'!G37</f>
        <v>12421.02</v>
      </c>
      <c r="H37" s="1174">
        <f>'[2]2'!H37</f>
        <v>90760.700000000012</v>
      </c>
      <c r="I37" s="1174">
        <f>'[2]2'!I37</f>
        <v>3962.0840000000003</v>
      </c>
      <c r="J37" s="1174">
        <f>'[2]2'!J37</f>
        <v>33301.24</v>
      </c>
      <c r="K37" s="1174">
        <f>'[2]2'!K37</f>
        <v>37561.51</v>
      </c>
      <c r="L37" s="1174">
        <f>'[2]2'!L37</f>
        <v>36043.737999999998</v>
      </c>
      <c r="M37" s="1174">
        <f>'[2]2'!M37</f>
        <v>495.54200000000003</v>
      </c>
      <c r="N37" s="1174">
        <f>'[2]2'!N37</f>
        <v>9046.6299999999992</v>
      </c>
      <c r="O37" s="1174">
        <f>'[2]2'!O37</f>
        <v>3111.9069999999997</v>
      </c>
      <c r="P37" s="1174">
        <f>'[2]2'!P37</f>
        <v>17558.507000000001</v>
      </c>
      <c r="Q37" s="1174">
        <f>'[2]2'!Q37</f>
        <v>5831.152</v>
      </c>
      <c r="R37" s="1174">
        <f>'[2]2'!R37</f>
        <v>1123.281999999992</v>
      </c>
      <c r="S37" s="1174">
        <f>'[2]2'!S37</f>
        <v>87654.54</v>
      </c>
      <c r="T37" s="1174">
        <f>'[2]2'!T37</f>
        <v>59679.042999999998</v>
      </c>
      <c r="U37" s="1174">
        <f>'[2]2'!U37</f>
        <v>27975.496999999999</v>
      </c>
      <c r="V37" s="1174">
        <f>'[2]2'!V37</f>
        <v>86531.258000000002</v>
      </c>
      <c r="W37" s="1174">
        <f>'[2]2'!W37</f>
        <v>71768.606999999989</v>
      </c>
      <c r="X37" s="1174">
        <f>'[2]2'!X37</f>
        <v>14762.650999999998</v>
      </c>
      <c r="Y37" s="579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</row>
    <row r="38" spans="1:44" s="95" customFormat="1" ht="3" customHeight="1">
      <c r="A38" s="582"/>
      <c r="B38" s="1173"/>
      <c r="C38" s="1245"/>
      <c r="D38" s="1245"/>
      <c r="E38" s="1245"/>
      <c r="F38" s="1245"/>
      <c r="G38" s="1245"/>
      <c r="H38" s="1245"/>
      <c r="I38" s="1245"/>
      <c r="J38" s="1245"/>
      <c r="K38" s="1245"/>
      <c r="L38" s="1245"/>
      <c r="M38" s="1245"/>
      <c r="N38" s="1245"/>
      <c r="O38" s="1245"/>
      <c r="P38" s="1245"/>
      <c r="Q38" s="1245"/>
      <c r="R38" s="1245"/>
      <c r="S38" s="1245"/>
      <c r="T38" s="1245"/>
      <c r="U38" s="1245"/>
      <c r="V38" s="1245"/>
      <c r="W38" s="1245"/>
      <c r="X38" s="1245"/>
      <c r="Y38" s="579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</row>
    <row r="39" spans="1:44" s="95" customFormat="1" ht="12.75" customHeight="1">
      <c r="A39" s="582" t="str">
        <f>'[2]2'!$A39</f>
        <v>1º Trim 95</v>
      </c>
      <c r="B39" s="1173">
        <f>'[2]2'!B39</f>
        <v>35824.733999999997</v>
      </c>
      <c r="C39" s="1245">
        <f>'[2]2'!C39</f>
        <v>36644.298999999999</v>
      </c>
      <c r="D39" s="1245">
        <f>'[2]2'!D39</f>
        <v>28977.438999999998</v>
      </c>
      <c r="E39" s="1245">
        <f>'[2]2'!E39</f>
        <v>22773.623000000003</v>
      </c>
      <c r="F39" s="1245">
        <f>'[2]2'!F39</f>
        <v>4031.143</v>
      </c>
      <c r="G39" s="1245">
        <f>'[2]2'!G39</f>
        <v>2137.846</v>
      </c>
      <c r="H39" s="1245">
        <f>'[2]2'!H39</f>
        <v>16091.127</v>
      </c>
      <c r="I39" s="1245">
        <f>'[2]2'!I39</f>
        <v>513.50699999999995</v>
      </c>
      <c r="J39" s="1245">
        <f>'[2]2'!J39</f>
        <v>6203.8159999999971</v>
      </c>
      <c r="K39" s="1245">
        <f>'[2]2'!K39</f>
        <v>7666.86</v>
      </c>
      <c r="L39" s="1245">
        <f>'[2]2'!L39</f>
        <v>7237.8539999999994</v>
      </c>
      <c r="M39" s="1245">
        <f>'[2]2'!M39</f>
        <v>122.79600000000001</v>
      </c>
      <c r="N39" s="1245">
        <f>'[2]2'!N39</f>
        <v>865.30499999999995</v>
      </c>
      <c r="O39" s="1245">
        <f>'[2]2'!O39</f>
        <v>467.04399999999998</v>
      </c>
      <c r="P39" s="1245">
        <f>'[2]2'!P39</f>
        <v>5397.4679999999998</v>
      </c>
      <c r="Q39" s="1245">
        <f>'[2]2'!Q39</f>
        <v>385.24099999999999</v>
      </c>
      <c r="R39" s="1245">
        <f>'[2]2'!R39</f>
        <v>-968.60100000000057</v>
      </c>
      <c r="S39" s="1245">
        <f>'[2]2'!S39</f>
        <v>7259.8979999999992</v>
      </c>
      <c r="T39" s="1245">
        <f>'[2]2'!T39</f>
        <v>4906.1949999999997</v>
      </c>
      <c r="U39" s="1245">
        <f>'[2]2'!U39</f>
        <v>2353.703</v>
      </c>
      <c r="V39" s="1245">
        <f>'[2]2'!V39</f>
        <v>8228.4989999999998</v>
      </c>
      <c r="W39" s="1245">
        <f>'[2]2'!W39</f>
        <v>6586.4780000000001</v>
      </c>
      <c r="X39" s="1245">
        <f>'[2]2'!X39</f>
        <v>1642.021</v>
      </c>
      <c r="Y39" s="579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</row>
    <row r="40" spans="1:44" s="95" customFormat="1" ht="12.75" customHeight="1">
      <c r="A40" s="1018" t="str">
        <f>'[2]2'!$A40</f>
        <v>2º Trim 95</v>
      </c>
      <c r="B40" s="1173">
        <f>'[2]2'!B40</f>
        <v>36247.150999999998</v>
      </c>
      <c r="C40" s="1175">
        <f>'[2]2'!C40</f>
        <v>37519.968999999997</v>
      </c>
      <c r="D40" s="1175">
        <f>'[2]2'!D40</f>
        <v>29512.830999999998</v>
      </c>
      <c r="E40" s="1175">
        <f>'[2]2'!E40</f>
        <v>23239.486000000001</v>
      </c>
      <c r="F40" s="1175">
        <f>'[2]2'!F40</f>
        <v>4090.096</v>
      </c>
      <c r="G40" s="1175">
        <f>'[2]2'!G40</f>
        <v>2307.558</v>
      </c>
      <c r="H40" s="1175">
        <f>'[2]2'!H40</f>
        <v>16316.938</v>
      </c>
      <c r="I40" s="1175">
        <f>'[2]2'!I40</f>
        <v>524.89400000000001</v>
      </c>
      <c r="J40" s="1175">
        <f>'[2]2'!J40</f>
        <v>6273.3449999999975</v>
      </c>
      <c r="K40" s="1175">
        <f>'[2]2'!K40</f>
        <v>8007.1379999999999</v>
      </c>
      <c r="L40" s="1175">
        <f>'[2]2'!L40</f>
        <v>7636.3109999999997</v>
      </c>
      <c r="M40" s="1175">
        <f>'[2]2'!M40</f>
        <v>119.746</v>
      </c>
      <c r="N40" s="1175">
        <f>'[2]2'!N40</f>
        <v>900.65300000000002</v>
      </c>
      <c r="O40" s="1175">
        <f>'[2]2'!O40</f>
        <v>726.08699999999999</v>
      </c>
      <c r="P40" s="1175">
        <f>'[2]2'!P40</f>
        <v>5496.1480000000001</v>
      </c>
      <c r="Q40" s="1175">
        <f>'[2]2'!Q40</f>
        <v>393.67700000000002</v>
      </c>
      <c r="R40" s="1175">
        <f>'[2]2'!R40</f>
        <v>-1432.1400000000003</v>
      </c>
      <c r="S40" s="1175">
        <f>'[2]2'!S40</f>
        <v>7117.2020000000002</v>
      </c>
      <c r="T40" s="1175">
        <f>'[2]2'!T40</f>
        <v>4803.4830000000002</v>
      </c>
      <c r="U40" s="1175">
        <f>'[2]2'!U40</f>
        <v>2313.7190000000001</v>
      </c>
      <c r="V40" s="1175">
        <f>'[2]2'!V40</f>
        <v>8549.3420000000006</v>
      </c>
      <c r="W40" s="1175">
        <f>'[2]2'!W40</f>
        <v>6913.9470000000001</v>
      </c>
      <c r="X40" s="1175">
        <f>'[2]2'!X40</f>
        <v>1635.395</v>
      </c>
      <c r="Y40" s="579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s="95" customFormat="1" ht="12.75" customHeight="1">
      <c r="A41" s="582" t="str">
        <f>'[2]2'!$A41</f>
        <v>3º Trim 95</v>
      </c>
      <c r="B41" s="1173">
        <f>'[2]2'!B41</f>
        <v>36404.402999999998</v>
      </c>
      <c r="C41" s="1245">
        <f>'[2]2'!C41</f>
        <v>37080.069000000003</v>
      </c>
      <c r="D41" s="1245">
        <f>'[2]2'!D41</f>
        <v>29342.357</v>
      </c>
      <c r="E41" s="1245">
        <f>'[2]2'!E41</f>
        <v>23004.038</v>
      </c>
      <c r="F41" s="1245">
        <f>'[2]2'!F41</f>
        <v>4124.1009999999997</v>
      </c>
      <c r="G41" s="1245">
        <f>'[2]2'!G41</f>
        <v>2206.3960000000002</v>
      </c>
      <c r="H41" s="1245">
        <f>'[2]2'!H41</f>
        <v>16136.418000000001</v>
      </c>
      <c r="I41" s="1245">
        <f>'[2]2'!I41</f>
        <v>537.12300000000005</v>
      </c>
      <c r="J41" s="1245">
        <f>'[2]2'!J41</f>
        <v>6338.3189999999995</v>
      </c>
      <c r="K41" s="1245">
        <f>'[2]2'!K41</f>
        <v>7737.7120000000004</v>
      </c>
      <c r="L41" s="1245">
        <f>'[2]2'!L41</f>
        <v>7402.2010000000009</v>
      </c>
      <c r="M41" s="1245">
        <f>'[2]2'!M41</f>
        <v>115.607</v>
      </c>
      <c r="N41" s="1245">
        <f>'[2]2'!N41</f>
        <v>918.56600000000003</v>
      </c>
      <c r="O41" s="1245">
        <f>'[2]2'!O41</f>
        <v>545.46400000000006</v>
      </c>
      <c r="P41" s="1245">
        <f>'[2]2'!P41</f>
        <v>5420.77</v>
      </c>
      <c r="Q41" s="1245">
        <f>'[2]2'!Q41</f>
        <v>401.79399999999998</v>
      </c>
      <c r="R41" s="1245">
        <f>'[2]2'!R41</f>
        <v>-845.12900000000081</v>
      </c>
      <c r="S41" s="1245">
        <f>'[2]2'!S41</f>
        <v>7396.1959999999999</v>
      </c>
      <c r="T41" s="1245">
        <f>'[2]2'!T41</f>
        <v>4996.92</v>
      </c>
      <c r="U41" s="1245">
        <f>'[2]2'!U41</f>
        <v>2399.2759999999998</v>
      </c>
      <c r="V41" s="1245">
        <f>'[2]2'!V41</f>
        <v>8241.3250000000007</v>
      </c>
      <c r="W41" s="1245">
        <f>'[2]2'!W41</f>
        <v>6633.2330000000002</v>
      </c>
      <c r="X41" s="1245">
        <f>'[2]2'!X41</f>
        <v>1608.0920000000001</v>
      </c>
      <c r="Y41" s="579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</row>
    <row r="42" spans="1:44" s="95" customFormat="1" ht="12.75" customHeight="1">
      <c r="A42" s="582" t="str">
        <f>'[2]2'!$A42</f>
        <v>4º Trim 95</v>
      </c>
      <c r="B42" s="1173">
        <f>'[2]2'!B42</f>
        <v>36651.050999999999</v>
      </c>
      <c r="C42" s="1245">
        <f>'[2]2'!C42</f>
        <v>37268.934000000001</v>
      </c>
      <c r="D42" s="1245">
        <f>'[2]2'!D42</f>
        <v>29468.222000000002</v>
      </c>
      <c r="E42" s="1245">
        <f>'[2]2'!E42</f>
        <v>23069.618000000002</v>
      </c>
      <c r="F42" s="1245">
        <f>'[2]2'!F42</f>
        <v>4183.3339999999998</v>
      </c>
      <c r="G42" s="1245">
        <f>'[2]2'!G42</f>
        <v>2136.3789999999999</v>
      </c>
      <c r="H42" s="1245">
        <f>'[2]2'!H42</f>
        <v>16201.706000000002</v>
      </c>
      <c r="I42" s="1245">
        <f>'[2]2'!I42</f>
        <v>548.19899999999996</v>
      </c>
      <c r="J42" s="1245">
        <f>'[2]2'!J42</f>
        <v>6398.6040000000003</v>
      </c>
      <c r="K42" s="1245">
        <f>'[2]2'!K42</f>
        <v>7800.7120000000004</v>
      </c>
      <c r="L42" s="1245">
        <f>'[2]2'!L42</f>
        <v>7473.420000000001</v>
      </c>
      <c r="M42" s="1245">
        <f>'[2]2'!M42</f>
        <v>111.251</v>
      </c>
      <c r="N42" s="1245">
        <f>'[2]2'!N42</f>
        <v>948.14099999999996</v>
      </c>
      <c r="O42" s="1245">
        <f>'[2]2'!O42</f>
        <v>600.52</v>
      </c>
      <c r="P42" s="1245">
        <f>'[2]2'!P42</f>
        <v>5403.5670000000009</v>
      </c>
      <c r="Q42" s="1245">
        <f>'[2]2'!Q42</f>
        <v>409.94099999999997</v>
      </c>
      <c r="R42" s="1245">
        <f>'[2]2'!R42</f>
        <v>-797.04900000000089</v>
      </c>
      <c r="S42" s="1245">
        <f>'[2]2'!S42</f>
        <v>7753.473</v>
      </c>
      <c r="T42" s="1245">
        <f>'[2]2'!T42</f>
        <v>5395.6090000000004</v>
      </c>
      <c r="U42" s="1245">
        <f>'[2]2'!U42</f>
        <v>2357.864</v>
      </c>
      <c r="V42" s="1245">
        <f>'[2]2'!V42</f>
        <v>8550.5220000000008</v>
      </c>
      <c r="W42" s="1245">
        <f>'[2]2'!W42</f>
        <v>6912.2630000000008</v>
      </c>
      <c r="X42" s="1245">
        <f>'[2]2'!X42</f>
        <v>1638.259</v>
      </c>
      <c r="Y42" s="579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</row>
    <row r="43" spans="1:44" s="95" customFormat="1" ht="12.75" customHeight="1">
      <c r="A43" s="582" t="str">
        <f>'[2]2'!$A43</f>
        <v>1º Trim 96</v>
      </c>
      <c r="B43" s="1173">
        <f>'[2]2'!B43</f>
        <v>36940.557999999997</v>
      </c>
      <c r="C43" s="1245">
        <f>'[2]2'!C43</f>
        <v>37627.247000000003</v>
      </c>
      <c r="D43" s="1245">
        <f>'[2]2'!D43</f>
        <v>30080.574000000001</v>
      </c>
      <c r="E43" s="1245">
        <f>'[2]2'!E43</f>
        <v>23632.245000000003</v>
      </c>
      <c r="F43" s="1245">
        <f>'[2]2'!F43</f>
        <v>4217.8329999999996</v>
      </c>
      <c r="G43" s="1245">
        <f>'[2]2'!G43</f>
        <v>2325.569</v>
      </c>
      <c r="H43" s="1245">
        <f>'[2]2'!H43</f>
        <v>16531.565000000002</v>
      </c>
      <c r="I43" s="1245">
        <f>'[2]2'!I43</f>
        <v>557.27800000000002</v>
      </c>
      <c r="J43" s="1245">
        <f>'[2]2'!J43</f>
        <v>6448.3289999999997</v>
      </c>
      <c r="K43" s="1245">
        <f>'[2]2'!K43</f>
        <v>7546.6729999999998</v>
      </c>
      <c r="L43" s="1245">
        <f>'[2]2'!L43</f>
        <v>7206.2409999999991</v>
      </c>
      <c r="M43" s="1245">
        <f>'[2]2'!M43</f>
        <v>107.983</v>
      </c>
      <c r="N43" s="1245">
        <f>'[2]2'!N43</f>
        <v>934.79</v>
      </c>
      <c r="O43" s="1245">
        <f>'[2]2'!O43</f>
        <v>592.029</v>
      </c>
      <c r="P43" s="1245">
        <f>'[2]2'!P43</f>
        <v>5153.4909999999991</v>
      </c>
      <c r="Q43" s="1245">
        <f>'[2]2'!Q43</f>
        <v>417.94799999999998</v>
      </c>
      <c r="R43" s="1245">
        <f>'[2]2'!R43</f>
        <v>-874.6820000000007</v>
      </c>
      <c r="S43" s="1245">
        <f>'[2]2'!S43</f>
        <v>7661.4470000000001</v>
      </c>
      <c r="T43" s="1245">
        <f>'[2]2'!T43</f>
        <v>5435.2710000000006</v>
      </c>
      <c r="U43" s="1245">
        <f>'[2]2'!U43</f>
        <v>2226.1759999999999</v>
      </c>
      <c r="V43" s="1245">
        <f>'[2]2'!V43</f>
        <v>8536.1290000000008</v>
      </c>
      <c r="W43" s="1245">
        <f>'[2]2'!W43</f>
        <v>6987.188000000001</v>
      </c>
      <c r="X43" s="1245">
        <f>'[2]2'!X43</f>
        <v>1548.941</v>
      </c>
      <c r="Y43" s="579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</row>
    <row r="44" spans="1:44" s="95" customFormat="1" ht="12.75" customHeight="1">
      <c r="A44" s="1018" t="str">
        <f>'[2]2'!$A44</f>
        <v>2º Trim 96</v>
      </c>
      <c r="B44" s="1173">
        <f>'[2]2'!B44</f>
        <v>37383.656999999999</v>
      </c>
      <c r="C44" s="1175">
        <f>'[2]2'!C44</f>
        <v>38176.381999999998</v>
      </c>
      <c r="D44" s="1175">
        <f>'[2]2'!D44</f>
        <v>30145.283999999996</v>
      </c>
      <c r="E44" s="1175">
        <f>'[2]2'!E44</f>
        <v>23662.520999999997</v>
      </c>
      <c r="F44" s="1175">
        <f>'[2]2'!F44</f>
        <v>4206.5039999999999</v>
      </c>
      <c r="G44" s="1175">
        <f>'[2]2'!G44</f>
        <v>2289.7539999999999</v>
      </c>
      <c r="H44" s="1175">
        <f>'[2]2'!H44</f>
        <v>16602.083999999999</v>
      </c>
      <c r="I44" s="1175">
        <f>'[2]2'!I44</f>
        <v>564.17899999999997</v>
      </c>
      <c r="J44" s="1175">
        <f>'[2]2'!J44</f>
        <v>6482.762999999999</v>
      </c>
      <c r="K44" s="1175">
        <f>'[2]2'!K44</f>
        <v>8031.098</v>
      </c>
      <c r="L44" s="1175">
        <f>'[2]2'!L44</f>
        <v>7750.8400000000011</v>
      </c>
      <c r="M44" s="1175">
        <f>'[2]2'!M44</f>
        <v>107.548</v>
      </c>
      <c r="N44" s="1175">
        <f>'[2]2'!N44</f>
        <v>945.50400000000002</v>
      </c>
      <c r="O44" s="1175">
        <f>'[2]2'!O44</f>
        <v>655.053</v>
      </c>
      <c r="P44" s="1175">
        <f>'[2]2'!P44</f>
        <v>5619.5260000000007</v>
      </c>
      <c r="Q44" s="1175">
        <f>'[2]2'!Q44</f>
        <v>423.209</v>
      </c>
      <c r="R44" s="1175">
        <f>'[2]2'!R44</f>
        <v>-988.08699999999953</v>
      </c>
      <c r="S44" s="1175">
        <f>'[2]2'!S44</f>
        <v>7770.8019999999997</v>
      </c>
      <c r="T44" s="1175">
        <f>'[2]2'!T44</f>
        <v>5629.0749999999998</v>
      </c>
      <c r="U44" s="1175">
        <f>'[2]2'!U44</f>
        <v>2141.7269999999999</v>
      </c>
      <c r="V44" s="1175">
        <f>'[2]2'!V44</f>
        <v>8758.8889999999992</v>
      </c>
      <c r="W44" s="1175">
        <f>'[2]2'!W44</f>
        <v>7180.2559999999994</v>
      </c>
      <c r="X44" s="1175">
        <f>'[2]2'!X44</f>
        <v>1578.633</v>
      </c>
      <c r="Y44" s="579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</row>
    <row r="45" spans="1:44" s="95" customFormat="1" ht="12.75" customHeight="1">
      <c r="A45" s="582" t="str">
        <f>'[2]2'!$A45</f>
        <v>3º Trim 96</v>
      </c>
      <c r="B45" s="1173">
        <f>'[2]2'!B45</f>
        <v>37890.881999999998</v>
      </c>
      <c r="C45" s="1245">
        <f>'[2]2'!C45</f>
        <v>38825.620000000003</v>
      </c>
      <c r="D45" s="1245">
        <f>'[2]2'!D45</f>
        <v>30530.238000000005</v>
      </c>
      <c r="E45" s="1245">
        <f>'[2]2'!E45</f>
        <v>24030.988000000001</v>
      </c>
      <c r="F45" s="1245">
        <f>'[2]2'!F45</f>
        <v>4242.1099999999997</v>
      </c>
      <c r="G45" s="1245">
        <f>'[2]2'!G45</f>
        <v>2418.6840000000002</v>
      </c>
      <c r="H45" s="1245">
        <f>'[2]2'!H45</f>
        <v>16800.258999999998</v>
      </c>
      <c r="I45" s="1245">
        <f>'[2]2'!I45</f>
        <v>569.93499999999995</v>
      </c>
      <c r="J45" s="1245">
        <f>'[2]2'!J45</f>
        <v>6499.2500000000018</v>
      </c>
      <c r="K45" s="1245">
        <f>'[2]2'!K45</f>
        <v>8295.3819999999996</v>
      </c>
      <c r="L45" s="1245">
        <f>'[2]2'!L45</f>
        <v>8095.1050000000005</v>
      </c>
      <c r="M45" s="1245">
        <f>'[2]2'!M45</f>
        <v>110.45399999999999</v>
      </c>
      <c r="N45" s="1245">
        <f>'[2]2'!N45</f>
        <v>977.64300000000003</v>
      </c>
      <c r="O45" s="1245">
        <f>'[2]2'!O45</f>
        <v>696.63699999999994</v>
      </c>
      <c r="P45" s="1245">
        <f>'[2]2'!P45</f>
        <v>5882.4470000000001</v>
      </c>
      <c r="Q45" s="1245">
        <f>'[2]2'!Q45</f>
        <v>427.92399999999998</v>
      </c>
      <c r="R45" s="1245">
        <f>'[2]2'!R45</f>
        <v>-1135.0619999999999</v>
      </c>
      <c r="S45" s="1245">
        <f>'[2]2'!S45</f>
        <v>7892.9920000000002</v>
      </c>
      <c r="T45" s="1245">
        <f>'[2]2'!T45</f>
        <v>5753.0320000000002</v>
      </c>
      <c r="U45" s="1245">
        <f>'[2]2'!U45</f>
        <v>2139.96</v>
      </c>
      <c r="V45" s="1245">
        <f>'[2]2'!V45</f>
        <v>9028.0540000000001</v>
      </c>
      <c r="W45" s="1245">
        <f>'[2]2'!W45</f>
        <v>7433.4409999999998</v>
      </c>
      <c r="X45" s="1245">
        <f>'[2]2'!X45</f>
        <v>1594.6130000000001</v>
      </c>
      <c r="Y45" s="579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</row>
    <row r="46" spans="1:44" s="95" customFormat="1" ht="12.75" customHeight="1">
      <c r="A46" s="582" t="str">
        <f>'[2]2'!$A46</f>
        <v>4º Trim 96</v>
      </c>
      <c r="B46" s="1173">
        <f>'[2]2'!B46</f>
        <v>37997.862999999998</v>
      </c>
      <c r="C46" s="1245">
        <f>'[2]2'!C46</f>
        <v>39144.385999999999</v>
      </c>
      <c r="D46" s="1245">
        <f>'[2]2'!D46</f>
        <v>30507.879000000001</v>
      </c>
      <c r="E46" s="1245">
        <f>'[2]2'!E46</f>
        <v>23999.817999999999</v>
      </c>
      <c r="F46" s="1245">
        <f>'[2]2'!F46</f>
        <v>4221.1949999999997</v>
      </c>
      <c r="G46" s="1245">
        <f>'[2]2'!G46</f>
        <v>2434.9070000000002</v>
      </c>
      <c r="H46" s="1245">
        <f>'[2]2'!H46</f>
        <v>16770.489000000001</v>
      </c>
      <c r="I46" s="1245">
        <f>'[2]2'!I46</f>
        <v>573.22699999999998</v>
      </c>
      <c r="J46" s="1245">
        <f>'[2]2'!J46</f>
        <v>6508.0610000000006</v>
      </c>
      <c r="K46" s="1245">
        <f>'[2]2'!K46</f>
        <v>8636.5069999999996</v>
      </c>
      <c r="L46" s="1245">
        <f>'[2]2'!L46</f>
        <v>8240.7649999999994</v>
      </c>
      <c r="M46" s="1245">
        <f>'[2]2'!M46</f>
        <v>115.98099999999999</v>
      </c>
      <c r="N46" s="1245">
        <f>'[2]2'!N46</f>
        <v>1010.504</v>
      </c>
      <c r="O46" s="1245">
        <f>'[2]2'!O46</f>
        <v>699.80600000000004</v>
      </c>
      <c r="P46" s="1245">
        <f>'[2]2'!P46</f>
        <v>5982.4829999999993</v>
      </c>
      <c r="Q46" s="1245">
        <f>'[2]2'!Q46</f>
        <v>431.99099999999999</v>
      </c>
      <c r="R46" s="1245">
        <f>'[2]2'!R46</f>
        <v>-1348.0910000000003</v>
      </c>
      <c r="S46" s="1245">
        <f>'[2]2'!S46</f>
        <v>7884.6530000000002</v>
      </c>
      <c r="T46" s="1245">
        <f>'[2]2'!T46</f>
        <v>5658.1760000000004</v>
      </c>
      <c r="U46" s="1245">
        <f>'[2]2'!U46</f>
        <v>2226.4769999999999</v>
      </c>
      <c r="V46" s="1245">
        <f>'[2]2'!V46</f>
        <v>9232.7440000000006</v>
      </c>
      <c r="W46" s="1245">
        <f>'[2]2'!W46</f>
        <v>7672.7620000000006</v>
      </c>
      <c r="X46" s="1245">
        <f>'[2]2'!X46</f>
        <v>1559.982</v>
      </c>
      <c r="Y46" s="579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</row>
    <row r="47" spans="1:44" s="95" customFormat="1" ht="12.75" customHeight="1">
      <c r="A47" s="582" t="str">
        <f>'[2]2'!$A47</f>
        <v>1º Trim 97</v>
      </c>
      <c r="B47" s="1173">
        <f>'[2]2'!B47</f>
        <v>38622.830999999998</v>
      </c>
      <c r="C47" s="1245">
        <f>'[2]2'!C47</f>
        <v>39744.786000000007</v>
      </c>
      <c r="D47" s="1245">
        <f>'[2]2'!D47</f>
        <v>30921.181000000004</v>
      </c>
      <c r="E47" s="1245">
        <f>'[2]2'!E47</f>
        <v>24397.056000000004</v>
      </c>
      <c r="F47" s="1245">
        <f>'[2]2'!F47</f>
        <v>4240.5529999999999</v>
      </c>
      <c r="G47" s="1245">
        <f>'[2]2'!G47</f>
        <v>2453.9380000000001</v>
      </c>
      <c r="H47" s="1245">
        <f>'[2]2'!H47</f>
        <v>17127.934000000001</v>
      </c>
      <c r="I47" s="1245">
        <f>'[2]2'!I47</f>
        <v>574.63099999999997</v>
      </c>
      <c r="J47" s="1245">
        <f>'[2]2'!J47</f>
        <v>6524.1250000000009</v>
      </c>
      <c r="K47" s="1245">
        <f>'[2]2'!K47</f>
        <v>8823.6049999999996</v>
      </c>
      <c r="L47" s="1245">
        <f>'[2]2'!L47</f>
        <v>8553.2130000000016</v>
      </c>
      <c r="M47" s="1245">
        <f>'[2]2'!M47</f>
        <v>122.17400000000001</v>
      </c>
      <c r="N47" s="1245">
        <f>'[2]2'!N47</f>
        <v>1044.721</v>
      </c>
      <c r="O47" s="1245">
        <f>'[2]2'!O47</f>
        <v>732.49400000000003</v>
      </c>
      <c r="P47" s="1245">
        <f>'[2]2'!P47</f>
        <v>6216.4820000000009</v>
      </c>
      <c r="Q47" s="1245">
        <f>'[2]2'!Q47</f>
        <v>437.34199999999998</v>
      </c>
      <c r="R47" s="1245">
        <f>'[2]2'!R47</f>
        <v>-1319.371000000001</v>
      </c>
      <c r="S47" s="1245">
        <f>'[2]2'!S47</f>
        <v>8053.8349999999991</v>
      </c>
      <c r="T47" s="1245">
        <f>'[2]2'!T47</f>
        <v>5804.4529999999995</v>
      </c>
      <c r="U47" s="1245">
        <f>'[2]2'!U47</f>
        <v>2249.3820000000001</v>
      </c>
      <c r="V47" s="1245">
        <f>'[2]2'!V47</f>
        <v>9373.2060000000001</v>
      </c>
      <c r="W47" s="1245">
        <f>'[2]2'!W47</f>
        <v>7826.2530000000006</v>
      </c>
      <c r="X47" s="1245">
        <f>'[2]2'!X47</f>
        <v>1546.953</v>
      </c>
      <c r="Y47" s="579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</row>
    <row r="48" spans="1:44" s="95" customFormat="1" ht="12.75" customHeight="1">
      <c r="A48" s="1018" t="str">
        <f>'[2]2'!$A48</f>
        <v>2º Trim 97</v>
      </c>
      <c r="B48" s="1173">
        <f>'[2]2'!B48</f>
        <v>38973.764999999999</v>
      </c>
      <c r="C48" s="1175">
        <f>'[2]2'!C48</f>
        <v>40055.612999999998</v>
      </c>
      <c r="D48" s="1175">
        <f>'[2]2'!D48</f>
        <v>30938.089999999997</v>
      </c>
      <c r="E48" s="1175">
        <f>'[2]2'!E48</f>
        <v>24365.386999999999</v>
      </c>
      <c r="F48" s="1175">
        <f>'[2]2'!F48</f>
        <v>4297.6670000000004</v>
      </c>
      <c r="G48" s="1175">
        <f>'[2]2'!G48</f>
        <v>2442.6669999999999</v>
      </c>
      <c r="H48" s="1175">
        <f>'[2]2'!H48</f>
        <v>17047.672999999999</v>
      </c>
      <c r="I48" s="1175">
        <f>'[2]2'!I48</f>
        <v>577.38</v>
      </c>
      <c r="J48" s="1175">
        <f>'[2]2'!J48</f>
        <v>6572.7029999999986</v>
      </c>
      <c r="K48" s="1175">
        <f>'[2]2'!K48</f>
        <v>9117.5229999999992</v>
      </c>
      <c r="L48" s="1175">
        <f>'[2]2'!L48</f>
        <v>8878.4459999999999</v>
      </c>
      <c r="M48" s="1175">
        <f>'[2]2'!M48</f>
        <v>125.846</v>
      </c>
      <c r="N48" s="1175">
        <f>'[2]2'!N48</f>
        <v>1094.539</v>
      </c>
      <c r="O48" s="1175">
        <f>'[2]2'!O48</f>
        <v>859.41899999999998</v>
      </c>
      <c r="P48" s="1175">
        <f>'[2]2'!P48</f>
        <v>6351.0630000000001</v>
      </c>
      <c r="Q48" s="1175">
        <f>'[2]2'!Q48</f>
        <v>447.57900000000001</v>
      </c>
      <c r="R48" s="1175">
        <f>'[2]2'!R48</f>
        <v>-1267.6749999999993</v>
      </c>
      <c r="S48" s="1175">
        <f>'[2]2'!S48</f>
        <v>8375.3860000000004</v>
      </c>
      <c r="T48" s="1175">
        <f>'[2]2'!T48</f>
        <v>6033.1350000000002</v>
      </c>
      <c r="U48" s="1175">
        <f>'[2]2'!U48</f>
        <v>2342.2510000000002</v>
      </c>
      <c r="V48" s="1175">
        <f>'[2]2'!V48</f>
        <v>9643.0609999999997</v>
      </c>
      <c r="W48" s="1175">
        <f>'[2]2'!W48</f>
        <v>8080.1880000000001</v>
      </c>
      <c r="X48" s="1175">
        <f>'[2]2'!X48</f>
        <v>1562.873</v>
      </c>
      <c r="Y48" s="579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ht="12.75" customHeight="1">
      <c r="A49" s="582" t="str">
        <f>'[2]2'!$A49</f>
        <v>3º Trim 97</v>
      </c>
      <c r="B49" s="1173">
        <f>'[2]2'!B49</f>
        <v>39480.798999999999</v>
      </c>
      <c r="C49" s="1245">
        <f>'[2]2'!C49</f>
        <v>40795.686999999998</v>
      </c>
      <c r="D49" s="1245">
        <f>'[2]2'!D49</f>
        <v>31536.121999999996</v>
      </c>
      <c r="E49" s="1245">
        <f>'[2]2'!E49</f>
        <v>24876.555999999997</v>
      </c>
      <c r="F49" s="1245">
        <f>'[2]2'!F49</f>
        <v>4337.232</v>
      </c>
      <c r="G49" s="1245">
        <f>'[2]2'!G49</f>
        <v>2546.9119999999998</v>
      </c>
      <c r="H49" s="1245">
        <f>'[2]2'!H49</f>
        <v>17409.865999999998</v>
      </c>
      <c r="I49" s="1245">
        <f>'[2]2'!I49</f>
        <v>582.54600000000005</v>
      </c>
      <c r="J49" s="1245">
        <f>'[2]2'!J49</f>
        <v>6659.5660000000007</v>
      </c>
      <c r="K49" s="1245">
        <f>'[2]2'!K49</f>
        <v>9259.5650000000005</v>
      </c>
      <c r="L49" s="1245">
        <f>'[2]2'!L49</f>
        <v>9088.2939999999999</v>
      </c>
      <c r="M49" s="1245">
        <f>'[2]2'!M49</f>
        <v>125.72499999999999</v>
      </c>
      <c r="N49" s="1245">
        <f>'[2]2'!N49</f>
        <v>1108.23</v>
      </c>
      <c r="O49" s="1245">
        <f>'[2]2'!O49</f>
        <v>843.90599999999995</v>
      </c>
      <c r="P49" s="1245">
        <f>'[2]2'!P49</f>
        <v>6547.0499999999993</v>
      </c>
      <c r="Q49" s="1245">
        <f>'[2]2'!Q49</f>
        <v>463.38299999999998</v>
      </c>
      <c r="R49" s="1245">
        <f>'[2]2'!R49</f>
        <v>-1480.9889999999996</v>
      </c>
      <c r="S49" s="1245">
        <f>'[2]2'!S49</f>
        <v>8410.2260000000006</v>
      </c>
      <c r="T49" s="1245">
        <f>'[2]2'!T49</f>
        <v>6079.4570000000003</v>
      </c>
      <c r="U49" s="1245">
        <f>'[2]2'!U49</f>
        <v>2330.7689999999998</v>
      </c>
      <c r="V49" s="1245">
        <f>'[2]2'!V49</f>
        <v>9891.2150000000001</v>
      </c>
      <c r="W49" s="1245">
        <f>'[2]2'!W49</f>
        <v>8227.241</v>
      </c>
      <c r="X49" s="1245">
        <f>'[2]2'!X49</f>
        <v>1663.9739999999999</v>
      </c>
      <c r="Y49" s="579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</row>
    <row r="50" spans="1:44" s="95" customFormat="1" ht="12.75" customHeight="1">
      <c r="A50" s="582" t="str">
        <f>'[2]2'!$A50</f>
        <v>4º Trim 97</v>
      </c>
      <c r="B50" s="1173">
        <f>'[2]2'!B50</f>
        <v>39746.237999999998</v>
      </c>
      <c r="C50" s="1245">
        <f>'[2]2'!C50</f>
        <v>41257.989000000001</v>
      </c>
      <c r="D50" s="1245">
        <f>'[2]2'!D50</f>
        <v>31710.300999999999</v>
      </c>
      <c r="E50" s="1245">
        <f>'[2]2'!E50</f>
        <v>24928.985000000001</v>
      </c>
      <c r="F50" s="1245">
        <f>'[2]2'!F50</f>
        <v>4348.9560000000001</v>
      </c>
      <c r="G50" s="1245">
        <f>'[2]2'!G50</f>
        <v>2591.732</v>
      </c>
      <c r="H50" s="1245">
        <f>'[2]2'!H50</f>
        <v>17399.811999999998</v>
      </c>
      <c r="I50" s="1245">
        <f>'[2]2'!I50</f>
        <v>588.48500000000001</v>
      </c>
      <c r="J50" s="1245">
        <f>'[2]2'!J50</f>
        <v>6781.3159999999998</v>
      </c>
      <c r="K50" s="1245">
        <f>'[2]2'!K50</f>
        <v>9547.6880000000001</v>
      </c>
      <c r="L50" s="1245">
        <f>'[2]2'!L50</f>
        <v>9204.7870000000003</v>
      </c>
      <c r="M50" s="1245">
        <f>'[2]2'!M50</f>
        <v>122.449</v>
      </c>
      <c r="N50" s="1245">
        <f>'[2]2'!N50</f>
        <v>1149.1569999999999</v>
      </c>
      <c r="O50" s="1245">
        <f>'[2]2'!O50</f>
        <v>970.31700000000001</v>
      </c>
      <c r="P50" s="1245">
        <f>'[2]2'!P50</f>
        <v>6479.1420000000007</v>
      </c>
      <c r="Q50" s="1245">
        <f>'[2]2'!Q50</f>
        <v>483.72199999999998</v>
      </c>
      <c r="R50" s="1245">
        <f>'[2]2'!R50</f>
        <v>-1650.634</v>
      </c>
      <c r="S50" s="1245">
        <f>'[2]2'!S50</f>
        <v>8650.5650000000005</v>
      </c>
      <c r="T50" s="1245">
        <f>'[2]2'!T50</f>
        <v>6319.7980000000007</v>
      </c>
      <c r="U50" s="1245">
        <f>'[2]2'!U50</f>
        <v>2330.7669999999998</v>
      </c>
      <c r="V50" s="1245">
        <f>'[2]2'!V50</f>
        <v>10301.199000000001</v>
      </c>
      <c r="W50" s="1245">
        <f>'[2]2'!W50</f>
        <v>8570.0470000000005</v>
      </c>
      <c r="X50" s="1245">
        <f>'[2]2'!X50</f>
        <v>1731.152</v>
      </c>
      <c r="Y50" s="579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</row>
    <row r="51" spans="1:44" s="95" customFormat="1" ht="12.75" customHeight="1">
      <c r="A51" s="582" t="str">
        <f>'[2]2'!$A51</f>
        <v>1º Trim 98</v>
      </c>
      <c r="B51" s="1173">
        <f>'[2]2'!B51</f>
        <v>40321.631000000001</v>
      </c>
      <c r="C51" s="1245">
        <f>'[2]2'!C51</f>
        <v>42194.863999999994</v>
      </c>
      <c r="D51" s="1245">
        <f>'[2]2'!D51</f>
        <v>32216.741999999995</v>
      </c>
      <c r="E51" s="1245">
        <f>'[2]2'!E51</f>
        <v>25294.270999999997</v>
      </c>
      <c r="F51" s="1245">
        <f>'[2]2'!F51</f>
        <v>4437.165</v>
      </c>
      <c r="G51" s="1245">
        <f>'[2]2'!G51</f>
        <v>2636.4479999999999</v>
      </c>
      <c r="H51" s="1245">
        <f>'[2]2'!H51</f>
        <v>17624.868999999999</v>
      </c>
      <c r="I51" s="1245">
        <f>'[2]2'!I51</f>
        <v>595.78899999999999</v>
      </c>
      <c r="J51" s="1245">
        <f>'[2]2'!J51</f>
        <v>6922.4709999999986</v>
      </c>
      <c r="K51" s="1245">
        <f>'[2]2'!K51</f>
        <v>9978.1219999999994</v>
      </c>
      <c r="L51" s="1245">
        <f>'[2]2'!L51</f>
        <v>9692.7690000000002</v>
      </c>
      <c r="M51" s="1245">
        <f>'[2]2'!M51</f>
        <v>118.572</v>
      </c>
      <c r="N51" s="1245">
        <f>'[2]2'!N51</f>
        <v>1229.672</v>
      </c>
      <c r="O51" s="1245">
        <f>'[2]2'!O51</f>
        <v>989.58100000000002</v>
      </c>
      <c r="P51" s="1245">
        <f>'[2]2'!P51</f>
        <v>6849.902</v>
      </c>
      <c r="Q51" s="1245">
        <f>'[2]2'!Q51</f>
        <v>505.04199999999997</v>
      </c>
      <c r="R51" s="1245">
        <f>'[2]2'!R51</f>
        <v>-1979.393</v>
      </c>
      <c r="S51" s="1245">
        <f>'[2]2'!S51</f>
        <v>8837.0849999999991</v>
      </c>
      <c r="T51" s="1245">
        <f>'[2]2'!T51</f>
        <v>6300.6629999999986</v>
      </c>
      <c r="U51" s="1245">
        <f>'[2]2'!U51</f>
        <v>2536.422</v>
      </c>
      <c r="V51" s="1245">
        <f>'[2]2'!V51</f>
        <v>10816.477999999999</v>
      </c>
      <c r="W51" s="1245">
        <f>'[2]2'!W51</f>
        <v>8906.4969999999994</v>
      </c>
      <c r="X51" s="1245">
        <f>'[2]2'!X51</f>
        <v>1909.981</v>
      </c>
      <c r="Y51" s="579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</row>
    <row r="52" spans="1:44" s="95" customFormat="1" ht="12.75" customHeight="1">
      <c r="A52" s="1018" t="str">
        <f>'[2]2'!$A52</f>
        <v>2º Trim 98</v>
      </c>
      <c r="B52" s="1173">
        <f>'[2]2'!B52</f>
        <v>40940.858</v>
      </c>
      <c r="C52" s="1175">
        <f>'[2]2'!C52</f>
        <v>43084.261999999995</v>
      </c>
      <c r="D52" s="1175">
        <f>'[2]2'!D52</f>
        <v>32732.052999999996</v>
      </c>
      <c r="E52" s="1175">
        <f>'[2]2'!E52</f>
        <v>25684.013999999996</v>
      </c>
      <c r="F52" s="1175">
        <f>'[2]2'!F52</f>
        <v>4474.259</v>
      </c>
      <c r="G52" s="1175">
        <f>'[2]2'!G52</f>
        <v>2758.6120000000001</v>
      </c>
      <c r="H52" s="1175">
        <f>'[2]2'!H52</f>
        <v>17851.871999999996</v>
      </c>
      <c r="I52" s="1175">
        <f>'[2]2'!I52</f>
        <v>599.27099999999996</v>
      </c>
      <c r="J52" s="1175">
        <f>'[2]2'!J52</f>
        <v>7048.0390000000016</v>
      </c>
      <c r="K52" s="1175">
        <f>'[2]2'!K52</f>
        <v>10352.209000000001</v>
      </c>
      <c r="L52" s="1175">
        <f>'[2]2'!L52</f>
        <v>9851.357</v>
      </c>
      <c r="M52" s="1175">
        <f>'[2]2'!M52</f>
        <v>118.559</v>
      </c>
      <c r="N52" s="1175">
        <f>'[2]2'!N52</f>
        <v>1315.9680000000001</v>
      </c>
      <c r="O52" s="1175">
        <f>'[2]2'!O52</f>
        <v>1041.537</v>
      </c>
      <c r="P52" s="1175">
        <f>'[2]2'!P52</f>
        <v>6849.1419999999998</v>
      </c>
      <c r="Q52" s="1175">
        <f>'[2]2'!Q52</f>
        <v>526.15099999999995</v>
      </c>
      <c r="R52" s="1175">
        <f>'[2]2'!R52</f>
        <v>-2214.6630000000005</v>
      </c>
      <c r="S52" s="1175">
        <f>'[2]2'!S52</f>
        <v>9041.9789999999994</v>
      </c>
      <c r="T52" s="1175">
        <f>'[2]2'!T52</f>
        <v>6562.9049999999988</v>
      </c>
      <c r="U52" s="1175">
        <f>'[2]2'!U52</f>
        <v>2479.0740000000001</v>
      </c>
      <c r="V52" s="1175">
        <f>'[2]2'!V52</f>
        <v>11256.642</v>
      </c>
      <c r="W52" s="1175">
        <f>'[2]2'!W52</f>
        <v>9484.4519999999993</v>
      </c>
      <c r="X52" s="1175">
        <f>'[2]2'!X52</f>
        <v>1772.19</v>
      </c>
      <c r="Y52" s="579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</row>
    <row r="53" spans="1:44" s="95" customFormat="1" ht="12.75" customHeight="1">
      <c r="A53" s="582" t="str">
        <f>'[2]2'!$A53</f>
        <v>3º Trim 98</v>
      </c>
      <c r="B53" s="1173">
        <f>'[2]2'!B53</f>
        <v>41394.688999999998</v>
      </c>
      <c r="C53" s="1245">
        <f>'[2]2'!C53</f>
        <v>43266.74</v>
      </c>
      <c r="D53" s="1245">
        <f>'[2]2'!D53</f>
        <v>33103.557999999997</v>
      </c>
      <c r="E53" s="1245">
        <f>'[2]2'!E53</f>
        <v>25962.65</v>
      </c>
      <c r="F53" s="1245">
        <f>'[2]2'!F53</f>
        <v>4494.8029999999999</v>
      </c>
      <c r="G53" s="1245">
        <f>'[2]2'!G53</f>
        <v>2869.5349999999999</v>
      </c>
      <c r="H53" s="1245">
        <f>'[2]2'!H53</f>
        <v>17997.186000000002</v>
      </c>
      <c r="I53" s="1245">
        <f>'[2]2'!I53</f>
        <v>601.12599999999998</v>
      </c>
      <c r="J53" s="1245">
        <f>'[2]2'!J53</f>
        <v>7140.9079999999958</v>
      </c>
      <c r="K53" s="1245">
        <f>'[2]2'!K53</f>
        <v>10163.182000000001</v>
      </c>
      <c r="L53" s="1245">
        <f>'[2]2'!L53</f>
        <v>9842.5159999999996</v>
      </c>
      <c r="M53" s="1245">
        <f>'[2]2'!M53</f>
        <v>124.298</v>
      </c>
      <c r="N53" s="1245">
        <f>'[2]2'!N53</f>
        <v>1296.836</v>
      </c>
      <c r="O53" s="1245">
        <f>'[2]2'!O53</f>
        <v>973.93299999999999</v>
      </c>
      <c r="P53" s="1245">
        <f>'[2]2'!P53</f>
        <v>6904.110999999999</v>
      </c>
      <c r="Q53" s="1245">
        <f>'[2]2'!Q53</f>
        <v>543.33799999999997</v>
      </c>
      <c r="R53" s="1245">
        <f>'[2]2'!R53</f>
        <v>-1909.3670000000002</v>
      </c>
      <c r="S53" s="1245">
        <f>'[2]2'!S53</f>
        <v>9283.9920000000002</v>
      </c>
      <c r="T53" s="1245">
        <f>'[2]2'!T53</f>
        <v>6673.4160000000002</v>
      </c>
      <c r="U53" s="1245">
        <f>'[2]2'!U53</f>
        <v>2610.576</v>
      </c>
      <c r="V53" s="1245">
        <f>'[2]2'!V53</f>
        <v>11193.359</v>
      </c>
      <c r="W53" s="1245">
        <f>'[2]2'!W53</f>
        <v>9439.9950000000008</v>
      </c>
      <c r="X53" s="1245">
        <f>'[2]2'!X53</f>
        <v>1753.364</v>
      </c>
      <c r="Y53" s="579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</row>
    <row r="54" spans="1:44" s="95" customFormat="1" ht="12.75" customHeight="1">
      <c r="A54" s="582" t="str">
        <f>'[2]2'!$A54</f>
        <v>4º Trim 98</v>
      </c>
      <c r="B54" s="1173">
        <f>'[2]2'!B54</f>
        <v>41706.478000000003</v>
      </c>
      <c r="C54" s="1245">
        <f>'[2]2'!C54</f>
        <v>44334.370999999999</v>
      </c>
      <c r="D54" s="1245">
        <f>'[2]2'!D54</f>
        <v>33546.523999999998</v>
      </c>
      <c r="E54" s="1245">
        <f>'[2]2'!E54</f>
        <v>26343.327000000001</v>
      </c>
      <c r="F54" s="1245">
        <f>'[2]2'!F54</f>
        <v>4539.9129999999996</v>
      </c>
      <c r="G54" s="1245">
        <f>'[2]2'!G54</f>
        <v>3117.3380000000002</v>
      </c>
      <c r="H54" s="1245">
        <f>'[2]2'!H54</f>
        <v>18085.552</v>
      </c>
      <c r="I54" s="1245">
        <f>'[2]2'!I54</f>
        <v>600.524</v>
      </c>
      <c r="J54" s="1245">
        <f>'[2]2'!J54</f>
        <v>7203.1969999999974</v>
      </c>
      <c r="K54" s="1245">
        <f>'[2]2'!K54</f>
        <v>10787.847</v>
      </c>
      <c r="L54" s="1245">
        <f>'[2]2'!L54</f>
        <v>10530.195</v>
      </c>
      <c r="M54" s="1245">
        <f>'[2]2'!M54</f>
        <v>135.09800000000001</v>
      </c>
      <c r="N54" s="1245">
        <f>'[2]2'!N54</f>
        <v>1372.558</v>
      </c>
      <c r="O54" s="1245">
        <f>'[2]2'!O54</f>
        <v>1181.711</v>
      </c>
      <c r="P54" s="1245">
        <f>'[2]2'!P54</f>
        <v>7283.04</v>
      </c>
      <c r="Q54" s="1245">
        <f>'[2]2'!Q54</f>
        <v>557.78800000000001</v>
      </c>
      <c r="R54" s="1245">
        <f>'[2]2'!R54</f>
        <v>-2635.1690000000017</v>
      </c>
      <c r="S54" s="1245">
        <f>'[2]2'!S54</f>
        <v>9045.7129999999997</v>
      </c>
      <c r="T54" s="1245">
        <f>'[2]2'!T54</f>
        <v>6654.9519999999993</v>
      </c>
      <c r="U54" s="1245">
        <f>'[2]2'!U54</f>
        <v>2390.761</v>
      </c>
      <c r="V54" s="1245">
        <f>'[2]2'!V54</f>
        <v>11680.882000000001</v>
      </c>
      <c r="W54" s="1245">
        <f>'[2]2'!W54</f>
        <v>9779.9310000000005</v>
      </c>
      <c r="X54" s="1245">
        <f>'[2]2'!X54</f>
        <v>1900.951</v>
      </c>
      <c r="Y54" s="579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</row>
    <row r="55" spans="1:44" s="95" customFormat="1" ht="12.75" customHeight="1">
      <c r="A55" s="582" t="str">
        <f>'[2]2'!$A55</f>
        <v>1º Trim 99</v>
      </c>
      <c r="B55" s="1173">
        <f>'[2]2'!B55</f>
        <v>42260.839</v>
      </c>
      <c r="C55" s="1245">
        <f>'[2]2'!C55</f>
        <v>45004.831999999995</v>
      </c>
      <c r="D55" s="1245">
        <f>'[2]2'!D55</f>
        <v>34185.953999999998</v>
      </c>
      <c r="E55" s="1245">
        <f>'[2]2'!E55</f>
        <v>26940.287</v>
      </c>
      <c r="F55" s="1245">
        <f>'[2]2'!F55</f>
        <v>4565.7529999999997</v>
      </c>
      <c r="G55" s="1245">
        <f>'[2]2'!G55</f>
        <v>3208.797</v>
      </c>
      <c r="H55" s="1245">
        <f>'[2]2'!H55</f>
        <v>18566.940000000002</v>
      </c>
      <c r="I55" s="1245">
        <f>'[2]2'!I55</f>
        <v>598.79700000000003</v>
      </c>
      <c r="J55" s="1245">
        <f>'[2]2'!J55</f>
        <v>7245.6669999999958</v>
      </c>
      <c r="K55" s="1245">
        <f>'[2]2'!K55</f>
        <v>10818.878000000001</v>
      </c>
      <c r="L55" s="1245">
        <f>'[2]2'!L55</f>
        <v>10371.927</v>
      </c>
      <c r="M55" s="1245">
        <f>'[2]2'!M55</f>
        <v>147.69</v>
      </c>
      <c r="N55" s="1245">
        <f>'[2]2'!N55</f>
        <v>1383.8630000000001</v>
      </c>
      <c r="O55" s="1245">
        <f>'[2]2'!O55</f>
        <v>1108.5440000000001</v>
      </c>
      <c r="P55" s="1245">
        <f>'[2]2'!P55</f>
        <v>7160.2559999999994</v>
      </c>
      <c r="Q55" s="1245">
        <f>'[2]2'!Q55</f>
        <v>571.57399999999996</v>
      </c>
      <c r="R55" s="1245">
        <f>'[2]2'!R55</f>
        <v>-2727.880000000001</v>
      </c>
      <c r="S55" s="1245">
        <f>'[2]2'!S55</f>
        <v>9112.7860000000001</v>
      </c>
      <c r="T55" s="1245">
        <f>'[2]2'!T55</f>
        <v>6684.2739999999994</v>
      </c>
      <c r="U55" s="1245">
        <f>'[2]2'!U55</f>
        <v>2428.5120000000002</v>
      </c>
      <c r="V55" s="1245">
        <f>'[2]2'!V55</f>
        <v>11840.666000000001</v>
      </c>
      <c r="W55" s="1245">
        <f>'[2]2'!W55</f>
        <v>10030.662</v>
      </c>
      <c r="X55" s="1245">
        <f>'[2]2'!X55</f>
        <v>1810.0039999999999</v>
      </c>
      <c r="Y55" s="579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ht="12.75" customHeight="1">
      <c r="A56" s="1018" t="str">
        <f>'[2]2'!$A56</f>
        <v>2º Trim 99</v>
      </c>
      <c r="B56" s="1173">
        <f>'[2]2'!B56</f>
        <v>42481.485000000001</v>
      </c>
      <c r="C56" s="1175">
        <f>'[2]2'!C56</f>
        <v>45282.332999999999</v>
      </c>
      <c r="D56" s="1175">
        <f>'[2]2'!D56</f>
        <v>34243.783000000003</v>
      </c>
      <c r="E56" s="1175">
        <f>'[2]2'!E56</f>
        <v>26954.199999999997</v>
      </c>
      <c r="F56" s="1175">
        <f>'[2]2'!F56</f>
        <v>4610.473</v>
      </c>
      <c r="G56" s="1175">
        <f>'[2]2'!G56</f>
        <v>3199.0880000000002</v>
      </c>
      <c r="H56" s="1175">
        <f>'[2]2'!H56</f>
        <v>18545.644999999997</v>
      </c>
      <c r="I56" s="1175">
        <f>'[2]2'!I56</f>
        <v>598.99400000000003</v>
      </c>
      <c r="J56" s="1175">
        <f>'[2]2'!J56</f>
        <v>7289.5830000000051</v>
      </c>
      <c r="K56" s="1175">
        <f>'[2]2'!K56</f>
        <v>11038.55</v>
      </c>
      <c r="L56" s="1175">
        <f>'[2]2'!L56</f>
        <v>10433.988999999998</v>
      </c>
      <c r="M56" s="1175">
        <f>'[2]2'!M56</f>
        <v>156.22499999999999</v>
      </c>
      <c r="N56" s="1175">
        <f>'[2]2'!N56</f>
        <v>1373.7080000000001</v>
      </c>
      <c r="O56" s="1175">
        <f>'[2]2'!O56</f>
        <v>1094.1959999999999</v>
      </c>
      <c r="P56" s="1175">
        <f>'[2]2'!P56</f>
        <v>7223.6969999999983</v>
      </c>
      <c r="Q56" s="1175">
        <f>'[2]2'!Q56</f>
        <v>586.16300000000001</v>
      </c>
      <c r="R56" s="1175">
        <f>'[2]2'!R56</f>
        <v>-2770.5560000000005</v>
      </c>
      <c r="S56" s="1175">
        <f>'[2]2'!S56</f>
        <v>9224.7219999999998</v>
      </c>
      <c r="T56" s="1175">
        <f>'[2]2'!T56</f>
        <v>6723.04</v>
      </c>
      <c r="U56" s="1175">
        <f>'[2]2'!U56</f>
        <v>2501.6819999999998</v>
      </c>
      <c r="V56" s="1175">
        <f>'[2]2'!V56</f>
        <v>11995.278</v>
      </c>
      <c r="W56" s="1175">
        <f>'[2]2'!W56</f>
        <v>10148.224</v>
      </c>
      <c r="X56" s="1175">
        <f>'[2]2'!X56</f>
        <v>1847.0540000000001</v>
      </c>
      <c r="Y56" s="579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ht="12.75" customHeight="1">
      <c r="A57" s="582" t="str">
        <f>'[2]2'!$A57</f>
        <v>3º Trim 99</v>
      </c>
      <c r="B57" s="1173">
        <f>'[2]2'!B57</f>
        <v>42897.972999999998</v>
      </c>
      <c r="C57" s="1245">
        <f>'[2]2'!C57</f>
        <v>45786.557000000001</v>
      </c>
      <c r="D57" s="1245">
        <f>'[2]2'!D57</f>
        <v>34683.03</v>
      </c>
      <c r="E57" s="1245">
        <f>'[2]2'!E57</f>
        <v>27338.731</v>
      </c>
      <c r="F57" s="1245">
        <f>'[2]2'!F57</f>
        <v>4640.9129999999996</v>
      </c>
      <c r="G57" s="1245">
        <f>'[2]2'!G57</f>
        <v>3248.9250000000002</v>
      </c>
      <c r="H57" s="1245">
        <f>'[2]2'!H57</f>
        <v>18846.574000000001</v>
      </c>
      <c r="I57" s="1245">
        <f>'[2]2'!I57</f>
        <v>602.31899999999996</v>
      </c>
      <c r="J57" s="1245">
        <f>'[2]2'!J57</f>
        <v>7344.2989999999991</v>
      </c>
      <c r="K57" s="1245">
        <f>'[2]2'!K57</f>
        <v>11103.527</v>
      </c>
      <c r="L57" s="1245">
        <f>'[2]2'!L57</f>
        <v>10593.067999999997</v>
      </c>
      <c r="M57" s="1245">
        <f>'[2]2'!M57</f>
        <v>157.566</v>
      </c>
      <c r="N57" s="1245">
        <f>'[2]2'!N57</f>
        <v>1446.296</v>
      </c>
      <c r="O57" s="1245">
        <f>'[2]2'!O57</f>
        <v>1053.2349999999999</v>
      </c>
      <c r="P57" s="1245">
        <f>'[2]2'!P57</f>
        <v>7332.4759999999978</v>
      </c>
      <c r="Q57" s="1245">
        <f>'[2]2'!Q57</f>
        <v>603.495</v>
      </c>
      <c r="R57" s="1245">
        <f>'[2]2'!R57</f>
        <v>-2853.978000000001</v>
      </c>
      <c r="S57" s="1245">
        <f>'[2]2'!S57</f>
        <v>9473.7559999999994</v>
      </c>
      <c r="T57" s="1245">
        <f>'[2]2'!T57</f>
        <v>6953.860999999999</v>
      </c>
      <c r="U57" s="1245">
        <f>'[2]2'!U57</f>
        <v>2519.895</v>
      </c>
      <c r="V57" s="1245">
        <f>'[2]2'!V57</f>
        <v>12327.734</v>
      </c>
      <c r="W57" s="1245">
        <f>'[2]2'!W57</f>
        <v>10369.716</v>
      </c>
      <c r="X57" s="1245">
        <f>'[2]2'!X57</f>
        <v>1958.018</v>
      </c>
      <c r="Y57" s="579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ht="12.75" customHeight="1">
      <c r="A58" s="582" t="str">
        <f>'[2]2'!$A58</f>
        <v>4º Trim 99</v>
      </c>
      <c r="B58" s="1173">
        <f>'[2]2'!B58</f>
        <v>43144.351999999999</v>
      </c>
      <c r="C58" s="1245">
        <f>'[2]2'!C58</f>
        <v>46337.176999999996</v>
      </c>
      <c r="D58" s="1245">
        <f>'[2]2'!D58</f>
        <v>34905.548999999999</v>
      </c>
      <c r="E58" s="1245">
        <f>'[2]2'!E58</f>
        <v>27489.292999999998</v>
      </c>
      <c r="F58" s="1245">
        <f>'[2]2'!F58</f>
        <v>4707.4840000000004</v>
      </c>
      <c r="G58" s="1245">
        <f>'[2]2'!G58</f>
        <v>3169.3969999999999</v>
      </c>
      <c r="H58" s="1245">
        <f>'[2]2'!H58</f>
        <v>19003.417999999998</v>
      </c>
      <c r="I58" s="1245">
        <f>'[2]2'!I58</f>
        <v>608.99400000000003</v>
      </c>
      <c r="J58" s="1245">
        <f>'[2]2'!J58</f>
        <v>7416.2560000000003</v>
      </c>
      <c r="K58" s="1245">
        <f>'[2]2'!K58</f>
        <v>11431.628000000001</v>
      </c>
      <c r="L58" s="1245">
        <f>'[2]2'!L58</f>
        <v>10940.598</v>
      </c>
      <c r="M58" s="1245">
        <f>'[2]2'!M58</f>
        <v>151.28399999999999</v>
      </c>
      <c r="N58" s="1245">
        <f>'[2]2'!N58</f>
        <v>1490.643</v>
      </c>
      <c r="O58" s="1245">
        <f>'[2]2'!O58</f>
        <v>1149.2059999999999</v>
      </c>
      <c r="P58" s="1245">
        <f>'[2]2'!P58</f>
        <v>7528.4009999999998</v>
      </c>
      <c r="Q58" s="1245">
        <f>'[2]2'!Q58</f>
        <v>621.06399999999996</v>
      </c>
      <c r="R58" s="1245">
        <f>'[2]2'!R58</f>
        <v>-3162.523000000001</v>
      </c>
      <c r="S58" s="1245">
        <f>'[2]2'!S58</f>
        <v>9674.4069999999992</v>
      </c>
      <c r="T58" s="1245">
        <f>'[2]2'!T58</f>
        <v>7039.3959999999988</v>
      </c>
      <c r="U58" s="1245">
        <f>'[2]2'!U58</f>
        <v>2635.011</v>
      </c>
      <c r="V58" s="1245">
        <f>'[2]2'!V58</f>
        <v>12836.93</v>
      </c>
      <c r="W58" s="1245">
        <f>'[2]2'!W58</f>
        <v>10894.886</v>
      </c>
      <c r="X58" s="1245">
        <f>'[2]2'!X58</f>
        <v>1942.0440000000001</v>
      </c>
      <c r="Y58" s="579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ht="12.75" customHeight="1">
      <c r="A59" s="582" t="str">
        <f>'[2]2'!$A59</f>
        <v>1º Trim 00</v>
      </c>
      <c r="B59" s="1173">
        <f>'[2]2'!B59</f>
        <v>44104.516000000003</v>
      </c>
      <c r="C59" s="1245">
        <f>'[2]2'!C59</f>
        <v>46974.222999999998</v>
      </c>
      <c r="D59" s="1245">
        <f>'[2]2'!D59</f>
        <v>35830.286999999997</v>
      </c>
      <c r="E59" s="1245">
        <f>'[2]2'!E59</f>
        <v>28322.563999999998</v>
      </c>
      <c r="F59" s="1245">
        <f>'[2]2'!F59</f>
        <v>4691.76</v>
      </c>
      <c r="G59" s="1245">
        <f>'[2]2'!G59</f>
        <v>3511.895</v>
      </c>
      <c r="H59" s="1245">
        <f>'[2]2'!H59</f>
        <v>19501.534</v>
      </c>
      <c r="I59" s="1245">
        <f>'[2]2'!I59</f>
        <v>617.375</v>
      </c>
      <c r="J59" s="1245">
        <f>'[2]2'!J59</f>
        <v>7507.7229999999981</v>
      </c>
      <c r="K59" s="1245">
        <f>'[2]2'!K59</f>
        <v>11143.936</v>
      </c>
      <c r="L59" s="1245">
        <f>'[2]2'!L59</f>
        <v>11156.078</v>
      </c>
      <c r="M59" s="1245">
        <f>'[2]2'!M59</f>
        <v>139.65899999999999</v>
      </c>
      <c r="N59" s="1245">
        <f>'[2]2'!N59</f>
        <v>1510.607</v>
      </c>
      <c r="O59" s="1245">
        <f>'[2]2'!O59</f>
        <v>1178.6099999999999</v>
      </c>
      <c r="P59" s="1245">
        <f>'[2]2'!P59</f>
        <v>7687.119999999999</v>
      </c>
      <c r="Q59" s="1245">
        <f>'[2]2'!Q59</f>
        <v>640.08199999999999</v>
      </c>
      <c r="R59" s="1245">
        <f>'[2]2'!R59</f>
        <v>-2849.17</v>
      </c>
      <c r="S59" s="1245">
        <f>'[2]2'!S59</f>
        <v>10003.288</v>
      </c>
      <c r="T59" s="1245">
        <f>'[2]2'!T59</f>
        <v>7290.3010000000004</v>
      </c>
      <c r="U59" s="1245">
        <f>'[2]2'!U59</f>
        <v>2712.9870000000001</v>
      </c>
      <c r="V59" s="1245">
        <f>'[2]2'!V59</f>
        <v>12852.458000000001</v>
      </c>
      <c r="W59" s="1245">
        <f>'[2]2'!W59</f>
        <v>10909.567000000001</v>
      </c>
      <c r="X59" s="1245">
        <f>'[2]2'!X59</f>
        <v>1942.8910000000001</v>
      </c>
      <c r="Y59" s="579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</row>
    <row r="60" spans="1:44" s="95" customFormat="1" ht="12.75" customHeight="1">
      <c r="A60" s="1018" t="str">
        <f>'[2]2'!$A60</f>
        <v>2º Trim 00</v>
      </c>
      <c r="B60" s="1173">
        <f>'[2]2'!B60</f>
        <v>43871.428999999996</v>
      </c>
      <c r="C60" s="1175">
        <f>'[2]2'!C60</f>
        <v>46865.936000000002</v>
      </c>
      <c r="D60" s="1175">
        <f>'[2]2'!D60</f>
        <v>35512.290999999997</v>
      </c>
      <c r="E60" s="1175">
        <f>'[2]2'!E60</f>
        <v>27913.493000000002</v>
      </c>
      <c r="F60" s="1175">
        <f>'[2]2'!F60</f>
        <v>4698.8999999999996</v>
      </c>
      <c r="G60" s="1175">
        <f>'[2]2'!G60</f>
        <v>3161.7649999999999</v>
      </c>
      <c r="H60" s="1175">
        <f>'[2]2'!H60</f>
        <v>19427.099000000002</v>
      </c>
      <c r="I60" s="1175">
        <f>'[2]2'!I60</f>
        <v>625.72900000000004</v>
      </c>
      <c r="J60" s="1175">
        <f>'[2]2'!J60</f>
        <v>7598.797999999998</v>
      </c>
      <c r="K60" s="1175">
        <f>'[2]2'!K60</f>
        <v>11353.645</v>
      </c>
      <c r="L60" s="1175">
        <f>'[2]2'!L60</f>
        <v>10784.808999999997</v>
      </c>
      <c r="M60" s="1175">
        <f>'[2]2'!M60</f>
        <v>127.684</v>
      </c>
      <c r="N60" s="1175">
        <f>'[2]2'!N60</f>
        <v>1501.9670000000001</v>
      </c>
      <c r="O60" s="1175">
        <f>'[2]2'!O60</f>
        <v>1110.876</v>
      </c>
      <c r="P60" s="1175">
        <f>'[2]2'!P60</f>
        <v>7390.6739999999982</v>
      </c>
      <c r="Q60" s="1175">
        <f>'[2]2'!Q60</f>
        <v>653.60799999999995</v>
      </c>
      <c r="R60" s="1175">
        <f>'[2]2'!R60</f>
        <v>-2984.1400000000012</v>
      </c>
      <c r="S60" s="1175">
        <f>'[2]2'!S60</f>
        <v>9896.5059999999994</v>
      </c>
      <c r="T60" s="1175">
        <f>'[2]2'!T60</f>
        <v>7182.8219999999992</v>
      </c>
      <c r="U60" s="1175">
        <f>'[2]2'!U60</f>
        <v>2713.6840000000002</v>
      </c>
      <c r="V60" s="1175">
        <f>'[2]2'!V60</f>
        <v>12880.646000000001</v>
      </c>
      <c r="W60" s="1175">
        <f>'[2]2'!W60</f>
        <v>10921.429</v>
      </c>
      <c r="X60" s="1175">
        <f>'[2]2'!X60</f>
        <v>1959.2170000000001</v>
      </c>
      <c r="Y60" s="579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</row>
    <row r="61" spans="1:44" s="95" customFormat="1" ht="12.75" customHeight="1">
      <c r="A61" s="582" t="str">
        <f>'[2]2'!$A61</f>
        <v>3º Trim 00</v>
      </c>
      <c r="B61" s="1173">
        <f>'[2]2'!B61</f>
        <v>44514.086000000003</v>
      </c>
      <c r="C61" s="1245">
        <f>'[2]2'!C61</f>
        <v>47106.243000000002</v>
      </c>
      <c r="D61" s="1245">
        <f>'[2]2'!D61</f>
        <v>35917.012000000002</v>
      </c>
      <c r="E61" s="1245">
        <f>'[2]2'!E61</f>
        <v>28230.194999999996</v>
      </c>
      <c r="F61" s="1245">
        <f>'[2]2'!F61</f>
        <v>4735.5559999999996</v>
      </c>
      <c r="G61" s="1245">
        <f>'[2]2'!G61</f>
        <v>3243.665</v>
      </c>
      <c r="H61" s="1245">
        <f>'[2]2'!H61</f>
        <v>19617.383999999998</v>
      </c>
      <c r="I61" s="1245">
        <f>'[2]2'!I61</f>
        <v>633.59</v>
      </c>
      <c r="J61" s="1245">
        <f>'[2]2'!J61</f>
        <v>7686.8170000000027</v>
      </c>
      <c r="K61" s="1245">
        <f>'[2]2'!K61</f>
        <v>11189.231</v>
      </c>
      <c r="L61" s="1245">
        <f>'[2]2'!L61</f>
        <v>11036.09</v>
      </c>
      <c r="M61" s="1245">
        <f>'[2]2'!M61</f>
        <v>118.75700000000001</v>
      </c>
      <c r="N61" s="1245">
        <f>'[2]2'!N61</f>
        <v>1532.586</v>
      </c>
      <c r="O61" s="1245">
        <f>'[2]2'!O61</f>
        <v>1056.2329999999999</v>
      </c>
      <c r="P61" s="1245">
        <f>'[2]2'!P61</f>
        <v>7667.0929999999998</v>
      </c>
      <c r="Q61" s="1245">
        <f>'[2]2'!Q61</f>
        <v>661.42100000000005</v>
      </c>
      <c r="R61" s="1245">
        <f>'[2]2'!R61</f>
        <v>-2589.3269999999993</v>
      </c>
      <c r="S61" s="1245">
        <f>'[2]2'!S61</f>
        <v>10204.351000000001</v>
      </c>
      <c r="T61" s="1245">
        <f>'[2]2'!T61</f>
        <v>7448.8540000000012</v>
      </c>
      <c r="U61" s="1245">
        <f>'[2]2'!U61</f>
        <v>2755.4969999999998</v>
      </c>
      <c r="V61" s="1245">
        <f>'[2]2'!V61</f>
        <v>12793.678</v>
      </c>
      <c r="W61" s="1245">
        <f>'[2]2'!W61</f>
        <v>10907.425999999999</v>
      </c>
      <c r="X61" s="1245">
        <f>'[2]2'!X61</f>
        <v>1886.252</v>
      </c>
      <c r="Y61" s="579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</row>
    <row r="62" spans="1:44" s="95" customFormat="1" ht="12.75" customHeight="1">
      <c r="A62" s="582" t="str">
        <f>'[2]2'!$A62</f>
        <v>4º Trim 00</v>
      </c>
      <c r="B62" s="1173">
        <f>'[2]2'!B62</f>
        <v>44812.063999999998</v>
      </c>
      <c r="C62" s="1245">
        <f>'[2]2'!C62</f>
        <v>47420.873</v>
      </c>
      <c r="D62" s="1245">
        <f>'[2]2'!D62</f>
        <v>36031.35</v>
      </c>
      <c r="E62" s="1245">
        <f>'[2]2'!E62</f>
        <v>28265.220999999998</v>
      </c>
      <c r="F62" s="1245">
        <f>'[2]2'!F62</f>
        <v>4734.107</v>
      </c>
      <c r="G62" s="1245">
        <f>'[2]2'!G62</f>
        <v>3270.4090000000001</v>
      </c>
      <c r="H62" s="1245">
        <f>'[2]2'!H62</f>
        <v>19621.440999999999</v>
      </c>
      <c r="I62" s="1245">
        <f>'[2]2'!I62</f>
        <v>639.26400000000001</v>
      </c>
      <c r="J62" s="1245">
        <f>'[2]2'!J62</f>
        <v>7766.1289999999999</v>
      </c>
      <c r="K62" s="1245">
        <f>'[2]2'!K62</f>
        <v>11389.522999999999</v>
      </c>
      <c r="L62" s="1245">
        <f>'[2]2'!L62</f>
        <v>11080.49</v>
      </c>
      <c r="M62" s="1245">
        <f>'[2]2'!M62</f>
        <v>114.684</v>
      </c>
      <c r="N62" s="1245">
        <f>'[2]2'!N62</f>
        <v>1479.2059999999999</v>
      </c>
      <c r="O62" s="1245">
        <f>'[2]2'!O62</f>
        <v>1229.934</v>
      </c>
      <c r="P62" s="1245">
        <f>'[2]2'!P62</f>
        <v>7590.6780000000008</v>
      </c>
      <c r="Q62" s="1245">
        <f>'[2]2'!Q62</f>
        <v>665.98800000000006</v>
      </c>
      <c r="R62" s="1245">
        <f>'[2]2'!R62</f>
        <v>-2609.8450000000012</v>
      </c>
      <c r="S62" s="1245">
        <f>'[2]2'!S62</f>
        <v>10577.502</v>
      </c>
      <c r="T62" s="1245">
        <f>'[2]2'!T62</f>
        <v>7657.2010000000009</v>
      </c>
      <c r="U62" s="1245">
        <f>'[2]2'!U62</f>
        <v>2920.3009999999999</v>
      </c>
      <c r="V62" s="1245">
        <f>'[2]2'!V62</f>
        <v>13187.347000000002</v>
      </c>
      <c r="W62" s="1245">
        <f>'[2]2'!W62</f>
        <v>11235.807000000001</v>
      </c>
      <c r="X62" s="1245">
        <f>'[2]2'!X62</f>
        <v>1951.54</v>
      </c>
      <c r="Y62" s="579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</row>
    <row r="63" spans="1:44" s="95" customFormat="1" ht="12.75" customHeight="1">
      <c r="A63" s="582" t="str">
        <f>'[2]2'!$A63</f>
        <v>1º Trim 01</v>
      </c>
      <c r="B63" s="1173">
        <f>'[2]2'!B63</f>
        <v>44671.944000000003</v>
      </c>
      <c r="C63" s="1245">
        <f>'[2]2'!C63</f>
        <v>47025.588000000003</v>
      </c>
      <c r="D63" s="1245">
        <f>'[2]2'!D63</f>
        <v>36279.512000000002</v>
      </c>
      <c r="E63" s="1245">
        <f>'[2]2'!E63</f>
        <v>28447.566000000003</v>
      </c>
      <c r="F63" s="1245">
        <f>'[2]2'!F63</f>
        <v>4769.0519999999997</v>
      </c>
      <c r="G63" s="1245">
        <f>'[2]2'!G63</f>
        <v>3116.3330000000001</v>
      </c>
      <c r="H63" s="1245">
        <f>'[2]2'!H63</f>
        <v>19916.277000000002</v>
      </c>
      <c r="I63" s="1245">
        <f>'[2]2'!I63</f>
        <v>645.904</v>
      </c>
      <c r="J63" s="1245">
        <f>'[2]2'!J63</f>
        <v>7831.9460000000017</v>
      </c>
      <c r="K63" s="1245">
        <f>'[2]2'!K63</f>
        <v>10746.075999999999</v>
      </c>
      <c r="L63" s="1245">
        <f>'[2]2'!L63</f>
        <v>10559.44</v>
      </c>
      <c r="M63" s="1245">
        <f>'[2]2'!M63</f>
        <v>115.679</v>
      </c>
      <c r="N63" s="1245">
        <f>'[2]2'!N63</f>
        <v>1596.5029999999999</v>
      </c>
      <c r="O63" s="1245">
        <f>'[2]2'!O63</f>
        <v>946.59400000000005</v>
      </c>
      <c r="P63" s="1245">
        <f>'[2]2'!P63</f>
        <v>7232.3869999999997</v>
      </c>
      <c r="Q63" s="1245">
        <f>'[2]2'!Q63</f>
        <v>668.27700000000004</v>
      </c>
      <c r="R63" s="1245">
        <f>'[2]2'!R63</f>
        <v>-2355.862000000001</v>
      </c>
      <c r="S63" s="1245">
        <f>'[2]2'!S63</f>
        <v>10341.194</v>
      </c>
      <c r="T63" s="1245">
        <f>'[2]2'!T63</f>
        <v>7503.4299999999994</v>
      </c>
      <c r="U63" s="1245">
        <f>'[2]2'!U63</f>
        <v>2837.7640000000001</v>
      </c>
      <c r="V63" s="1245">
        <f>'[2]2'!V63</f>
        <v>12697.056</v>
      </c>
      <c r="W63" s="1245">
        <f>'[2]2'!W63</f>
        <v>10866.865</v>
      </c>
      <c r="X63" s="1245">
        <f>'[2]2'!X63</f>
        <v>1830.191</v>
      </c>
      <c r="Y63" s="579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</row>
    <row r="64" spans="1:44" s="95" customFormat="1" ht="12.75" customHeight="1">
      <c r="A64" s="1018" t="str">
        <f>'[2]2'!$A64</f>
        <v>2º Trim 01</v>
      </c>
      <c r="B64" s="1173">
        <f>'[2]2'!B64</f>
        <v>45104.120999999999</v>
      </c>
      <c r="C64" s="1175">
        <f>'[2]2'!C64</f>
        <v>48035.513999999996</v>
      </c>
      <c r="D64" s="1175">
        <f>'[2]2'!D64</f>
        <v>36289.034</v>
      </c>
      <c r="E64" s="1175">
        <f>'[2]2'!E64</f>
        <v>28396.534000000003</v>
      </c>
      <c r="F64" s="1175">
        <f>'[2]2'!F64</f>
        <v>4788.0349999999999</v>
      </c>
      <c r="G64" s="1175">
        <f>'[2]2'!G64</f>
        <v>3027.105</v>
      </c>
      <c r="H64" s="1175">
        <f>'[2]2'!H64</f>
        <v>19926.565000000002</v>
      </c>
      <c r="I64" s="1175">
        <f>'[2]2'!I64</f>
        <v>654.82899999999995</v>
      </c>
      <c r="J64" s="1175">
        <f>'[2]2'!J64</f>
        <v>7892.4999999999982</v>
      </c>
      <c r="K64" s="1175">
        <f>'[2]2'!K64</f>
        <v>11746.48</v>
      </c>
      <c r="L64" s="1175">
        <f>'[2]2'!L64</f>
        <v>11254.728999999999</v>
      </c>
      <c r="M64" s="1175">
        <f>'[2]2'!M64</f>
        <v>120.363</v>
      </c>
      <c r="N64" s="1175">
        <f>'[2]2'!N64</f>
        <v>1573.9459999999999</v>
      </c>
      <c r="O64" s="1175">
        <f>'[2]2'!O64</f>
        <v>1044.3589999999999</v>
      </c>
      <c r="P64" s="1175">
        <f>'[2]2'!P64</f>
        <v>7841.592999999998</v>
      </c>
      <c r="Q64" s="1175">
        <f>'[2]2'!Q64</f>
        <v>674.46799999999996</v>
      </c>
      <c r="R64" s="1175">
        <f>'[2]2'!R64</f>
        <v>-2935.1040000000012</v>
      </c>
      <c r="S64" s="1175">
        <f>'[2]2'!S64</f>
        <v>10396.951999999999</v>
      </c>
      <c r="T64" s="1175">
        <f>'[2]2'!T64</f>
        <v>7471.9029999999993</v>
      </c>
      <c r="U64" s="1175">
        <f>'[2]2'!U64</f>
        <v>2925.049</v>
      </c>
      <c r="V64" s="1175">
        <f>'[2]2'!V64</f>
        <v>13332.056</v>
      </c>
      <c r="W64" s="1175">
        <f>'[2]2'!W64</f>
        <v>11439.595000000001</v>
      </c>
      <c r="X64" s="1175">
        <f>'[2]2'!X64</f>
        <v>1892.461</v>
      </c>
      <c r="Y64" s="579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</row>
    <row r="65" spans="1:44" s="95" customFormat="1" ht="12.75" customHeight="1">
      <c r="A65" s="582" t="str">
        <f>'[2]2'!$A65</f>
        <v>3º Trim 01</v>
      </c>
      <c r="B65" s="1173">
        <f>'[2]2'!B65</f>
        <v>45170.127</v>
      </c>
      <c r="C65" s="1245">
        <f>'[2]2'!C65</f>
        <v>47999.853000000003</v>
      </c>
      <c r="D65" s="1245">
        <f>'[2]2'!D65</f>
        <v>36246.718000000001</v>
      </c>
      <c r="E65" s="1245">
        <f>'[2]2'!E65</f>
        <v>28294.697</v>
      </c>
      <c r="F65" s="1245">
        <f>'[2]2'!F65</f>
        <v>4783.8950000000004</v>
      </c>
      <c r="G65" s="1245">
        <f>'[2]2'!G65</f>
        <v>2937.1170000000002</v>
      </c>
      <c r="H65" s="1245">
        <f>'[2]2'!H65</f>
        <v>19906.948</v>
      </c>
      <c r="I65" s="1245">
        <f>'[2]2'!I65</f>
        <v>666.73699999999997</v>
      </c>
      <c r="J65" s="1245">
        <f>'[2]2'!J65</f>
        <v>7952.0210000000015</v>
      </c>
      <c r="K65" s="1245">
        <f>'[2]2'!K65</f>
        <v>11753.135</v>
      </c>
      <c r="L65" s="1245">
        <f>'[2]2'!L65</f>
        <v>11286.923000000001</v>
      </c>
      <c r="M65" s="1245">
        <f>'[2]2'!M65</f>
        <v>127.14100000000001</v>
      </c>
      <c r="N65" s="1245">
        <f>'[2]2'!N65</f>
        <v>1544.441</v>
      </c>
      <c r="O65" s="1245">
        <f>'[2]2'!O65</f>
        <v>965.01900000000001</v>
      </c>
      <c r="P65" s="1245">
        <f>'[2]2'!P65</f>
        <v>7963.1910000000016</v>
      </c>
      <c r="Q65" s="1245">
        <f>'[2]2'!Q65</f>
        <v>687.13099999999997</v>
      </c>
      <c r="R65" s="1245">
        <f>'[2]2'!R65</f>
        <v>-2837.3339999999989</v>
      </c>
      <c r="S65" s="1245">
        <f>'[2]2'!S65</f>
        <v>10280.288</v>
      </c>
      <c r="T65" s="1245">
        <f>'[2]2'!T65</f>
        <v>7397.652</v>
      </c>
      <c r="U65" s="1245">
        <f>'[2]2'!U65</f>
        <v>2882.636</v>
      </c>
      <c r="V65" s="1245">
        <f>'[2]2'!V65</f>
        <v>13117.621999999999</v>
      </c>
      <c r="W65" s="1245">
        <f>'[2]2'!W65</f>
        <v>11311.192999999999</v>
      </c>
      <c r="X65" s="1245">
        <f>'[2]2'!X65</f>
        <v>1806.4290000000001</v>
      </c>
      <c r="Y65" s="1246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ht="12.75" customHeight="1">
      <c r="A66" s="582" t="str">
        <f>'[2]2'!$A66</f>
        <v>4º Trim 01</v>
      </c>
      <c r="B66" s="1173">
        <f>'[2]2'!B66</f>
        <v>45802.074999999997</v>
      </c>
      <c r="C66" s="1245">
        <f>'[2]2'!C66</f>
        <v>48278.330999999998</v>
      </c>
      <c r="D66" s="1245">
        <f>'[2]2'!D66</f>
        <v>36604.976999999999</v>
      </c>
      <c r="E66" s="1245">
        <f>'[2]2'!E66</f>
        <v>28595.920000000002</v>
      </c>
      <c r="F66" s="1245">
        <f>'[2]2'!F66</f>
        <v>4834.433</v>
      </c>
      <c r="G66" s="1245">
        <f>'[2]2'!G66</f>
        <v>2898.4</v>
      </c>
      <c r="H66" s="1245">
        <f>'[2]2'!H66</f>
        <v>20182.621999999999</v>
      </c>
      <c r="I66" s="1245">
        <f>'[2]2'!I66</f>
        <v>680.46500000000003</v>
      </c>
      <c r="J66" s="1245">
        <f>'[2]2'!J66</f>
        <v>8009.0569999999971</v>
      </c>
      <c r="K66" s="1245">
        <f>'[2]2'!K66</f>
        <v>11673.353999999999</v>
      </c>
      <c r="L66" s="1245">
        <f>'[2]2'!L66</f>
        <v>11384.834999999999</v>
      </c>
      <c r="M66" s="1245">
        <f>'[2]2'!M66</f>
        <v>134.20099999999999</v>
      </c>
      <c r="N66" s="1245">
        <f>'[2]2'!N66</f>
        <v>1567.9490000000001</v>
      </c>
      <c r="O66" s="1245">
        <f>'[2]2'!O66</f>
        <v>957.09100000000001</v>
      </c>
      <c r="P66" s="1245">
        <f>'[2]2'!P66</f>
        <v>8021.7859999999973</v>
      </c>
      <c r="Q66" s="1245">
        <f>'[2]2'!Q66</f>
        <v>703.80799999999999</v>
      </c>
      <c r="R66" s="1245">
        <f>'[2]2'!R66</f>
        <v>-2491.3539999999994</v>
      </c>
      <c r="S66" s="1245">
        <f>'[2]2'!S66</f>
        <v>10598.375</v>
      </c>
      <c r="T66" s="1245">
        <f>'[2]2'!T66</f>
        <v>7620.1710000000003</v>
      </c>
      <c r="U66" s="1245">
        <f>'[2]2'!U66</f>
        <v>2978.2040000000002</v>
      </c>
      <c r="V66" s="1245">
        <f>'[2]2'!V66</f>
        <v>13089.728999999999</v>
      </c>
      <c r="W66" s="1245">
        <f>'[2]2'!W66</f>
        <v>11232.228999999999</v>
      </c>
      <c r="X66" s="1245">
        <f>'[2]2'!X66</f>
        <v>1857.5</v>
      </c>
      <c r="Y66" s="1246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</row>
    <row r="67" spans="1:44" s="95" customFormat="1" ht="12.75" customHeight="1">
      <c r="A67" s="582" t="str">
        <f>'[2]2'!$A67</f>
        <v>1º Trim 02</v>
      </c>
      <c r="B67" s="1173">
        <f>'[2]2'!B67</f>
        <v>45883.514999999999</v>
      </c>
      <c r="C67" s="1245">
        <f>'[2]2'!C67</f>
        <v>48280.313000000002</v>
      </c>
      <c r="D67" s="1245">
        <f>'[2]2'!D67</f>
        <v>36987.914000000004</v>
      </c>
      <c r="E67" s="1245">
        <f>'[2]2'!E67</f>
        <v>28923.952000000005</v>
      </c>
      <c r="F67" s="1245">
        <f>'[2]2'!F67</f>
        <v>4836.4009999999998</v>
      </c>
      <c r="G67" s="1245">
        <f>'[2]2'!G67</f>
        <v>2946.7460000000001</v>
      </c>
      <c r="H67" s="1245">
        <f>'[2]2'!H67</f>
        <v>20447.031000000003</v>
      </c>
      <c r="I67" s="1245">
        <f>'[2]2'!I67</f>
        <v>693.774</v>
      </c>
      <c r="J67" s="1245">
        <f>'[2]2'!J67</f>
        <v>8063.9619999999968</v>
      </c>
      <c r="K67" s="1245">
        <f>'[2]2'!K67</f>
        <v>11292.398999999999</v>
      </c>
      <c r="L67" s="1245">
        <f>'[2]2'!L67</f>
        <v>11328.822</v>
      </c>
      <c r="M67" s="1245">
        <f>'[2]2'!M67</f>
        <v>139.51499999999999</v>
      </c>
      <c r="N67" s="1245">
        <f>'[2]2'!N67</f>
        <v>1543.05</v>
      </c>
      <c r="O67" s="1245">
        <f>'[2]2'!O67</f>
        <v>941.01900000000001</v>
      </c>
      <c r="P67" s="1245">
        <f>'[2]2'!P67</f>
        <v>7985.5389999999989</v>
      </c>
      <c r="Q67" s="1245">
        <f>'[2]2'!Q67</f>
        <v>719.69899999999996</v>
      </c>
      <c r="R67" s="1245">
        <f>'[2]2'!R67</f>
        <v>-2423.2649999999994</v>
      </c>
      <c r="S67" s="1245">
        <f>'[2]2'!S67</f>
        <v>10608.797</v>
      </c>
      <c r="T67" s="1245">
        <f>'[2]2'!T67</f>
        <v>7641.25</v>
      </c>
      <c r="U67" s="1245">
        <f>'[2]2'!U67</f>
        <v>2967.547</v>
      </c>
      <c r="V67" s="1245">
        <f>'[2]2'!V67</f>
        <v>13032.062</v>
      </c>
      <c r="W67" s="1245">
        <f>'[2]2'!W67</f>
        <v>11169.77</v>
      </c>
      <c r="X67" s="1245">
        <f>'[2]2'!X67</f>
        <v>1862.2919999999999</v>
      </c>
      <c r="Y67" s="579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</row>
    <row r="68" spans="1:44" s="95" customFormat="1" ht="12.75" customHeight="1">
      <c r="A68" s="1018" t="str">
        <f>'[2]2'!$A68</f>
        <v>2º Trim 02</v>
      </c>
      <c r="B68" s="1173">
        <f>'[2]2'!B68</f>
        <v>45670.622000000003</v>
      </c>
      <c r="C68" s="1175">
        <f>'[2]2'!C68</f>
        <v>48008.002999999997</v>
      </c>
      <c r="D68" s="1175">
        <f>'[2]2'!D68</f>
        <v>36915.714999999997</v>
      </c>
      <c r="E68" s="1175">
        <f>'[2]2'!E68</f>
        <v>28803.733</v>
      </c>
      <c r="F68" s="1175">
        <f>'[2]2'!F68</f>
        <v>4872.482</v>
      </c>
      <c r="G68" s="1175">
        <f>'[2]2'!G68</f>
        <v>2923.681</v>
      </c>
      <c r="H68" s="1175">
        <f>'[2]2'!H68</f>
        <v>20304.485000000001</v>
      </c>
      <c r="I68" s="1175">
        <f>'[2]2'!I68</f>
        <v>703.08500000000004</v>
      </c>
      <c r="J68" s="1175">
        <f>'[2]2'!J68</f>
        <v>8111.9819999999954</v>
      </c>
      <c r="K68" s="1175">
        <f>'[2]2'!K68</f>
        <v>11092.288</v>
      </c>
      <c r="L68" s="1175">
        <f>'[2]2'!L68</f>
        <v>10937.431</v>
      </c>
      <c r="M68" s="1175">
        <f>'[2]2'!M68</f>
        <v>140.83799999999999</v>
      </c>
      <c r="N68" s="1175">
        <f>'[2]2'!N68</f>
        <v>1468.8530000000001</v>
      </c>
      <c r="O68" s="1175">
        <f>'[2]2'!O68</f>
        <v>932.86900000000003</v>
      </c>
      <c r="P68" s="1175">
        <f>'[2]2'!P68</f>
        <v>7665.0140000000001</v>
      </c>
      <c r="Q68" s="1175">
        <f>'[2]2'!Q68</f>
        <v>729.85699999999997</v>
      </c>
      <c r="R68" s="1175">
        <f>'[2]2'!R68</f>
        <v>-2378.4789999999994</v>
      </c>
      <c r="S68" s="1175">
        <f>'[2]2'!S68</f>
        <v>10772.04</v>
      </c>
      <c r="T68" s="1175">
        <f>'[2]2'!T68</f>
        <v>7844.5240000000013</v>
      </c>
      <c r="U68" s="1175">
        <f>'[2]2'!U68</f>
        <v>2927.5160000000001</v>
      </c>
      <c r="V68" s="1175">
        <f>'[2]2'!V68</f>
        <v>13150.519</v>
      </c>
      <c r="W68" s="1175">
        <f>'[2]2'!W68</f>
        <v>11232.645</v>
      </c>
      <c r="X68" s="1175">
        <f>'[2]2'!X68</f>
        <v>1917.874</v>
      </c>
      <c r="Y68" s="579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ht="12.75" customHeight="1">
      <c r="A69" s="582" t="str">
        <f>'[2]2'!$A69</f>
        <v>3º Trim 02</v>
      </c>
      <c r="B69" s="1173">
        <f>'[2]2'!B69</f>
        <v>45463.46</v>
      </c>
      <c r="C69" s="1174">
        <f>'[2]2'!C69</f>
        <v>47720.431000000004</v>
      </c>
      <c r="D69" s="1174">
        <f>'[2]2'!D69</f>
        <v>37014.745000000003</v>
      </c>
      <c r="E69" s="1174">
        <f>'[2]2'!E69</f>
        <v>28858.652000000002</v>
      </c>
      <c r="F69" s="1174">
        <f>'[2]2'!F69</f>
        <v>4908.018</v>
      </c>
      <c r="G69" s="1174">
        <f>'[2]2'!G69</f>
        <v>2777.9940000000001</v>
      </c>
      <c r="H69" s="1174">
        <f>'[2]2'!H69</f>
        <v>20466.293000000001</v>
      </c>
      <c r="I69" s="1174">
        <f>'[2]2'!I69</f>
        <v>706.34699999999998</v>
      </c>
      <c r="J69" s="1174">
        <f>'[2]2'!J69</f>
        <v>8156.0930000000026</v>
      </c>
      <c r="K69" s="1174">
        <f>'[2]2'!K69</f>
        <v>10705.686</v>
      </c>
      <c r="L69" s="1174">
        <f>'[2]2'!L69</f>
        <v>10472.890999999998</v>
      </c>
      <c r="M69" s="1174">
        <f>'[2]2'!M69</f>
        <v>137.67099999999999</v>
      </c>
      <c r="N69" s="1174">
        <f>'[2]2'!N69</f>
        <v>1413.2670000000001</v>
      </c>
      <c r="O69" s="1174">
        <f>'[2]2'!O69</f>
        <v>800.88699999999994</v>
      </c>
      <c r="P69" s="1174">
        <f>'[2]2'!P69</f>
        <v>7389.6139999999996</v>
      </c>
      <c r="Q69" s="1174">
        <f>'[2]2'!Q69</f>
        <v>731.452</v>
      </c>
      <c r="R69" s="1174">
        <f>'[2]2'!R69</f>
        <v>-2314.3640000000014</v>
      </c>
      <c r="S69" s="1174">
        <f>'[2]2'!S69</f>
        <v>10708.121999999999</v>
      </c>
      <c r="T69" s="1174">
        <f>'[2]2'!T69</f>
        <v>7800.7069999999994</v>
      </c>
      <c r="U69" s="1174">
        <f>'[2]2'!U69</f>
        <v>2907.415</v>
      </c>
      <c r="V69" s="1174">
        <f>'[2]2'!V69</f>
        <v>13022.486000000001</v>
      </c>
      <c r="W69" s="1174">
        <f>'[2]2'!W69</f>
        <v>11203.34</v>
      </c>
      <c r="X69" s="1174">
        <f>'[2]2'!X69</f>
        <v>1819.146</v>
      </c>
      <c r="Y69" s="579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ht="12.75" customHeight="1">
      <c r="A70" s="582" t="str">
        <f>'[2]2'!$A70</f>
        <v>4º Trim 02</v>
      </c>
      <c r="B70" s="1173">
        <f>'[2]2'!B70</f>
        <v>45124.101999999999</v>
      </c>
      <c r="C70" s="1174">
        <f>'[2]2'!C70</f>
        <v>47028.618999999999</v>
      </c>
      <c r="D70" s="1174">
        <f>'[2]2'!D70</f>
        <v>36800.370999999999</v>
      </c>
      <c r="E70" s="1174">
        <f>'[2]2'!E70</f>
        <v>28607.491000000002</v>
      </c>
      <c r="F70" s="1174">
        <f>'[2]2'!F70</f>
        <v>4923.8149999999996</v>
      </c>
      <c r="G70" s="1174">
        <f>'[2]2'!G70</f>
        <v>2555.5</v>
      </c>
      <c r="H70" s="1174">
        <f>'[2]2'!H70</f>
        <v>20424.279000000002</v>
      </c>
      <c r="I70" s="1174">
        <f>'[2]2'!I70</f>
        <v>703.89700000000005</v>
      </c>
      <c r="J70" s="1174">
        <f>'[2]2'!J70</f>
        <v>8192.8799999999974</v>
      </c>
      <c r="K70" s="1174">
        <f>'[2]2'!K70</f>
        <v>10228.248</v>
      </c>
      <c r="L70" s="1174">
        <f>'[2]2'!L70</f>
        <v>10237.869000000001</v>
      </c>
      <c r="M70" s="1174">
        <f>'[2]2'!M70</f>
        <v>131.262</v>
      </c>
      <c r="N70" s="1174">
        <f>'[2]2'!N70</f>
        <v>1402.248</v>
      </c>
      <c r="O70" s="1174">
        <f>'[2]2'!O70</f>
        <v>759.55700000000002</v>
      </c>
      <c r="P70" s="1174">
        <f>'[2]2'!P70</f>
        <v>7218.6410000000005</v>
      </c>
      <c r="Q70" s="1174">
        <f>'[2]2'!Q70</f>
        <v>726.16099999999994</v>
      </c>
      <c r="R70" s="1174">
        <f>'[2]2'!R70</f>
        <v>-1977.2860000000001</v>
      </c>
      <c r="S70" s="1174">
        <f>'[2]2'!S70</f>
        <v>10905.517</v>
      </c>
      <c r="T70" s="1174">
        <f>'[2]2'!T70</f>
        <v>8057.7029999999995</v>
      </c>
      <c r="U70" s="1174">
        <f>'[2]2'!U70</f>
        <v>2847.8139999999999</v>
      </c>
      <c r="V70" s="1174">
        <f>'[2]2'!V70</f>
        <v>12882.803</v>
      </c>
      <c r="W70" s="1174">
        <f>'[2]2'!W70</f>
        <v>11035.985000000001</v>
      </c>
      <c r="X70" s="1174">
        <f>'[2]2'!X70</f>
        <v>1846.818</v>
      </c>
      <c r="Y70" s="579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ht="12.75" customHeight="1">
      <c r="A71" s="582" t="str">
        <f>'[2]2'!$A71</f>
        <v>1º Trim 03</v>
      </c>
      <c r="B71" s="1173">
        <f>'[2]2'!B71</f>
        <v>45171.51</v>
      </c>
      <c r="C71" s="1174">
        <f>'[2]2'!C71</f>
        <v>46342.284</v>
      </c>
      <c r="D71" s="1174">
        <f>'[2]2'!D71</f>
        <v>36893.154999999999</v>
      </c>
      <c r="E71" s="1174">
        <f>'[2]2'!E71</f>
        <v>28663.773000000005</v>
      </c>
      <c r="F71" s="1174">
        <f>'[2]2'!F71</f>
        <v>4924.7120000000004</v>
      </c>
      <c r="G71" s="1174">
        <f>'[2]2'!G71</f>
        <v>2496.9769999999999</v>
      </c>
      <c r="H71" s="1174">
        <f>'[2]2'!H71</f>
        <v>20541.729000000003</v>
      </c>
      <c r="I71" s="1174">
        <f>'[2]2'!I71</f>
        <v>700.35500000000002</v>
      </c>
      <c r="J71" s="1174">
        <f>'[2]2'!J71</f>
        <v>8229.3819999999978</v>
      </c>
      <c r="K71" s="1174">
        <f>'[2]2'!K71</f>
        <v>9449.1290000000008</v>
      </c>
      <c r="L71" s="1174">
        <f>'[2]2'!L71</f>
        <v>9989.3449999999975</v>
      </c>
      <c r="M71" s="1174">
        <f>'[2]2'!M71</f>
        <v>124.60599999999999</v>
      </c>
      <c r="N71" s="1174">
        <f>'[2]2'!N71</f>
        <v>1411.912</v>
      </c>
      <c r="O71" s="1174">
        <f>'[2]2'!O71</f>
        <v>737.90200000000004</v>
      </c>
      <c r="P71" s="1174">
        <f>'[2]2'!P71</f>
        <v>6996.6259999999984</v>
      </c>
      <c r="Q71" s="1174">
        <f>'[2]2'!Q71</f>
        <v>718.29899999999998</v>
      </c>
      <c r="R71" s="1174">
        <f>'[2]2'!R71</f>
        <v>-1254.4480000000003</v>
      </c>
      <c r="S71" s="1174">
        <f>'[2]2'!S71</f>
        <v>11331.058999999999</v>
      </c>
      <c r="T71" s="1174">
        <f>'[2]2'!T71</f>
        <v>8516.5159999999996</v>
      </c>
      <c r="U71" s="1174">
        <f>'[2]2'!U71</f>
        <v>2814.5430000000001</v>
      </c>
      <c r="V71" s="1174">
        <f>'[2]2'!V71</f>
        <v>12585.507</v>
      </c>
      <c r="W71" s="1174">
        <f>'[2]2'!W71</f>
        <v>10786.847</v>
      </c>
      <c r="X71" s="1174">
        <f>'[2]2'!X71</f>
        <v>1798.66</v>
      </c>
      <c r="Y71" s="579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ht="12.75" customHeight="1">
      <c r="A72" s="1018" t="str">
        <f>'[2]2'!$A72</f>
        <v>2º Trim 03</v>
      </c>
      <c r="B72" s="1173">
        <f>'[2]2'!B72</f>
        <v>44770.042999999998</v>
      </c>
      <c r="C72" s="1175">
        <f>'[2]2'!C72</f>
        <v>46110.877999999997</v>
      </c>
      <c r="D72" s="1175">
        <f>'[2]2'!D72</f>
        <v>36769.252999999997</v>
      </c>
      <c r="E72" s="1175">
        <f>'[2]2'!E72</f>
        <v>28514.316999999999</v>
      </c>
      <c r="F72" s="1175">
        <f>'[2]2'!F72</f>
        <v>4921.174</v>
      </c>
      <c r="G72" s="1175">
        <f>'[2]2'!G72</f>
        <v>2442.625</v>
      </c>
      <c r="H72" s="1175">
        <f>'[2]2'!H72</f>
        <v>20453.059000000001</v>
      </c>
      <c r="I72" s="1175">
        <f>'[2]2'!I72</f>
        <v>697.45899999999995</v>
      </c>
      <c r="J72" s="1175">
        <f>'[2]2'!J72</f>
        <v>8254.9359999999961</v>
      </c>
      <c r="K72" s="1175">
        <f>'[2]2'!K72</f>
        <v>9341.625</v>
      </c>
      <c r="L72" s="1175">
        <f>'[2]2'!L72</f>
        <v>10047.223999999998</v>
      </c>
      <c r="M72" s="1175">
        <f>'[2]2'!M72</f>
        <v>122.444</v>
      </c>
      <c r="N72" s="1175">
        <f>'[2]2'!N72</f>
        <v>1384.124</v>
      </c>
      <c r="O72" s="1175">
        <f>'[2]2'!O72</f>
        <v>838.05100000000004</v>
      </c>
      <c r="P72" s="1175">
        <f>'[2]2'!P72</f>
        <v>6989.5739999999996</v>
      </c>
      <c r="Q72" s="1175">
        <f>'[2]2'!Q72</f>
        <v>713.03099999999995</v>
      </c>
      <c r="R72" s="1175">
        <f>'[2]2'!R72</f>
        <v>-1426.4010000000017</v>
      </c>
      <c r="S72" s="1175">
        <f>'[2]2'!S72</f>
        <v>11539.597999999998</v>
      </c>
      <c r="T72" s="1175">
        <f>'[2]2'!T72</f>
        <v>8768.2819999999992</v>
      </c>
      <c r="U72" s="1175">
        <f>'[2]2'!U72</f>
        <v>2771.3159999999998</v>
      </c>
      <c r="V72" s="1175">
        <f>'[2]2'!V72</f>
        <v>12965.999</v>
      </c>
      <c r="W72" s="1175">
        <f>'[2]2'!W72</f>
        <v>11218.618999999999</v>
      </c>
      <c r="X72" s="1175">
        <f>'[2]2'!X72</f>
        <v>1747.38</v>
      </c>
      <c r="Y72" s="579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ht="12.75" customHeight="1">
      <c r="A73" s="582" t="str">
        <f>'[2]2'!$A73</f>
        <v>3º Trim 03</v>
      </c>
      <c r="B73" s="1173">
        <f>'[2]2'!B73</f>
        <v>45167.319000000003</v>
      </c>
      <c r="C73" s="1174">
        <f>'[2]2'!C73</f>
        <v>47044.328000000001</v>
      </c>
      <c r="D73" s="1174">
        <f>'[2]2'!D73</f>
        <v>37113.618000000002</v>
      </c>
      <c r="E73" s="1174">
        <f>'[2]2'!E73</f>
        <v>28821.502</v>
      </c>
      <c r="F73" s="1174">
        <f>'[2]2'!F73</f>
        <v>4946.402</v>
      </c>
      <c r="G73" s="1174">
        <f>'[2]2'!G73</f>
        <v>2595.165</v>
      </c>
      <c r="H73" s="1174">
        <f>'[2]2'!H73</f>
        <v>20582.839</v>
      </c>
      <c r="I73" s="1174">
        <f>'[2]2'!I73</f>
        <v>697.096</v>
      </c>
      <c r="J73" s="1174">
        <f>'[2]2'!J73</f>
        <v>8292.1160000000036</v>
      </c>
      <c r="K73" s="1174">
        <f>'[2]2'!K73</f>
        <v>9930.7099999999991</v>
      </c>
      <c r="L73" s="1174">
        <f>'[2]2'!L73</f>
        <v>9969.2669999999998</v>
      </c>
      <c r="M73" s="1174">
        <f>'[2]2'!M73</f>
        <v>126.803</v>
      </c>
      <c r="N73" s="1174">
        <f>'[2]2'!N73</f>
        <v>1447.3489999999999</v>
      </c>
      <c r="O73" s="1174">
        <f>'[2]2'!O73</f>
        <v>758.60299999999995</v>
      </c>
      <c r="P73" s="1174">
        <f>'[2]2'!P73</f>
        <v>6923.2440000000006</v>
      </c>
      <c r="Q73" s="1174">
        <f>'[2]2'!Q73</f>
        <v>713.26800000000003</v>
      </c>
      <c r="R73" s="1174">
        <f>'[2]2'!R73</f>
        <v>-1953.9929999999986</v>
      </c>
      <c r="S73" s="1174">
        <f>'[2]2'!S73</f>
        <v>11078.325000000001</v>
      </c>
      <c r="T73" s="1174">
        <f>'[2]2'!T73</f>
        <v>8171.1130000000012</v>
      </c>
      <c r="U73" s="1174">
        <f>'[2]2'!U73</f>
        <v>2907.212</v>
      </c>
      <c r="V73" s="1174">
        <f>'[2]2'!V73</f>
        <v>13032.317999999999</v>
      </c>
      <c r="W73" s="1174">
        <f>'[2]2'!W73</f>
        <v>11252.249</v>
      </c>
      <c r="X73" s="1174">
        <f>'[2]2'!X73</f>
        <v>1780.069</v>
      </c>
      <c r="Y73" s="579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ht="12.75" customHeight="1">
      <c r="A74" s="582" t="str">
        <f>'[2]2'!$A74</f>
        <v>4º Trim 03</v>
      </c>
      <c r="B74" s="1173">
        <f>'[2]2'!B74</f>
        <v>45337.96</v>
      </c>
      <c r="C74" s="1174">
        <f>'[2]2'!C74</f>
        <v>47495.726000000002</v>
      </c>
      <c r="D74" s="1174">
        <f>'[2]2'!D74</f>
        <v>37166.929000000004</v>
      </c>
      <c r="E74" s="1174">
        <f>'[2]2'!E74</f>
        <v>28826.756000000005</v>
      </c>
      <c r="F74" s="1174">
        <f>'[2]2'!F74</f>
        <v>4938.4359999999997</v>
      </c>
      <c r="G74" s="1174">
        <f>'[2]2'!G74</f>
        <v>2609.7249999999999</v>
      </c>
      <c r="H74" s="1174">
        <f>'[2]2'!H74</f>
        <v>20577.024000000005</v>
      </c>
      <c r="I74" s="1174">
        <f>'[2]2'!I74</f>
        <v>701.57100000000003</v>
      </c>
      <c r="J74" s="1174">
        <f>'[2]2'!J74</f>
        <v>8340.1729999999952</v>
      </c>
      <c r="K74" s="1174">
        <f>'[2]2'!K74</f>
        <v>10328.797</v>
      </c>
      <c r="L74" s="1174">
        <f>'[2]2'!L74</f>
        <v>9827.8880000000008</v>
      </c>
      <c r="M74" s="1174">
        <f>'[2]2'!M74</f>
        <v>136.99600000000001</v>
      </c>
      <c r="N74" s="1174">
        <f>'[2]2'!N74</f>
        <v>1459.3879999999999</v>
      </c>
      <c r="O74" s="1174">
        <f>'[2]2'!O74</f>
        <v>745.70799999999997</v>
      </c>
      <c r="P74" s="1174">
        <f>'[2]2'!P74</f>
        <v>6767.3060000000005</v>
      </c>
      <c r="Q74" s="1174">
        <f>'[2]2'!Q74</f>
        <v>718.49</v>
      </c>
      <c r="R74" s="1174">
        <f>'[2]2'!R74</f>
        <v>-2217.3189999999995</v>
      </c>
      <c r="S74" s="1174">
        <f>'[2]2'!S74</f>
        <v>11173.982</v>
      </c>
      <c r="T74" s="1174">
        <f>'[2]2'!T74</f>
        <v>8285.3950000000004</v>
      </c>
      <c r="U74" s="1174">
        <f>'[2]2'!U74</f>
        <v>2888.587</v>
      </c>
      <c r="V74" s="1174">
        <f>'[2]2'!V74</f>
        <v>13391.300999999999</v>
      </c>
      <c r="W74" s="1174">
        <f>'[2]2'!W74</f>
        <v>11538.025</v>
      </c>
      <c r="X74" s="1174">
        <f>'[2]2'!X74</f>
        <v>1853.2760000000001</v>
      </c>
      <c r="Y74" s="579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</row>
    <row r="75" spans="1:44" s="95" customFormat="1" ht="12.75" customHeight="1">
      <c r="A75" s="582" t="str">
        <f>'[2]2'!$A75</f>
        <v>1º Trim 04</v>
      </c>
      <c r="B75" s="1173">
        <f>'[2]2'!B75</f>
        <v>45747.313999999998</v>
      </c>
      <c r="C75" s="1174">
        <f>'[2]2'!C75</f>
        <v>47829.729000000007</v>
      </c>
      <c r="D75" s="1174">
        <f>'[2]2'!D75</f>
        <v>37728.459000000003</v>
      </c>
      <c r="E75" s="1174">
        <f>'[2]2'!E75</f>
        <v>29331.141000000003</v>
      </c>
      <c r="F75" s="1174">
        <f>'[2]2'!F75</f>
        <v>5018.5969999999998</v>
      </c>
      <c r="G75" s="1174">
        <f>'[2]2'!G75</f>
        <v>2570.4810000000002</v>
      </c>
      <c r="H75" s="1174">
        <f>'[2]2'!H75</f>
        <v>21034.349000000002</v>
      </c>
      <c r="I75" s="1174">
        <f>'[2]2'!I75</f>
        <v>707.71400000000006</v>
      </c>
      <c r="J75" s="1174">
        <f>'[2]2'!J75</f>
        <v>8397.3180000000029</v>
      </c>
      <c r="K75" s="1174">
        <f>'[2]2'!K75</f>
        <v>10101.27</v>
      </c>
      <c r="L75" s="1174">
        <f>'[2]2'!L75</f>
        <v>9965.2080000000005</v>
      </c>
      <c r="M75" s="1174">
        <f>'[2]2'!M75</f>
        <v>149.624</v>
      </c>
      <c r="N75" s="1174">
        <f>'[2]2'!N75</f>
        <v>1514.8979999999999</v>
      </c>
      <c r="O75" s="1174">
        <f>'[2]2'!O75</f>
        <v>757.06100000000004</v>
      </c>
      <c r="P75" s="1174">
        <f>'[2]2'!P75</f>
        <v>6815.5470000000014</v>
      </c>
      <c r="Q75" s="1174">
        <f>'[2]2'!Q75</f>
        <v>728.07799999999997</v>
      </c>
      <c r="R75" s="1174">
        <f>'[2]2'!R75</f>
        <v>-2120.3899999999976</v>
      </c>
      <c r="S75" s="1174">
        <f>'[2]2'!S75</f>
        <v>11383.365</v>
      </c>
      <c r="T75" s="1174">
        <f>'[2]2'!T75</f>
        <v>8330.3629999999994</v>
      </c>
      <c r="U75" s="1174">
        <f>'[2]2'!U75</f>
        <v>3053.002</v>
      </c>
      <c r="V75" s="1174">
        <f>'[2]2'!V75</f>
        <v>13503.754999999997</v>
      </c>
      <c r="W75" s="1174">
        <f>'[2]2'!W75</f>
        <v>11747.955999999998</v>
      </c>
      <c r="X75" s="1174">
        <f>'[2]2'!X75</f>
        <v>1755.799</v>
      </c>
      <c r="Y75" s="579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</row>
    <row r="76" spans="1:44" s="95" customFormat="1" ht="12.75" customHeight="1">
      <c r="A76" s="1018" t="str">
        <f>'[2]2'!$A76</f>
        <v>2º Trim 04</v>
      </c>
      <c r="B76" s="1173">
        <f>'[2]2'!B76</f>
        <v>46009.031999999999</v>
      </c>
      <c r="C76" s="1175">
        <f>'[2]2'!C76</f>
        <v>47721.985999999997</v>
      </c>
      <c r="D76" s="1175">
        <f>'[2]2'!D76</f>
        <v>37867.32</v>
      </c>
      <c r="E76" s="1175">
        <f>'[2]2'!E76</f>
        <v>29402.272000000001</v>
      </c>
      <c r="F76" s="1175">
        <f>'[2]2'!F76</f>
        <v>5025.9480000000003</v>
      </c>
      <c r="G76" s="1175">
        <f>'[2]2'!G76</f>
        <v>2635.25</v>
      </c>
      <c r="H76" s="1175">
        <f>'[2]2'!H76</f>
        <v>21023.981</v>
      </c>
      <c r="I76" s="1175">
        <f>'[2]2'!I76</f>
        <v>717.09299999999996</v>
      </c>
      <c r="J76" s="1175">
        <f>'[2]2'!J76</f>
        <v>8465.0479999999989</v>
      </c>
      <c r="K76" s="1175">
        <f>'[2]2'!K76</f>
        <v>9854.6659999999993</v>
      </c>
      <c r="L76" s="1175">
        <f>'[2]2'!L76</f>
        <v>9949.3490000000002</v>
      </c>
      <c r="M76" s="1175">
        <f>'[2]2'!M76</f>
        <v>158.57300000000001</v>
      </c>
      <c r="N76" s="1175">
        <f>'[2]2'!N76</f>
        <v>1455.6320000000001</v>
      </c>
      <c r="O76" s="1175">
        <f>'[2]2'!O76</f>
        <v>750.10900000000004</v>
      </c>
      <c r="P76" s="1175">
        <f>'[2]2'!P76</f>
        <v>6848.8179999999993</v>
      </c>
      <c r="Q76" s="1175">
        <f>'[2]2'!Q76</f>
        <v>736.21699999999998</v>
      </c>
      <c r="R76" s="1175">
        <f>'[2]2'!R76</f>
        <v>-1732.9889999999996</v>
      </c>
      <c r="S76" s="1175">
        <f>'[2]2'!S76</f>
        <v>12062.411</v>
      </c>
      <c r="T76" s="1175">
        <f>'[2]2'!T76</f>
        <v>8800.6749999999993</v>
      </c>
      <c r="U76" s="1175">
        <f>'[2]2'!U76</f>
        <v>3261.7359999999999</v>
      </c>
      <c r="V76" s="1175">
        <f>'[2]2'!V76</f>
        <v>13795.4</v>
      </c>
      <c r="W76" s="1175">
        <f>'[2]2'!W76</f>
        <v>11967.147999999999</v>
      </c>
      <c r="X76" s="1175">
        <f>'[2]2'!X76</f>
        <v>1828.252</v>
      </c>
      <c r="Y76" s="579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</row>
    <row r="77" spans="1:44" s="95" customFormat="1" ht="12.75" customHeight="1">
      <c r="A77" s="582" t="str">
        <f>'[2]2'!$A77</f>
        <v>3º Trim 04</v>
      </c>
      <c r="B77" s="1173">
        <f>'[2]2'!B77</f>
        <v>46027.158000000003</v>
      </c>
      <c r="C77" s="1174">
        <f>'[2]2'!C77</f>
        <v>48502.483</v>
      </c>
      <c r="D77" s="1174">
        <f>'[2]2'!D77</f>
        <v>38040.775999999998</v>
      </c>
      <c r="E77" s="1174">
        <f>'[2]2'!E77</f>
        <v>29494.798999999999</v>
      </c>
      <c r="F77" s="1174">
        <f>'[2]2'!F77</f>
        <v>5044.0230000000001</v>
      </c>
      <c r="G77" s="1174">
        <f>'[2]2'!G77</f>
        <v>2699.056</v>
      </c>
      <c r="H77" s="1174">
        <f>'[2]2'!H77</f>
        <v>21025.503999999997</v>
      </c>
      <c r="I77" s="1174">
        <f>'[2]2'!I77</f>
        <v>726.21600000000001</v>
      </c>
      <c r="J77" s="1174">
        <f>'[2]2'!J77</f>
        <v>8545.976999999999</v>
      </c>
      <c r="K77" s="1174">
        <f>'[2]2'!K77</f>
        <v>10461.707</v>
      </c>
      <c r="L77" s="1174">
        <f>'[2]2'!L77</f>
        <v>9975.8970000000008</v>
      </c>
      <c r="M77" s="1174">
        <f>'[2]2'!M77</f>
        <v>160.501</v>
      </c>
      <c r="N77" s="1174">
        <f>'[2]2'!N77</f>
        <v>1483.364</v>
      </c>
      <c r="O77" s="1174">
        <f>'[2]2'!O77</f>
        <v>736.38300000000004</v>
      </c>
      <c r="P77" s="1174">
        <f>'[2]2'!P77</f>
        <v>6856.2870000000021</v>
      </c>
      <c r="Q77" s="1174">
        <f>'[2]2'!Q77</f>
        <v>739.36199999999997</v>
      </c>
      <c r="R77" s="1174">
        <f>'[2]2'!R77</f>
        <v>-2485.2149999999983</v>
      </c>
      <c r="S77" s="1174">
        <f>'[2]2'!S77</f>
        <v>11394.031000000001</v>
      </c>
      <c r="T77" s="1174">
        <f>'[2]2'!T77</f>
        <v>8354.9700000000012</v>
      </c>
      <c r="U77" s="1174">
        <f>'[2]2'!U77</f>
        <v>3039.0610000000001</v>
      </c>
      <c r="V77" s="1174">
        <f>'[2]2'!V77</f>
        <v>13879.245999999999</v>
      </c>
      <c r="W77" s="1174">
        <f>'[2]2'!W77</f>
        <v>11973.109999999999</v>
      </c>
      <c r="X77" s="1174">
        <f>'[2]2'!X77</f>
        <v>1906.136</v>
      </c>
      <c r="Y77" s="579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</row>
    <row r="78" spans="1:44" s="95" customFormat="1" ht="12.75" customHeight="1">
      <c r="A78" s="582" t="str">
        <f>'[2]2'!$A78</f>
        <v>4º Trim 04</v>
      </c>
      <c r="B78" s="1173">
        <f>'[2]2'!B78</f>
        <v>45891.044999999998</v>
      </c>
      <c r="C78" s="1174">
        <f>'[2]2'!C78</f>
        <v>48649.924999999996</v>
      </c>
      <c r="D78" s="1174">
        <f>'[2]2'!D78</f>
        <v>38163.580999999998</v>
      </c>
      <c r="E78" s="1174">
        <f>'[2]2'!E78</f>
        <v>29533.477999999999</v>
      </c>
      <c r="F78" s="1174">
        <f>'[2]2'!F78</f>
        <v>5047.6080000000002</v>
      </c>
      <c r="G78" s="1174">
        <f>'[2]2'!G78</f>
        <v>2710.1419999999998</v>
      </c>
      <c r="H78" s="1174">
        <f>'[2]2'!H78</f>
        <v>21042.280999999999</v>
      </c>
      <c r="I78" s="1174">
        <f>'[2]2'!I78</f>
        <v>733.447</v>
      </c>
      <c r="J78" s="1174">
        <f>'[2]2'!J78</f>
        <v>8630.1029999999992</v>
      </c>
      <c r="K78" s="1174">
        <f>'[2]2'!K78</f>
        <v>10486.343999999999</v>
      </c>
      <c r="L78" s="1174">
        <f>'[2]2'!L78</f>
        <v>10018.491</v>
      </c>
      <c r="M78" s="1174">
        <f>'[2]2'!M78</f>
        <v>154.839</v>
      </c>
      <c r="N78" s="1174">
        <f>'[2]2'!N78</f>
        <v>1627.432</v>
      </c>
      <c r="O78" s="1174">
        <f>'[2]2'!O78</f>
        <v>794.72900000000004</v>
      </c>
      <c r="P78" s="1174">
        <f>'[2]2'!P78</f>
        <v>6702.8960000000015</v>
      </c>
      <c r="Q78" s="1174">
        <f>'[2]2'!Q78</f>
        <v>738.59500000000003</v>
      </c>
      <c r="R78" s="1174">
        <f>'[2]2'!R78</f>
        <v>-2766.9619999999995</v>
      </c>
      <c r="S78" s="1174">
        <f>'[2]2'!S78</f>
        <v>11886.064</v>
      </c>
      <c r="T78" s="1174">
        <f>'[2]2'!T78</f>
        <v>8842.5630000000001</v>
      </c>
      <c r="U78" s="1174">
        <f>'[2]2'!U78</f>
        <v>3043.5010000000002</v>
      </c>
      <c r="V78" s="1174">
        <f>'[2]2'!V78</f>
        <v>14653.026</v>
      </c>
      <c r="W78" s="1174">
        <f>'[2]2'!W78</f>
        <v>12701.635</v>
      </c>
      <c r="X78" s="1174">
        <f>'[2]2'!X78</f>
        <v>1951.3910000000001</v>
      </c>
      <c r="Y78" s="579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ht="12.75" customHeight="1">
      <c r="A79" s="582" t="str">
        <f>'[2]2'!$A79</f>
        <v>1º Trim 05</v>
      </c>
      <c r="B79" s="1173">
        <f>'[2]2'!B79</f>
        <v>46243.953000000001</v>
      </c>
      <c r="C79" s="1174">
        <f>'[2]2'!C79</f>
        <v>48936.259000000005</v>
      </c>
      <c r="D79" s="1174">
        <f>'[2]2'!D79</f>
        <v>38565.955000000002</v>
      </c>
      <c r="E79" s="1174">
        <f>'[2]2'!E79</f>
        <v>29860.582999999999</v>
      </c>
      <c r="F79" s="1174">
        <f>'[2]2'!F79</f>
        <v>5046.12</v>
      </c>
      <c r="G79" s="1174">
        <f>'[2]2'!G79</f>
        <v>2720.11</v>
      </c>
      <c r="H79" s="1174">
        <f>'[2]2'!H79</f>
        <v>21354.998</v>
      </c>
      <c r="I79" s="1174">
        <f>'[2]2'!I79</f>
        <v>739.35500000000002</v>
      </c>
      <c r="J79" s="1174">
        <f>'[2]2'!J79</f>
        <v>8705.372000000003</v>
      </c>
      <c r="K79" s="1174">
        <f>'[2]2'!K79</f>
        <v>10370.304</v>
      </c>
      <c r="L79" s="1174">
        <f>'[2]2'!L79</f>
        <v>10048.06</v>
      </c>
      <c r="M79" s="1174">
        <f>'[2]2'!M79</f>
        <v>143.786</v>
      </c>
      <c r="N79" s="1174">
        <f>'[2]2'!N79</f>
        <v>1549.1759999999999</v>
      </c>
      <c r="O79" s="1174">
        <f>'[2]2'!O79</f>
        <v>770.71799999999996</v>
      </c>
      <c r="P79" s="1174">
        <f>'[2]2'!P79</f>
        <v>6845.7219999999998</v>
      </c>
      <c r="Q79" s="1174">
        <f>'[2]2'!Q79</f>
        <v>738.65800000000002</v>
      </c>
      <c r="R79" s="1174">
        <f>'[2]2'!R79</f>
        <v>-2703.8330000000005</v>
      </c>
      <c r="S79" s="1174">
        <f>'[2]2'!S79</f>
        <v>11333.224</v>
      </c>
      <c r="T79" s="1174">
        <f>'[2]2'!T79</f>
        <v>8281.2170000000006</v>
      </c>
      <c r="U79" s="1174">
        <f>'[2]2'!U79</f>
        <v>3052.0070000000001</v>
      </c>
      <c r="V79" s="1174">
        <f>'[2]2'!V79</f>
        <v>14037.057000000001</v>
      </c>
      <c r="W79" s="1174">
        <f>'[2]2'!W79</f>
        <v>12236.07</v>
      </c>
      <c r="X79" s="1174">
        <f>'[2]2'!X79</f>
        <v>1800.9870000000001</v>
      </c>
      <c r="Y79" s="1019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ht="12.75" customHeight="1">
      <c r="A80" s="1018" t="str">
        <f>'[2]2'!$A80</f>
        <v>2º Trim 05</v>
      </c>
      <c r="B80" s="1173">
        <f>'[2]2'!B80</f>
        <v>46414.43</v>
      </c>
      <c r="C80" s="1175">
        <f>'[2]2'!C80</f>
        <v>48940.89</v>
      </c>
      <c r="D80" s="1175">
        <f>'[2]2'!D80</f>
        <v>38823.874000000003</v>
      </c>
      <c r="E80" s="1175">
        <f>'[2]2'!E80</f>
        <v>30069.795000000002</v>
      </c>
      <c r="F80" s="1175">
        <f>'[2]2'!F80</f>
        <v>5072.1850000000004</v>
      </c>
      <c r="G80" s="1175">
        <f>'[2]2'!G80</f>
        <v>2937.1930000000002</v>
      </c>
      <c r="H80" s="1175">
        <f>'[2]2'!H80</f>
        <v>21318.452000000001</v>
      </c>
      <c r="I80" s="1175">
        <f>'[2]2'!I80</f>
        <v>741.96500000000003</v>
      </c>
      <c r="J80" s="1175">
        <f>'[2]2'!J80</f>
        <v>8754.0790000000015</v>
      </c>
      <c r="K80" s="1175">
        <f>'[2]2'!K80</f>
        <v>10117.016</v>
      </c>
      <c r="L80" s="1175">
        <f>'[2]2'!L80</f>
        <v>10034.504000000001</v>
      </c>
      <c r="M80" s="1175">
        <f>'[2]2'!M80</f>
        <v>132.315</v>
      </c>
      <c r="N80" s="1175">
        <f>'[2]2'!N80</f>
        <v>1647.731</v>
      </c>
      <c r="O80" s="1175">
        <f>'[2]2'!O80</f>
        <v>792.07399999999996</v>
      </c>
      <c r="P80" s="1175">
        <f>'[2]2'!P80</f>
        <v>6716.1320000000005</v>
      </c>
      <c r="Q80" s="1175">
        <f>'[2]2'!Q80</f>
        <v>746.25199999999995</v>
      </c>
      <c r="R80" s="1175">
        <f>'[2]2'!R80</f>
        <v>-2539.9740000000002</v>
      </c>
      <c r="S80" s="1175">
        <f>'[2]2'!S80</f>
        <v>11804.16</v>
      </c>
      <c r="T80" s="1175">
        <f>'[2]2'!T80</f>
        <v>8697.1009999999987</v>
      </c>
      <c r="U80" s="1175">
        <f>'[2]2'!U80</f>
        <v>3107.0590000000002</v>
      </c>
      <c r="V80" s="1175">
        <f>'[2]2'!V80</f>
        <v>14344.134</v>
      </c>
      <c r="W80" s="1175">
        <f>'[2]2'!W80</f>
        <v>12383.384</v>
      </c>
      <c r="X80" s="1175">
        <f>'[2]2'!X80</f>
        <v>1960.75</v>
      </c>
      <c r="Y80" s="579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ht="12.75" customHeight="1">
      <c r="A81" s="582" t="str">
        <f>'[2]2'!$A81</f>
        <v>3º Trim 05</v>
      </c>
      <c r="B81" s="1173">
        <f>'[2]2'!B81</f>
        <v>46195.383000000002</v>
      </c>
      <c r="C81" s="1174">
        <f>'[2]2'!C81</f>
        <v>48591.405999999995</v>
      </c>
      <c r="D81" s="1174">
        <f>'[2]2'!D81</f>
        <v>38503.413999999997</v>
      </c>
      <c r="E81" s="1174">
        <f>'[2]2'!E81</f>
        <v>29730.565999999999</v>
      </c>
      <c r="F81" s="1174">
        <f>'[2]2'!F81</f>
        <v>5068.8829999999998</v>
      </c>
      <c r="G81" s="1174">
        <f>'[2]2'!G81</f>
        <v>2608.904</v>
      </c>
      <c r="H81" s="1174">
        <f>'[2]2'!H81</f>
        <v>21310.277999999998</v>
      </c>
      <c r="I81" s="1174">
        <f>'[2]2'!I81</f>
        <v>742.50099999999998</v>
      </c>
      <c r="J81" s="1174">
        <f>'[2]2'!J81</f>
        <v>8772.8479999999981</v>
      </c>
      <c r="K81" s="1174">
        <f>'[2]2'!K81</f>
        <v>10087.992</v>
      </c>
      <c r="L81" s="1174">
        <f>'[2]2'!L81</f>
        <v>9942.99</v>
      </c>
      <c r="M81" s="1174">
        <f>'[2]2'!M81</f>
        <v>123.627</v>
      </c>
      <c r="N81" s="1174">
        <f>'[2]2'!N81</f>
        <v>1619.4</v>
      </c>
      <c r="O81" s="1174">
        <f>'[2]2'!O81</f>
        <v>796.33299999999997</v>
      </c>
      <c r="P81" s="1174">
        <f>'[2]2'!P81</f>
        <v>6639.5329999999994</v>
      </c>
      <c r="Q81" s="1174">
        <f>'[2]2'!Q81</f>
        <v>764.09699999999998</v>
      </c>
      <c r="R81" s="1174">
        <f>'[2]2'!R81</f>
        <v>-2406.384</v>
      </c>
      <c r="S81" s="1174">
        <f>'[2]2'!S81</f>
        <v>11751.366</v>
      </c>
      <c r="T81" s="1174">
        <f>'[2]2'!T81</f>
        <v>8670.0550000000003</v>
      </c>
      <c r="U81" s="1174">
        <f>'[2]2'!U81</f>
        <v>3081.3110000000001</v>
      </c>
      <c r="V81" s="1174">
        <f>'[2]2'!V81</f>
        <v>14157.75</v>
      </c>
      <c r="W81" s="1174">
        <f>'[2]2'!W81</f>
        <v>12285.189</v>
      </c>
      <c r="X81" s="1174">
        <f>'[2]2'!X81</f>
        <v>1872.5609999999999</v>
      </c>
      <c r="Y81" s="579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ht="12.75" customHeight="1">
      <c r="A82" s="582" t="str">
        <f>'[2]2'!$A82</f>
        <v>4º Trim 05</v>
      </c>
      <c r="B82" s="1173">
        <f>'[2]2'!B82</f>
        <v>46256.839</v>
      </c>
      <c r="C82" s="1174">
        <f>'[2]2'!C82</f>
        <v>48810.313999999998</v>
      </c>
      <c r="D82" s="1174">
        <f>'[2]2'!D82</f>
        <v>38716.934000000001</v>
      </c>
      <c r="E82" s="1174">
        <f>'[2]2'!E82</f>
        <v>29957.452000000001</v>
      </c>
      <c r="F82" s="1174">
        <f>'[2]2'!F82</f>
        <v>5118.183</v>
      </c>
      <c r="G82" s="1174">
        <f>'[2]2'!G82</f>
        <v>2748.14</v>
      </c>
      <c r="H82" s="1174">
        <f>'[2]2'!H82</f>
        <v>21347.756000000001</v>
      </c>
      <c r="I82" s="1174">
        <f>'[2]2'!I82</f>
        <v>743.37300000000005</v>
      </c>
      <c r="J82" s="1174">
        <f>'[2]2'!J82</f>
        <v>8759.482</v>
      </c>
      <c r="K82" s="1174">
        <f>'[2]2'!K82</f>
        <v>10093.379999999999</v>
      </c>
      <c r="L82" s="1174">
        <f>'[2]2'!L82</f>
        <v>9927.3570000000018</v>
      </c>
      <c r="M82" s="1174">
        <f>'[2]2'!M82</f>
        <v>119.151</v>
      </c>
      <c r="N82" s="1174">
        <f>'[2]2'!N82</f>
        <v>1594.76</v>
      </c>
      <c r="O82" s="1174">
        <f>'[2]2'!O82</f>
        <v>778.72799999999995</v>
      </c>
      <c r="P82" s="1174">
        <f>'[2]2'!P82</f>
        <v>6640.9090000000015</v>
      </c>
      <c r="Q82" s="1174">
        <f>'[2]2'!Q82</f>
        <v>793.80899999999997</v>
      </c>
      <c r="R82" s="1174">
        <f>'[2]2'!R82</f>
        <v>-2554.8810000000012</v>
      </c>
      <c r="S82" s="1174">
        <f>'[2]2'!S82</f>
        <v>11957.55</v>
      </c>
      <c r="T82" s="1174">
        <f>'[2]2'!T82</f>
        <v>8732.6059999999998</v>
      </c>
      <c r="U82" s="1174">
        <f>'[2]2'!U82</f>
        <v>3224.944</v>
      </c>
      <c r="V82" s="1174">
        <f>'[2]2'!V82</f>
        <v>14512.431</v>
      </c>
      <c r="W82" s="1174">
        <f>'[2]2'!W82</f>
        <v>12449.791000000001</v>
      </c>
      <c r="X82" s="1174">
        <f>'[2]2'!X82</f>
        <v>2062.64</v>
      </c>
      <c r="Y82" s="579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ht="12.75" customHeight="1">
      <c r="A83" s="582" t="str">
        <f>'[2]2'!$A83</f>
        <v>1º Trim 06</v>
      </c>
      <c r="B83" s="1173">
        <f>'[2]2'!B83</f>
        <v>46634.938999999998</v>
      </c>
      <c r="C83" s="1174">
        <f>'[2]2'!C83</f>
        <v>49094.275000000001</v>
      </c>
      <c r="D83" s="1174">
        <f>'[2]2'!D83</f>
        <v>39000.154000000002</v>
      </c>
      <c r="E83" s="1174">
        <f>'[2]2'!E83</f>
        <v>30266.152000000002</v>
      </c>
      <c r="F83" s="1174">
        <f>'[2]2'!F83</f>
        <v>5143.0569999999998</v>
      </c>
      <c r="G83" s="1174">
        <f>'[2]2'!G83</f>
        <v>2795.0390000000002</v>
      </c>
      <c r="H83" s="1174">
        <f>'[2]2'!H83</f>
        <v>21583.371999999999</v>
      </c>
      <c r="I83" s="1174">
        <f>'[2]2'!I83</f>
        <v>744.68399999999997</v>
      </c>
      <c r="J83" s="1174">
        <f>'[2]2'!J83</f>
        <v>8734.0020000000022</v>
      </c>
      <c r="K83" s="1174">
        <f>'[2]2'!K83</f>
        <v>10094.120999999999</v>
      </c>
      <c r="L83" s="1174">
        <f>'[2]2'!L83</f>
        <v>9973.8849999999984</v>
      </c>
      <c r="M83" s="1174">
        <f>'[2]2'!M83</f>
        <v>118.544</v>
      </c>
      <c r="N83" s="1174">
        <f>'[2]2'!N83</f>
        <v>1646.329</v>
      </c>
      <c r="O83" s="1174">
        <f>'[2]2'!O83</f>
        <v>764.779</v>
      </c>
      <c r="P83" s="1174">
        <f>'[2]2'!P83</f>
        <v>6614.9519999999993</v>
      </c>
      <c r="Q83" s="1174">
        <f>'[2]2'!Q83</f>
        <v>829.28099999999995</v>
      </c>
      <c r="R83" s="1174">
        <f>'[2]2'!R83</f>
        <v>-2448.3460000000014</v>
      </c>
      <c r="S83" s="1174">
        <f>'[2]2'!S83</f>
        <v>12482.38</v>
      </c>
      <c r="T83" s="1174">
        <f>'[2]2'!T83</f>
        <v>8912.6739999999991</v>
      </c>
      <c r="U83" s="1174">
        <f>'[2]2'!U83</f>
        <v>3569.7060000000001</v>
      </c>
      <c r="V83" s="1174">
        <f>'[2]2'!V83</f>
        <v>14930.726000000001</v>
      </c>
      <c r="W83" s="1174">
        <f>'[2]2'!W83</f>
        <v>12754.29</v>
      </c>
      <c r="X83" s="1174">
        <f>'[2]2'!X83</f>
        <v>2176.4360000000001</v>
      </c>
      <c r="Y83" s="1019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ht="12.75" customHeight="1">
      <c r="A84" s="1018" t="str">
        <f>'[2]2'!$A84</f>
        <v>2º Trim 06</v>
      </c>
      <c r="B84" s="1173">
        <f>'[2]2'!B84</f>
        <v>47085.023000000001</v>
      </c>
      <c r="C84" s="1175">
        <f>'[2]2'!C84</f>
        <v>49588.614999999998</v>
      </c>
      <c r="D84" s="1175">
        <f>'[2]2'!D84</f>
        <v>38972.811999999998</v>
      </c>
      <c r="E84" s="1175">
        <f>'[2]2'!E84</f>
        <v>30258.138000000003</v>
      </c>
      <c r="F84" s="1175">
        <f>'[2]2'!F84</f>
        <v>5169.0649999999996</v>
      </c>
      <c r="G84" s="1175">
        <f>'[2]2'!G84</f>
        <v>2826.7579999999998</v>
      </c>
      <c r="H84" s="1175">
        <f>'[2]2'!H84</f>
        <v>21511.200000000001</v>
      </c>
      <c r="I84" s="1175">
        <f>'[2]2'!I84</f>
        <v>751.11500000000001</v>
      </c>
      <c r="J84" s="1175">
        <f>'[2]2'!J84</f>
        <v>8714.6739999999972</v>
      </c>
      <c r="K84" s="1175">
        <f>'[2]2'!K84</f>
        <v>10615.803</v>
      </c>
      <c r="L84" s="1175">
        <f>'[2]2'!L84</f>
        <v>10144.066999999999</v>
      </c>
      <c r="M84" s="1175">
        <f>'[2]2'!M84</f>
        <v>119.693</v>
      </c>
      <c r="N84" s="1175">
        <f>'[2]2'!N84</f>
        <v>1711.787</v>
      </c>
      <c r="O84" s="1175">
        <f>'[2]2'!O84</f>
        <v>938.096</v>
      </c>
      <c r="P84" s="1175">
        <f>'[2]2'!P84</f>
        <v>6511.9409999999998</v>
      </c>
      <c r="Q84" s="1175">
        <f>'[2]2'!Q84</f>
        <v>862.55</v>
      </c>
      <c r="R84" s="1175">
        <f>'[2]2'!R84</f>
        <v>-2482.152</v>
      </c>
      <c r="S84" s="1175">
        <f>'[2]2'!S84</f>
        <v>12921.478999999999</v>
      </c>
      <c r="T84" s="1175">
        <f>'[2]2'!T84</f>
        <v>9316.4159999999993</v>
      </c>
      <c r="U84" s="1175">
        <f>'[2]2'!U84</f>
        <v>3605.0630000000001</v>
      </c>
      <c r="V84" s="1175">
        <f>'[2]2'!V84</f>
        <v>15403.630999999999</v>
      </c>
      <c r="W84" s="1175">
        <f>'[2]2'!W84</f>
        <v>13214.116</v>
      </c>
      <c r="X84" s="1175">
        <f>'[2]2'!X84</f>
        <v>2189.5149999999999</v>
      </c>
      <c r="Y84" s="579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ht="12.75" customHeight="1">
      <c r="A85" s="582" t="str">
        <f>'[2]2'!$A85</f>
        <v>3º Trim 06</v>
      </c>
      <c r="B85" s="1173">
        <f>'[2]2'!B85</f>
        <v>47031.942999999999</v>
      </c>
      <c r="C85" s="1174">
        <f>'[2]2'!C85</f>
        <v>48686.448999999993</v>
      </c>
      <c r="D85" s="1174">
        <f>'[2]2'!D85</f>
        <v>39103.853999999992</v>
      </c>
      <c r="E85" s="1174">
        <f>'[2]2'!E85</f>
        <v>30398.746999999996</v>
      </c>
      <c r="F85" s="1174">
        <f>'[2]2'!F85</f>
        <v>5225.2150000000001</v>
      </c>
      <c r="G85" s="1174">
        <f>'[2]2'!G85</f>
        <v>2761.49</v>
      </c>
      <c r="H85" s="1174">
        <f>'[2]2'!H85</f>
        <v>21648.37</v>
      </c>
      <c r="I85" s="1174">
        <f>'[2]2'!I85</f>
        <v>763.67200000000003</v>
      </c>
      <c r="J85" s="1174">
        <f>'[2]2'!J85</f>
        <v>8705.1069999999982</v>
      </c>
      <c r="K85" s="1174">
        <f>'[2]2'!K85</f>
        <v>9582.5949999999993</v>
      </c>
      <c r="L85" s="1174">
        <f>'[2]2'!L85</f>
        <v>9763.9670000000006</v>
      </c>
      <c r="M85" s="1174">
        <f>'[2]2'!M85</f>
        <v>121.06100000000001</v>
      </c>
      <c r="N85" s="1174">
        <f>'[2]2'!N85</f>
        <v>1631.877</v>
      </c>
      <c r="O85" s="1174">
        <f>'[2]2'!O85</f>
        <v>790.77300000000002</v>
      </c>
      <c r="P85" s="1174">
        <f>'[2]2'!P85</f>
        <v>6330.9620000000014</v>
      </c>
      <c r="Q85" s="1174">
        <f>'[2]2'!Q85</f>
        <v>889.29399999999998</v>
      </c>
      <c r="R85" s="1174">
        <f>'[2]2'!R85</f>
        <v>-1627.2630000000008</v>
      </c>
      <c r="S85" s="1174">
        <f>'[2]2'!S85</f>
        <v>13721.722</v>
      </c>
      <c r="T85" s="1174">
        <f>'[2]2'!T85</f>
        <v>10031.174999999999</v>
      </c>
      <c r="U85" s="1174">
        <f>'[2]2'!U85</f>
        <v>3690.547</v>
      </c>
      <c r="V85" s="1174">
        <f>'[2]2'!V85</f>
        <v>15348.985000000001</v>
      </c>
      <c r="W85" s="1174">
        <f>'[2]2'!W85</f>
        <v>13194.378000000001</v>
      </c>
      <c r="X85" s="1174">
        <f>'[2]2'!X85</f>
        <v>2154.607</v>
      </c>
      <c r="Y85" s="579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ht="12.75" customHeight="1">
      <c r="A86" s="582" t="str">
        <f>'[2]2'!$A86</f>
        <v>4º Trim 06</v>
      </c>
      <c r="B86" s="1173">
        <f>'[2]2'!B86</f>
        <v>47366.81</v>
      </c>
      <c r="C86" s="1174">
        <f>'[2]2'!C86</f>
        <v>49524.6</v>
      </c>
      <c r="D86" s="1174">
        <f>'[2]2'!D86</f>
        <v>39229.197</v>
      </c>
      <c r="E86" s="1174">
        <f>'[2]2'!E86</f>
        <v>30509.732999999997</v>
      </c>
      <c r="F86" s="1174">
        <f>'[2]2'!F86</f>
        <v>5261.0820000000003</v>
      </c>
      <c r="G86" s="1174">
        <f>'[2]2'!G86</f>
        <v>2774.8429999999998</v>
      </c>
      <c r="H86" s="1174">
        <f>'[2]2'!H86</f>
        <v>21695.623999999996</v>
      </c>
      <c r="I86" s="1174">
        <f>'[2]2'!I86</f>
        <v>778.18399999999997</v>
      </c>
      <c r="J86" s="1174">
        <f>'[2]2'!J86</f>
        <v>8719.4640000000018</v>
      </c>
      <c r="K86" s="1174">
        <f>'[2]2'!K86</f>
        <v>10295.403</v>
      </c>
      <c r="L86" s="1174">
        <f>'[2]2'!L86</f>
        <v>9768.6389999999992</v>
      </c>
      <c r="M86" s="1174">
        <f>'[2]2'!M86</f>
        <v>121.69499999999999</v>
      </c>
      <c r="N86" s="1174">
        <f>'[2]2'!N86</f>
        <v>1754.1289999999999</v>
      </c>
      <c r="O86" s="1174">
        <f>'[2]2'!O86</f>
        <v>728.52700000000004</v>
      </c>
      <c r="P86" s="1174">
        <f>'[2]2'!P86</f>
        <v>6254.2509999999993</v>
      </c>
      <c r="Q86" s="1174">
        <f>'[2]2'!Q86</f>
        <v>910.03700000000003</v>
      </c>
      <c r="R86" s="1174">
        <f>'[2]2'!R86</f>
        <v>-2129.4220000000005</v>
      </c>
      <c r="S86" s="1174">
        <f>'[2]2'!S86</f>
        <v>13551.348</v>
      </c>
      <c r="T86" s="1174">
        <f>'[2]2'!T86</f>
        <v>9658.0069999999996</v>
      </c>
      <c r="U86" s="1174">
        <f>'[2]2'!U86</f>
        <v>3893.3409999999999</v>
      </c>
      <c r="V86" s="1174">
        <f>'[2]2'!V86</f>
        <v>15680.77</v>
      </c>
      <c r="W86" s="1174">
        <f>'[2]2'!W86</f>
        <v>13331.394</v>
      </c>
      <c r="X86" s="1174">
        <f>'[2]2'!X86</f>
        <v>2349.3760000000002</v>
      </c>
      <c r="Y86" s="579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ht="12.75" customHeight="1">
      <c r="A87" s="582" t="str">
        <f>'[2]2'!$A87</f>
        <v>1º Trim 07</v>
      </c>
      <c r="B87" s="1173">
        <f>'[2]2'!B87</f>
        <v>47865.237000000001</v>
      </c>
      <c r="C87" s="1174">
        <f>'[2]2'!C87</f>
        <v>49818.289000000004</v>
      </c>
      <c r="D87" s="1174">
        <f>'[2]2'!D87</f>
        <v>39501.843000000008</v>
      </c>
      <c r="E87" s="1174">
        <f>'[2]2'!E87</f>
        <v>30754.676000000003</v>
      </c>
      <c r="F87" s="1174">
        <f>'[2]2'!F87</f>
        <v>5275.66</v>
      </c>
      <c r="G87" s="1174">
        <f>'[2]2'!G87</f>
        <v>2815.69</v>
      </c>
      <c r="H87" s="1174">
        <f>'[2]2'!H87</f>
        <v>21867.736000000001</v>
      </c>
      <c r="I87" s="1174">
        <f>'[2]2'!I87</f>
        <v>795.59</v>
      </c>
      <c r="J87" s="1174">
        <f>'[2]2'!J87</f>
        <v>8747.1670000000013</v>
      </c>
      <c r="K87" s="1174">
        <f>'[2]2'!K87</f>
        <v>10316.446</v>
      </c>
      <c r="L87" s="1174">
        <f>'[2]2'!L87</f>
        <v>10137.904</v>
      </c>
      <c r="M87" s="1174">
        <f>'[2]2'!M87</f>
        <v>121.218</v>
      </c>
      <c r="N87" s="1174">
        <f>'[2]2'!N87</f>
        <v>1750.8710000000001</v>
      </c>
      <c r="O87" s="1174">
        <f>'[2]2'!O87</f>
        <v>790.05200000000002</v>
      </c>
      <c r="P87" s="1174">
        <f>'[2]2'!P87</f>
        <v>6546.9930000000004</v>
      </c>
      <c r="Q87" s="1174">
        <f>'[2]2'!Q87</f>
        <v>928.77</v>
      </c>
      <c r="R87" s="1174">
        <f>'[2]2'!R87</f>
        <v>-1925.5849999999991</v>
      </c>
      <c r="S87" s="1174">
        <f>'[2]2'!S87</f>
        <v>13892.751</v>
      </c>
      <c r="T87" s="1174">
        <f>'[2]2'!T87</f>
        <v>9885.8880000000008</v>
      </c>
      <c r="U87" s="1174">
        <f>'[2]2'!U87</f>
        <v>4006.8629999999998</v>
      </c>
      <c r="V87" s="1174">
        <f>'[2]2'!V87</f>
        <v>15818.335999999999</v>
      </c>
      <c r="W87" s="1174">
        <f>'[2]2'!W87</f>
        <v>13507.091</v>
      </c>
      <c r="X87" s="1174">
        <f>'[2]2'!X87</f>
        <v>2311.2449999999999</v>
      </c>
      <c r="Y87" s="579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</row>
    <row r="88" spans="1:44" s="95" customFormat="1" ht="12.75" customHeight="1">
      <c r="A88" s="1018" t="str">
        <f>'[2]2'!$A88</f>
        <v>2º Trim 07</v>
      </c>
      <c r="B88" s="1173">
        <f>'[2]2'!B88</f>
        <v>48077.338000000003</v>
      </c>
      <c r="C88" s="1175">
        <f>'[2]2'!C88</f>
        <v>50320.037000000004</v>
      </c>
      <c r="D88" s="1175">
        <f>'[2]2'!D88</f>
        <v>39821.953000000001</v>
      </c>
      <c r="E88" s="1175">
        <f>'[2]2'!E88</f>
        <v>31053.742000000002</v>
      </c>
      <c r="F88" s="1175">
        <f>'[2]2'!F88</f>
        <v>5302.4409999999998</v>
      </c>
      <c r="G88" s="1175">
        <f>'[2]2'!G88</f>
        <v>3061.2280000000001</v>
      </c>
      <c r="H88" s="1175">
        <f>'[2]2'!H88</f>
        <v>21879.856000000003</v>
      </c>
      <c r="I88" s="1175">
        <f>'[2]2'!I88</f>
        <v>810.21699999999998</v>
      </c>
      <c r="J88" s="1175">
        <f>'[2]2'!J88</f>
        <v>8768.2109999999993</v>
      </c>
      <c r="K88" s="1175">
        <f>'[2]2'!K88</f>
        <v>10498.084000000001</v>
      </c>
      <c r="L88" s="1175">
        <f>'[2]2'!L88</f>
        <v>10124.130999999998</v>
      </c>
      <c r="M88" s="1175">
        <f>'[2]2'!M88</f>
        <v>119.834</v>
      </c>
      <c r="N88" s="1175">
        <f>'[2]2'!N88</f>
        <v>1817.865</v>
      </c>
      <c r="O88" s="1175">
        <f>'[2]2'!O88</f>
        <v>954.02700000000004</v>
      </c>
      <c r="P88" s="1175">
        <f>'[2]2'!P88</f>
        <v>6278.0879999999988</v>
      </c>
      <c r="Q88" s="1175">
        <f>'[2]2'!Q88</f>
        <v>954.31700000000001</v>
      </c>
      <c r="R88" s="1175">
        <f>'[2]2'!R88</f>
        <v>-2212.8220000000001</v>
      </c>
      <c r="S88" s="1175">
        <f>'[2]2'!S88</f>
        <v>13963.216</v>
      </c>
      <c r="T88" s="1175">
        <f>'[2]2'!T88</f>
        <v>9811.9130000000005</v>
      </c>
      <c r="U88" s="1175">
        <f>'[2]2'!U88</f>
        <v>4151.3029999999999</v>
      </c>
      <c r="V88" s="1175">
        <f>'[2]2'!V88</f>
        <v>16176.038</v>
      </c>
      <c r="W88" s="1175">
        <f>'[2]2'!W88</f>
        <v>13861.95</v>
      </c>
      <c r="X88" s="1175">
        <f>'[2]2'!X88</f>
        <v>2314.0880000000002</v>
      </c>
      <c r="Y88" s="1019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</row>
    <row r="89" spans="1:44" s="95" customFormat="1" ht="12.75" customHeight="1">
      <c r="A89" s="582" t="str">
        <f>'[2]2'!$A89</f>
        <v>3º Trim 07</v>
      </c>
      <c r="B89" s="1173">
        <f>'[2]2'!B89</f>
        <v>48176.377</v>
      </c>
      <c r="C89" s="1174">
        <f>'[2]2'!C89</f>
        <v>50484.599000000002</v>
      </c>
      <c r="D89" s="1174">
        <f>'[2]2'!D89</f>
        <v>39887.669000000002</v>
      </c>
      <c r="E89" s="1174">
        <f>'[2]2'!E89</f>
        <v>31108.062999999998</v>
      </c>
      <c r="F89" s="1174">
        <f>'[2]2'!F89</f>
        <v>5322.7569999999996</v>
      </c>
      <c r="G89" s="1174">
        <f>'[2]2'!G89</f>
        <v>2874.002</v>
      </c>
      <c r="H89" s="1174">
        <f>'[2]2'!H89</f>
        <v>22089.546999999999</v>
      </c>
      <c r="I89" s="1174">
        <f>'[2]2'!I89</f>
        <v>821.75699999999995</v>
      </c>
      <c r="J89" s="1174">
        <f>'[2]2'!J89</f>
        <v>8779.6060000000016</v>
      </c>
      <c r="K89" s="1174">
        <f>'[2]2'!K89</f>
        <v>10596.93</v>
      </c>
      <c r="L89" s="1174">
        <f>'[2]2'!L89</f>
        <v>10133.709000000001</v>
      </c>
      <c r="M89" s="1174">
        <f>'[2]2'!M89</f>
        <v>117.828</v>
      </c>
      <c r="N89" s="1174">
        <f>'[2]2'!N89</f>
        <v>1792.5550000000001</v>
      </c>
      <c r="O89" s="1174">
        <f>'[2]2'!O89</f>
        <v>940.41</v>
      </c>
      <c r="P89" s="1174">
        <f>'[2]2'!P89</f>
        <v>6288.4620000000004</v>
      </c>
      <c r="Q89" s="1174">
        <f>'[2]2'!Q89</f>
        <v>994.45399999999995</v>
      </c>
      <c r="R89" s="1174">
        <f>'[2]2'!R89</f>
        <v>-2270.8999999999996</v>
      </c>
      <c r="S89" s="1174">
        <f>'[2]2'!S89</f>
        <v>14046.197</v>
      </c>
      <c r="T89" s="1174">
        <f>'[2]2'!T89</f>
        <v>9769.1909999999989</v>
      </c>
      <c r="U89" s="1174">
        <f>'[2]2'!U89</f>
        <v>4277.0060000000003</v>
      </c>
      <c r="V89" s="1174">
        <f>'[2]2'!V89</f>
        <v>16317.097</v>
      </c>
      <c r="W89" s="1174">
        <f>'[2]2'!W89</f>
        <v>13894.597</v>
      </c>
      <c r="X89" s="1174">
        <f>'[2]2'!X89</f>
        <v>2422.5</v>
      </c>
      <c r="Y89" s="579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</row>
    <row r="90" spans="1:44" s="95" customFormat="1" ht="12.75" customHeight="1">
      <c r="A90" s="582" t="str">
        <f>'[2]2'!$A90</f>
        <v>4º Trim 07</v>
      </c>
      <c r="B90" s="1173">
        <f>'[2]2'!B90</f>
        <v>48715.108999999997</v>
      </c>
      <c r="C90" s="1174">
        <f>'[2]2'!C90</f>
        <v>51082.05</v>
      </c>
      <c r="D90" s="1174">
        <f>'[2]2'!D90</f>
        <v>40344.04</v>
      </c>
      <c r="E90" s="1174">
        <f>'[2]2'!E90</f>
        <v>31563.417999999998</v>
      </c>
      <c r="F90" s="1174">
        <f>'[2]2'!F90</f>
        <v>5326.4560000000001</v>
      </c>
      <c r="G90" s="1174">
        <f>'[2]2'!G90</f>
        <v>2909.634</v>
      </c>
      <c r="H90" s="1174">
        <f>'[2]2'!H90</f>
        <v>22499.544999999998</v>
      </c>
      <c r="I90" s="1174">
        <f>'[2]2'!I90</f>
        <v>827.78300000000002</v>
      </c>
      <c r="J90" s="1174">
        <f>'[2]2'!J90</f>
        <v>8780.622000000003</v>
      </c>
      <c r="K90" s="1174">
        <f>'[2]2'!K90</f>
        <v>10738.01</v>
      </c>
      <c r="L90" s="1174">
        <f>'[2]2'!L90</f>
        <v>10478.505999999999</v>
      </c>
      <c r="M90" s="1174">
        <f>'[2]2'!M90</f>
        <v>115.562</v>
      </c>
      <c r="N90" s="1174">
        <f>'[2]2'!N90</f>
        <v>1881.44</v>
      </c>
      <c r="O90" s="1174">
        <f>'[2]2'!O90</f>
        <v>930.16</v>
      </c>
      <c r="P90" s="1174">
        <f>'[2]2'!P90</f>
        <v>6506.99</v>
      </c>
      <c r="Q90" s="1174">
        <f>'[2]2'!Q90</f>
        <v>1044.354</v>
      </c>
      <c r="R90" s="1174">
        <f>'[2]2'!R90</f>
        <v>-2319.0040000000008</v>
      </c>
      <c r="S90" s="1174">
        <f>'[2]2'!S90</f>
        <v>14169.092000000001</v>
      </c>
      <c r="T90" s="1174">
        <f>'[2]2'!T90</f>
        <v>9853.3060000000005</v>
      </c>
      <c r="U90" s="1174">
        <f>'[2]2'!U90</f>
        <v>4315.7860000000001</v>
      </c>
      <c r="V90" s="1174">
        <f>'[2]2'!V90</f>
        <v>16488.096000000001</v>
      </c>
      <c r="W90" s="1174">
        <f>'[2]2'!W90</f>
        <v>14010.268000000002</v>
      </c>
      <c r="X90" s="1174">
        <f>'[2]2'!X90</f>
        <v>2477.828</v>
      </c>
      <c r="Y90" s="579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ht="12.75" customHeight="1">
      <c r="A91" s="582" t="str">
        <f>'[2]2'!$A91</f>
        <v>1º Trim 08</v>
      </c>
      <c r="B91" s="1173">
        <f>'[2]2'!B91</f>
        <v>48718.847000000002</v>
      </c>
      <c r="C91" s="1174">
        <f>'[2]2'!C91</f>
        <v>51169.502999999997</v>
      </c>
      <c r="D91" s="1174">
        <f>'[2]2'!D91</f>
        <v>40431.642</v>
      </c>
      <c r="E91" s="1174">
        <f>'[2]2'!E91</f>
        <v>31656.583000000002</v>
      </c>
      <c r="F91" s="1174">
        <f>'[2]2'!F91</f>
        <v>5371.6970000000001</v>
      </c>
      <c r="G91" s="1174">
        <f>'[2]2'!G91</f>
        <v>2967.9140000000002</v>
      </c>
      <c r="H91" s="1174">
        <f>'[2]2'!H91</f>
        <v>22486.824000000001</v>
      </c>
      <c r="I91" s="1174">
        <f>'[2]2'!I91</f>
        <v>830.14800000000002</v>
      </c>
      <c r="J91" s="1174">
        <f>'[2]2'!J91</f>
        <v>8775.0589999999993</v>
      </c>
      <c r="K91" s="1174">
        <f>'[2]2'!K91</f>
        <v>10737.861000000001</v>
      </c>
      <c r="L91" s="1174">
        <f>'[2]2'!L91</f>
        <v>10452.295</v>
      </c>
      <c r="M91" s="1174">
        <f>'[2]2'!M91</f>
        <v>113.48099999999999</v>
      </c>
      <c r="N91" s="1174">
        <f>'[2]2'!N91</f>
        <v>1954.0519999999999</v>
      </c>
      <c r="O91" s="1174">
        <f>'[2]2'!O91</f>
        <v>990.49199999999996</v>
      </c>
      <c r="P91" s="1174">
        <f>'[2]2'!P91</f>
        <v>6299.9050000000007</v>
      </c>
      <c r="Q91" s="1174">
        <f>'[2]2'!Q91</f>
        <v>1094.365</v>
      </c>
      <c r="R91" s="1174">
        <f>'[2]2'!R91</f>
        <v>-2394.4030000000002</v>
      </c>
      <c r="S91" s="1174">
        <f>'[2]2'!S91</f>
        <v>14601.599</v>
      </c>
      <c r="T91" s="1174">
        <f>'[2]2'!T91</f>
        <v>10251.803</v>
      </c>
      <c r="U91" s="1174">
        <f>'[2]2'!U91</f>
        <v>4349.7960000000003</v>
      </c>
      <c r="V91" s="1174">
        <f>'[2]2'!V91</f>
        <v>16996.002</v>
      </c>
      <c r="W91" s="1174">
        <f>'[2]2'!W91</f>
        <v>14567.252</v>
      </c>
      <c r="X91" s="1174">
        <f>'[2]2'!X91</f>
        <v>2428.75</v>
      </c>
      <c r="Y91" s="579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ht="12.75" customHeight="1">
      <c r="A92" s="1018" t="str">
        <f>'[2]2'!$A92</f>
        <v>2º Trim 08</v>
      </c>
      <c r="B92" s="1173">
        <f>'[2]2'!B92</f>
        <v>48478.855000000003</v>
      </c>
      <c r="C92" s="1175">
        <f>'[2]2'!C92</f>
        <v>51212.679999999993</v>
      </c>
      <c r="D92" s="1175">
        <f>'[2]2'!D92</f>
        <v>40330.267999999996</v>
      </c>
      <c r="E92" s="1175">
        <f>'[2]2'!E92</f>
        <v>31537.154999999999</v>
      </c>
      <c r="F92" s="1175">
        <f>'[2]2'!F92</f>
        <v>5332.6769999999997</v>
      </c>
      <c r="G92" s="1175">
        <f>'[2]2'!G92</f>
        <v>2916.404</v>
      </c>
      <c r="H92" s="1175">
        <f>'[2]2'!H92</f>
        <v>22457.504000000001</v>
      </c>
      <c r="I92" s="1175">
        <f>'[2]2'!I92</f>
        <v>830.57</v>
      </c>
      <c r="J92" s="1175">
        <f>'[2]2'!J92</f>
        <v>8793.1129999999976</v>
      </c>
      <c r="K92" s="1175">
        <f>'[2]2'!K92</f>
        <v>10882.412</v>
      </c>
      <c r="L92" s="1175">
        <f>'[2]2'!L92</f>
        <v>10444.095999999998</v>
      </c>
      <c r="M92" s="1175">
        <f>'[2]2'!M92</f>
        <v>112.10599999999999</v>
      </c>
      <c r="N92" s="1175">
        <f>'[2]2'!N92</f>
        <v>2006.9880000000001</v>
      </c>
      <c r="O92" s="1175">
        <f>'[2]2'!O92</f>
        <v>1002.788</v>
      </c>
      <c r="P92" s="1175">
        <f>'[2]2'!P92</f>
        <v>6182.9509999999982</v>
      </c>
      <c r="Q92" s="1175">
        <f>'[2]2'!Q92</f>
        <v>1139.2629999999999</v>
      </c>
      <c r="R92" s="1175">
        <f>'[2]2'!R92</f>
        <v>-2680.6269999999986</v>
      </c>
      <c r="S92" s="1175">
        <f>'[2]2'!S92</f>
        <v>14198.812</v>
      </c>
      <c r="T92" s="1175">
        <f>'[2]2'!T92</f>
        <v>9915.4740000000002</v>
      </c>
      <c r="U92" s="1175">
        <f>'[2]2'!U92</f>
        <v>4283.3379999999997</v>
      </c>
      <c r="V92" s="1175">
        <f>'[2]2'!V92</f>
        <v>16879.438999999998</v>
      </c>
      <c r="W92" s="1175">
        <f>'[2]2'!W92</f>
        <v>14359.953999999998</v>
      </c>
      <c r="X92" s="1175">
        <f>'[2]2'!X92</f>
        <v>2519.4850000000001</v>
      </c>
      <c r="Y92" s="1019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ht="12.75" customHeight="1">
      <c r="A93" s="582" t="str">
        <f>'[2]2'!$A93</f>
        <v>3º Trim 08</v>
      </c>
      <c r="B93" s="1173">
        <f>'[2]2'!B93</f>
        <v>48438.845000000001</v>
      </c>
      <c r="C93" s="1174">
        <f>'[2]2'!C93</f>
        <v>51140.898999999998</v>
      </c>
      <c r="D93" s="1174">
        <f>'[2]2'!D93</f>
        <v>40403.591999999997</v>
      </c>
      <c r="E93" s="1174">
        <f>'[2]2'!E93</f>
        <v>31566.531999999999</v>
      </c>
      <c r="F93" s="1174">
        <f>'[2]2'!F93</f>
        <v>5355.9830000000002</v>
      </c>
      <c r="G93" s="1174">
        <f>'[2]2'!G93</f>
        <v>2959</v>
      </c>
      <c r="H93" s="1174">
        <f>'[2]2'!H93</f>
        <v>22419.843000000001</v>
      </c>
      <c r="I93" s="1174">
        <f>'[2]2'!I93</f>
        <v>831.70600000000002</v>
      </c>
      <c r="J93" s="1174">
        <f>'[2]2'!J93</f>
        <v>8837.0599999999959</v>
      </c>
      <c r="K93" s="1174">
        <f>'[2]2'!K93</f>
        <v>10737.307000000001</v>
      </c>
      <c r="L93" s="1174">
        <f>'[2]2'!L93</f>
        <v>10162.496999999999</v>
      </c>
      <c r="M93" s="1174">
        <f>'[2]2'!M93</f>
        <v>111.693</v>
      </c>
      <c r="N93" s="1174">
        <f>'[2]2'!N93</f>
        <v>2021.8340000000001</v>
      </c>
      <c r="O93" s="1174">
        <f>'[2]2'!O93</f>
        <v>764.29499999999996</v>
      </c>
      <c r="P93" s="1174">
        <f>'[2]2'!P93</f>
        <v>6097.009</v>
      </c>
      <c r="Q93" s="1174">
        <f>'[2]2'!Q93</f>
        <v>1167.6659999999999</v>
      </c>
      <c r="R93" s="1174">
        <f>'[2]2'!R93</f>
        <v>-2666.5330000000031</v>
      </c>
      <c r="S93" s="1174">
        <f>'[2]2'!S93</f>
        <v>13976.028999999999</v>
      </c>
      <c r="T93" s="1174">
        <f>'[2]2'!T93</f>
        <v>9794.0889999999999</v>
      </c>
      <c r="U93" s="1174">
        <f>'[2]2'!U93</f>
        <v>4181.9399999999996</v>
      </c>
      <c r="V93" s="1174">
        <f>'[2]2'!V93</f>
        <v>16642.562000000002</v>
      </c>
      <c r="W93" s="1174">
        <f>'[2]2'!W93</f>
        <v>14159.341000000002</v>
      </c>
      <c r="X93" s="1174">
        <f>'[2]2'!X93</f>
        <v>2483.221</v>
      </c>
      <c r="Y93" s="579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ht="12.75" customHeight="1">
      <c r="A94" s="582" t="str">
        <f>'[2]2'!$A94</f>
        <v>4º Trim 08</v>
      </c>
      <c r="B94" s="1173">
        <f>'[2]2'!B94</f>
        <v>47813.133000000002</v>
      </c>
      <c r="C94" s="1174">
        <f>'[2]2'!C94</f>
        <v>50485.301999999996</v>
      </c>
      <c r="D94" s="1174">
        <f>'[2]2'!D94</f>
        <v>40336.055</v>
      </c>
      <c r="E94" s="1174">
        <f>'[2]2'!E94</f>
        <v>31426.954999999998</v>
      </c>
      <c r="F94" s="1174">
        <f>'[2]2'!F94</f>
        <v>5356.902</v>
      </c>
      <c r="G94" s="1174">
        <f>'[2]2'!G94</f>
        <v>2846.3359999999998</v>
      </c>
      <c r="H94" s="1174">
        <f>'[2]2'!H94</f>
        <v>22387.599000000002</v>
      </c>
      <c r="I94" s="1174">
        <f>'[2]2'!I94</f>
        <v>836.11800000000005</v>
      </c>
      <c r="J94" s="1174">
        <f>'[2]2'!J94</f>
        <v>8909.1</v>
      </c>
      <c r="K94" s="1174">
        <f>'[2]2'!K94</f>
        <v>10149.246999999999</v>
      </c>
      <c r="L94" s="1174">
        <f>'[2]2'!L94</f>
        <v>9988.4480000000003</v>
      </c>
      <c r="M94" s="1174">
        <f>'[2]2'!M94</f>
        <v>112.224</v>
      </c>
      <c r="N94" s="1174">
        <f>'[2]2'!N94</f>
        <v>1942.2059999999999</v>
      </c>
      <c r="O94" s="1174">
        <f>'[2]2'!O94</f>
        <v>753.995</v>
      </c>
      <c r="P94" s="1174">
        <f>'[2]2'!P94</f>
        <v>6003.5929999999998</v>
      </c>
      <c r="Q94" s="1174">
        <f>'[2]2'!Q94</f>
        <v>1176.43</v>
      </c>
      <c r="R94" s="1174">
        <f>'[2]2'!R94</f>
        <v>-2666.3799999999992</v>
      </c>
      <c r="S94" s="1174">
        <f>'[2]2'!S94</f>
        <v>13060.985000000001</v>
      </c>
      <c r="T94" s="1174">
        <f>'[2]2'!T94</f>
        <v>8879.3539999999994</v>
      </c>
      <c r="U94" s="1174">
        <f>'[2]2'!U94</f>
        <v>4181.6310000000003</v>
      </c>
      <c r="V94" s="1174">
        <f>'[2]2'!V94</f>
        <v>15727.365</v>
      </c>
      <c r="W94" s="1174">
        <f>'[2]2'!W94</f>
        <v>13215.321</v>
      </c>
      <c r="X94" s="1174">
        <f>'[2]2'!X94</f>
        <v>2512.0439999999999</v>
      </c>
      <c r="Y94" s="579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ht="12.75" customHeight="1">
      <c r="A95" s="582" t="str">
        <f>'[2]2'!$A95</f>
        <v>1º Trim 09</v>
      </c>
      <c r="B95" s="1173">
        <f>'[2]2'!B95</f>
        <v>46609.834000000003</v>
      </c>
      <c r="C95" s="1174">
        <f>'[2]2'!C95</f>
        <v>49067.317999999999</v>
      </c>
      <c r="D95" s="1174">
        <f>'[2]2'!D95</f>
        <v>39762.648000000001</v>
      </c>
      <c r="E95" s="1174">
        <f>'[2]2'!E95</f>
        <v>30770.286</v>
      </c>
      <c r="F95" s="1174">
        <f>'[2]2'!F95</f>
        <v>5359.2510000000002</v>
      </c>
      <c r="G95" s="1174">
        <f>'[2]2'!G95</f>
        <v>2279.8090000000002</v>
      </c>
      <c r="H95" s="1174">
        <f>'[2]2'!H95</f>
        <v>22294.641</v>
      </c>
      <c r="I95" s="1174">
        <f>'[2]2'!I95</f>
        <v>836.58500000000004</v>
      </c>
      <c r="J95" s="1174">
        <f>'[2]2'!J95</f>
        <v>8992.362000000001</v>
      </c>
      <c r="K95" s="1174">
        <f>'[2]2'!K95</f>
        <v>9304.67</v>
      </c>
      <c r="L95" s="1174">
        <f>'[2]2'!L95</f>
        <v>9445.5</v>
      </c>
      <c r="M95" s="1174">
        <f>'[2]2'!M95</f>
        <v>113.414</v>
      </c>
      <c r="N95" s="1174">
        <f>'[2]2'!N95</f>
        <v>1822.2719999999999</v>
      </c>
      <c r="O95" s="1174">
        <f>'[2]2'!O95</f>
        <v>608.50300000000004</v>
      </c>
      <c r="P95" s="1174">
        <f>'[2]2'!P95</f>
        <v>5727.5330000000004</v>
      </c>
      <c r="Q95" s="1174">
        <f>'[2]2'!Q95</f>
        <v>1173.778</v>
      </c>
      <c r="R95" s="1174">
        <f>'[2]2'!R95</f>
        <v>-2485.0939999999991</v>
      </c>
      <c r="S95" s="1174">
        <f>'[2]2'!S95</f>
        <v>12000.707</v>
      </c>
      <c r="T95" s="1174">
        <f>'[2]2'!T95</f>
        <v>8003.1329999999998</v>
      </c>
      <c r="U95" s="1174">
        <f>'[2]2'!U95</f>
        <v>3997.5740000000001</v>
      </c>
      <c r="V95" s="1174">
        <f>'[2]2'!V95</f>
        <v>14485.800999999999</v>
      </c>
      <c r="W95" s="1174">
        <f>'[2]2'!W95</f>
        <v>12033.093999999999</v>
      </c>
      <c r="X95" s="1174">
        <f>'[2]2'!X95</f>
        <v>2452.7069999999999</v>
      </c>
      <c r="Y95" s="579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ht="12.75" customHeight="1">
      <c r="A96" s="1018" t="str">
        <f>'[2]2'!$A96</f>
        <v>2º Trim 09</v>
      </c>
      <c r="B96" s="1173">
        <f>'[2]2'!B96</f>
        <v>46651.521000000001</v>
      </c>
      <c r="C96" s="1175">
        <f>'[2]2'!C96</f>
        <v>49076.811000000002</v>
      </c>
      <c r="D96" s="1175">
        <f>'[2]2'!D96</f>
        <v>39644.692000000003</v>
      </c>
      <c r="E96" s="1175">
        <f>'[2]2'!E96</f>
        <v>30586.133000000002</v>
      </c>
      <c r="F96" s="1175">
        <f>'[2]2'!F96</f>
        <v>5358.02</v>
      </c>
      <c r="G96" s="1175">
        <f>'[2]2'!G96</f>
        <v>2261.9589999999998</v>
      </c>
      <c r="H96" s="1175">
        <f>'[2]2'!H96</f>
        <v>22128.382000000001</v>
      </c>
      <c r="I96" s="1175">
        <f>'[2]2'!I96</f>
        <v>837.77200000000005</v>
      </c>
      <c r="J96" s="1175">
        <f>'[2]2'!J96</f>
        <v>9058.5590000000011</v>
      </c>
      <c r="K96" s="1175">
        <f>'[2]2'!K96</f>
        <v>9432.1190000000006</v>
      </c>
      <c r="L96" s="1175">
        <f>'[2]2'!L96</f>
        <v>9506.4040000000005</v>
      </c>
      <c r="M96" s="1175">
        <f>'[2]2'!M96</f>
        <v>114.70699999999999</v>
      </c>
      <c r="N96" s="1175">
        <f>'[2]2'!N96</f>
        <v>1778.2</v>
      </c>
      <c r="O96" s="1175">
        <f>'[2]2'!O96</f>
        <v>601.10900000000004</v>
      </c>
      <c r="P96" s="1175">
        <f>'[2]2'!P96</f>
        <v>5847.8309999999992</v>
      </c>
      <c r="Q96" s="1175">
        <f>'[2]2'!Q96</f>
        <v>1164.557</v>
      </c>
      <c r="R96" s="1175">
        <f>'[2]2'!R96</f>
        <v>-2475.764000000001</v>
      </c>
      <c r="S96" s="1175">
        <f>'[2]2'!S96</f>
        <v>12256.66</v>
      </c>
      <c r="T96" s="1175">
        <f>'[2]2'!T96</f>
        <v>8431.518</v>
      </c>
      <c r="U96" s="1175">
        <f>'[2]2'!U96</f>
        <v>3825.1419999999998</v>
      </c>
      <c r="V96" s="1175">
        <f>'[2]2'!V96</f>
        <v>14732.424000000001</v>
      </c>
      <c r="W96" s="1175">
        <f>'[2]2'!W96</f>
        <v>12165.373000000001</v>
      </c>
      <c r="X96" s="1175">
        <f>'[2]2'!X96</f>
        <v>2567.0509999999999</v>
      </c>
      <c r="Y96" s="1019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ht="12.75" customHeight="1">
      <c r="A97" s="582" t="str">
        <f>'[2]2'!$A97</f>
        <v>3º Trim 09</v>
      </c>
      <c r="B97" s="1173">
        <f>'[2]2'!B97</f>
        <v>47063.091999999997</v>
      </c>
      <c r="C97" s="1174">
        <f>'[2]2'!C97</f>
        <v>49155.682000000008</v>
      </c>
      <c r="D97" s="1174">
        <f>'[2]2'!D97</f>
        <v>39858.407000000007</v>
      </c>
      <c r="E97" s="1174">
        <f>'[2]2'!E97</f>
        <v>30772.489000000005</v>
      </c>
      <c r="F97" s="1174">
        <f>'[2]2'!F97</f>
        <v>5360.1750000000002</v>
      </c>
      <c r="G97" s="1174">
        <f>'[2]2'!G97</f>
        <v>2429.9740000000002</v>
      </c>
      <c r="H97" s="1174">
        <f>'[2]2'!H97</f>
        <v>22144.981000000003</v>
      </c>
      <c r="I97" s="1174">
        <f>'[2]2'!I97</f>
        <v>837.35900000000004</v>
      </c>
      <c r="J97" s="1174">
        <f>'[2]2'!J97</f>
        <v>9085.9179999999978</v>
      </c>
      <c r="K97" s="1174">
        <f>'[2]2'!K97</f>
        <v>9297.2749999999996</v>
      </c>
      <c r="L97" s="1174">
        <f>'[2]2'!L97</f>
        <v>9707.5360000000037</v>
      </c>
      <c r="M97" s="1174">
        <f>'[2]2'!M97</f>
        <v>115.73</v>
      </c>
      <c r="N97" s="1174">
        <f>'[2]2'!N97</f>
        <v>2038.6489999999999</v>
      </c>
      <c r="O97" s="1174">
        <f>'[2]2'!O97</f>
        <v>666.90899999999999</v>
      </c>
      <c r="P97" s="1174">
        <f>'[2]2'!P97</f>
        <v>5729.5740000000023</v>
      </c>
      <c r="Q97" s="1174">
        <f>'[2]2'!Q97</f>
        <v>1156.674</v>
      </c>
      <c r="R97" s="1174">
        <f>'[2]2'!R97</f>
        <v>-2148.1949999999979</v>
      </c>
      <c r="S97" s="1174">
        <f>'[2]2'!S97</f>
        <v>13008.976000000001</v>
      </c>
      <c r="T97" s="1174">
        <f>'[2]2'!T97</f>
        <v>8930.639000000001</v>
      </c>
      <c r="U97" s="1174">
        <f>'[2]2'!U97</f>
        <v>4078.337</v>
      </c>
      <c r="V97" s="1174">
        <f>'[2]2'!V97</f>
        <v>15157.170999999998</v>
      </c>
      <c r="W97" s="1174">
        <f>'[2]2'!W97</f>
        <v>12855.495999999999</v>
      </c>
      <c r="X97" s="1174">
        <f>'[2]2'!X97</f>
        <v>2301.6750000000002</v>
      </c>
      <c r="Y97" s="579"/>
      <c r="Z97" s="94"/>
      <c r="AA97" s="583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ht="12.75" customHeight="1">
      <c r="A98" s="582" t="str">
        <f>'[2]2'!$A98</f>
        <v>4º Trim 09</v>
      </c>
      <c r="B98" s="1173">
        <f>'[2]2'!B98</f>
        <v>47085.58</v>
      </c>
      <c r="C98" s="1174">
        <f>'[2]2'!C98</f>
        <v>49660.64499999999</v>
      </c>
      <c r="D98" s="1174">
        <f>'[2]2'!D98</f>
        <v>40217.122999999992</v>
      </c>
      <c r="E98" s="1174">
        <f>'[2]2'!E98</f>
        <v>31140.902999999995</v>
      </c>
      <c r="F98" s="1174">
        <f>'[2]2'!F98</f>
        <v>5386.26</v>
      </c>
      <c r="G98" s="1174">
        <f>'[2]2'!G98</f>
        <v>2559.98</v>
      </c>
      <c r="H98" s="1174">
        <f>'[2]2'!H98</f>
        <v>22362.470999999998</v>
      </c>
      <c r="I98" s="1174">
        <f>'[2]2'!I98</f>
        <v>832.19200000000001</v>
      </c>
      <c r="J98" s="1174">
        <f>'[2]2'!J98</f>
        <v>9076.2200000000012</v>
      </c>
      <c r="K98" s="1174">
        <f>'[2]2'!K98</f>
        <v>9443.5220000000008</v>
      </c>
      <c r="L98" s="1174">
        <f>'[2]2'!L98</f>
        <v>9293.6489999999994</v>
      </c>
      <c r="M98" s="1174">
        <f>'[2]2'!M98</f>
        <v>116.288</v>
      </c>
      <c r="N98" s="1174">
        <f>'[2]2'!N98</f>
        <v>1699.923</v>
      </c>
      <c r="O98" s="1174">
        <f>'[2]2'!O98</f>
        <v>740.91200000000003</v>
      </c>
      <c r="P98" s="1174">
        <f>'[2]2'!P98</f>
        <v>5583.0859999999993</v>
      </c>
      <c r="Q98" s="1174">
        <f>'[2]2'!Q98</f>
        <v>1153.44</v>
      </c>
      <c r="R98" s="1174">
        <f>'[2]2'!R98</f>
        <v>-2617.8839999999982</v>
      </c>
      <c r="S98" s="1174">
        <f>'[2]2'!S98</f>
        <v>12961.824000000001</v>
      </c>
      <c r="T98" s="1174">
        <f>'[2]2'!T98</f>
        <v>8991.625</v>
      </c>
      <c r="U98" s="1174">
        <f>'[2]2'!U98</f>
        <v>3970.1990000000001</v>
      </c>
      <c r="V98" s="1174">
        <f>'[2]2'!V98</f>
        <v>15579.707999999999</v>
      </c>
      <c r="W98" s="1174">
        <f>'[2]2'!W98</f>
        <v>13235.873</v>
      </c>
      <c r="X98" s="1174">
        <f>'[2]2'!X98</f>
        <v>2343.835</v>
      </c>
      <c r="Y98" s="579"/>
      <c r="Z98" s="94"/>
      <c r="AA98" s="583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</row>
    <row r="99" spans="1:44" s="95" customFormat="1" ht="12.75" customHeight="1">
      <c r="A99" s="582" t="str">
        <f>'[2]2'!$A99</f>
        <v>1º Trim 10</v>
      </c>
      <c r="B99" s="1173">
        <f>'[2]2'!B99</f>
        <v>47473.103000000003</v>
      </c>
      <c r="C99" s="1174">
        <f>'[2]2'!C99</f>
        <v>50146.065000000002</v>
      </c>
      <c r="D99" s="1174">
        <f>'[2]2'!D99</f>
        <v>40519.493999999999</v>
      </c>
      <c r="E99" s="1174">
        <f>'[2]2'!E99</f>
        <v>31487.466</v>
      </c>
      <c r="F99" s="1174">
        <f>'[2]2'!F99</f>
        <v>5415.3190000000004</v>
      </c>
      <c r="G99" s="1174">
        <f>'[2]2'!G99</f>
        <v>2622.6790000000001</v>
      </c>
      <c r="H99" s="1174">
        <f>'[2]2'!H99</f>
        <v>22623.171000000002</v>
      </c>
      <c r="I99" s="1174">
        <f>'[2]2'!I99</f>
        <v>826.29700000000003</v>
      </c>
      <c r="J99" s="1174">
        <f>'[2]2'!J99</f>
        <v>9032.0279999999966</v>
      </c>
      <c r="K99" s="1174">
        <f>'[2]2'!K99</f>
        <v>9626.5709999999999</v>
      </c>
      <c r="L99" s="1174">
        <f>'[2]2'!L99</f>
        <v>9283.9789999999994</v>
      </c>
      <c r="M99" s="1174">
        <f>'[2]2'!M99</f>
        <v>116.371</v>
      </c>
      <c r="N99" s="1174">
        <f>'[2]2'!N99</f>
        <v>1810.62</v>
      </c>
      <c r="O99" s="1174">
        <f>'[2]2'!O99</f>
        <v>682.61199999999997</v>
      </c>
      <c r="P99" s="1174">
        <f>'[2]2'!P99</f>
        <v>5516.5209999999997</v>
      </c>
      <c r="Q99" s="1174">
        <f>'[2]2'!Q99</f>
        <v>1157.855</v>
      </c>
      <c r="R99" s="1174">
        <f>'[2]2'!R99</f>
        <v>-2691.9009999999998</v>
      </c>
      <c r="S99" s="1174">
        <f>'[2]2'!S99</f>
        <v>13247.540999999999</v>
      </c>
      <c r="T99" s="1174">
        <f>'[2]2'!T99</f>
        <v>9296.5959999999995</v>
      </c>
      <c r="U99" s="1174">
        <f>'[2]2'!U99</f>
        <v>3950.9450000000002</v>
      </c>
      <c r="V99" s="1174">
        <f>'[2]2'!V99</f>
        <v>15939.441999999999</v>
      </c>
      <c r="W99" s="1174">
        <f>'[2]2'!W99</f>
        <v>13406.072</v>
      </c>
      <c r="X99" s="1174">
        <f>'[2]2'!X99</f>
        <v>2533.37</v>
      </c>
      <c r="Y99" s="579"/>
      <c r="Z99" s="94"/>
      <c r="AA99" s="583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</row>
    <row r="100" spans="1:44" s="95" customFormat="1" ht="12.75" customHeight="1">
      <c r="A100" s="1018" t="str">
        <f>'[2]2'!$A100</f>
        <v>2º Trim 10</v>
      </c>
      <c r="B100" s="1173">
        <f>'[2]2'!B100</f>
        <v>47735.358</v>
      </c>
      <c r="C100" s="1175">
        <f>'[2]2'!C100</f>
        <v>50570.455000000002</v>
      </c>
      <c r="D100" s="1175">
        <f>'[2]2'!D100</f>
        <v>40606.663</v>
      </c>
      <c r="E100" s="1175">
        <f>'[2]2'!E100</f>
        <v>31596.086000000003</v>
      </c>
      <c r="F100" s="1175">
        <f>'[2]2'!F100</f>
        <v>5445.5290000000005</v>
      </c>
      <c r="G100" s="1175">
        <f>'[2]2'!G100</f>
        <v>2704.6019999999999</v>
      </c>
      <c r="H100" s="1175">
        <f>'[2]2'!H100</f>
        <v>22623.963000000003</v>
      </c>
      <c r="I100" s="1175">
        <f>'[2]2'!I100</f>
        <v>821.99199999999996</v>
      </c>
      <c r="J100" s="1175">
        <f>'[2]2'!J100</f>
        <v>9010.5769999999993</v>
      </c>
      <c r="K100" s="1175">
        <f>'[2]2'!K100</f>
        <v>9963.7919999999995</v>
      </c>
      <c r="L100" s="1175">
        <f>'[2]2'!L100</f>
        <v>9617.1370000000006</v>
      </c>
      <c r="M100" s="1175">
        <f>'[2]2'!M100</f>
        <v>116.14700000000001</v>
      </c>
      <c r="N100" s="1175">
        <f>'[2]2'!N100</f>
        <v>2126.7269999999999</v>
      </c>
      <c r="O100" s="1175">
        <f>'[2]2'!O100</f>
        <v>606.18299999999999</v>
      </c>
      <c r="P100" s="1175">
        <f>'[2]2'!P100</f>
        <v>5602.6480000000001</v>
      </c>
      <c r="Q100" s="1175">
        <f>'[2]2'!Q100</f>
        <v>1165.432</v>
      </c>
      <c r="R100" s="1175">
        <f>'[2]2'!R100</f>
        <v>-2832.8949999999968</v>
      </c>
      <c r="S100" s="1175">
        <f>'[2]2'!S100</f>
        <v>13537.865000000002</v>
      </c>
      <c r="T100" s="1175">
        <f>'[2]2'!T100</f>
        <v>9364.523000000001</v>
      </c>
      <c r="U100" s="1175">
        <f>'[2]2'!U100</f>
        <v>4173.3419999999996</v>
      </c>
      <c r="V100" s="1175">
        <f>'[2]2'!V100</f>
        <v>16370.759999999998</v>
      </c>
      <c r="W100" s="1175">
        <f>'[2]2'!W100</f>
        <v>13732.406999999999</v>
      </c>
      <c r="X100" s="1175">
        <f>'[2]2'!X100</f>
        <v>2638.3530000000001</v>
      </c>
      <c r="Y100" s="1019"/>
      <c r="Z100" s="94"/>
      <c r="AA100" s="583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</row>
    <row r="101" spans="1:44" s="95" customFormat="1" ht="12.75" customHeight="1">
      <c r="A101" s="582" t="str">
        <f>'[2]2'!$A101</f>
        <v>3º Trim 10</v>
      </c>
      <c r="B101" s="1173">
        <f>'[2]2'!B101</f>
        <v>47775.375999999997</v>
      </c>
      <c r="C101" s="1174">
        <f>'[2]2'!C101</f>
        <v>49638.385000000002</v>
      </c>
      <c r="D101" s="1174">
        <f>'[2]2'!D101</f>
        <v>40301.856</v>
      </c>
      <c r="E101" s="1174">
        <f>'[2]2'!E101</f>
        <v>31425.346000000001</v>
      </c>
      <c r="F101" s="1174">
        <f>'[2]2'!F101</f>
        <v>5459.0649999999996</v>
      </c>
      <c r="G101" s="1174">
        <f>'[2]2'!G101</f>
        <v>2642.4720000000002</v>
      </c>
      <c r="H101" s="1174">
        <f>'[2]2'!H101</f>
        <v>22503.454000000002</v>
      </c>
      <c r="I101" s="1174">
        <f>'[2]2'!I101</f>
        <v>820.35500000000002</v>
      </c>
      <c r="J101" s="1174">
        <f>'[2]2'!J101</f>
        <v>8876.5099999999984</v>
      </c>
      <c r="K101" s="1174">
        <f>'[2]2'!K101</f>
        <v>9336.5290000000005</v>
      </c>
      <c r="L101" s="1174">
        <f>'[2]2'!L101</f>
        <v>9117.2579999999998</v>
      </c>
      <c r="M101" s="1174">
        <f>'[2]2'!M101</f>
        <v>115.746</v>
      </c>
      <c r="N101" s="1174">
        <f>'[2]2'!N101</f>
        <v>1743.4849999999999</v>
      </c>
      <c r="O101" s="1174">
        <f>'[2]2'!O101</f>
        <v>550.51</v>
      </c>
      <c r="P101" s="1174">
        <f>'[2]2'!P101</f>
        <v>5533.9650000000001</v>
      </c>
      <c r="Q101" s="1174">
        <f>'[2]2'!Q101</f>
        <v>1173.5519999999999</v>
      </c>
      <c r="R101" s="1174">
        <f>'[2]2'!R101</f>
        <v>-1851.0469999999987</v>
      </c>
      <c r="S101" s="1174">
        <f>'[2]2'!S101</f>
        <v>13926.574000000001</v>
      </c>
      <c r="T101" s="1174">
        <f>'[2]2'!T101</f>
        <v>9713.9660000000003</v>
      </c>
      <c r="U101" s="1174">
        <f>'[2]2'!U101</f>
        <v>4212.6080000000002</v>
      </c>
      <c r="V101" s="1174">
        <f>'[2]2'!V101</f>
        <v>15777.620999999999</v>
      </c>
      <c r="W101" s="1174">
        <f>'[2]2'!W101</f>
        <v>13183.633999999998</v>
      </c>
      <c r="X101" s="1174">
        <f>'[2]2'!X101</f>
        <v>2593.9870000000001</v>
      </c>
      <c r="Y101" s="579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</row>
    <row r="102" spans="1:44" s="95" customFormat="1" ht="12.75" customHeight="1">
      <c r="A102" s="582" t="str">
        <f>'[2]2'!$A102</f>
        <v>4º Trim 10</v>
      </c>
      <c r="B102" s="1173">
        <f>'[2]2'!B102</f>
        <v>47682.673999999999</v>
      </c>
      <c r="C102" s="1174">
        <f>'[2]2'!C102</f>
        <v>50092.304000000004</v>
      </c>
      <c r="D102" s="1174">
        <f>'[2]2'!D102</f>
        <v>40447.245000000003</v>
      </c>
      <c r="E102" s="1174">
        <f>'[2]2'!E102</f>
        <v>31664.643</v>
      </c>
      <c r="F102" s="1174">
        <f>'[2]2'!F102</f>
        <v>5456.5039999999999</v>
      </c>
      <c r="G102" s="1174">
        <f>'[2]2'!G102</f>
        <v>2898.1390000000001</v>
      </c>
      <c r="H102" s="1174">
        <f>'[2]2'!H102</f>
        <v>22492.495999999999</v>
      </c>
      <c r="I102" s="1174">
        <f>'[2]2'!I102</f>
        <v>817.50400000000002</v>
      </c>
      <c r="J102" s="1174">
        <f>'[2]2'!J102</f>
        <v>8782.6020000000026</v>
      </c>
      <c r="K102" s="1174">
        <f>'[2]2'!K102</f>
        <v>9645.0589999999993</v>
      </c>
      <c r="L102" s="1174">
        <f>'[2]2'!L102</f>
        <v>9507.5339999999997</v>
      </c>
      <c r="M102" s="1174">
        <f>'[2]2'!M102</f>
        <v>115.261</v>
      </c>
      <c r="N102" s="1174">
        <f>'[2]2'!N102</f>
        <v>2299.625</v>
      </c>
      <c r="O102" s="1174">
        <f>'[2]2'!O102</f>
        <v>571.78</v>
      </c>
      <c r="P102" s="1174">
        <f>'[2]2'!P102</f>
        <v>5337.9970000000003</v>
      </c>
      <c r="Q102" s="1174">
        <f>'[2]2'!Q102</f>
        <v>1182.8710000000001</v>
      </c>
      <c r="R102" s="1174">
        <f>'[2]2'!R102</f>
        <v>-2402.7470000000012</v>
      </c>
      <c r="S102" s="1174">
        <f>'[2]2'!S102</f>
        <v>14141.701999999999</v>
      </c>
      <c r="T102" s="1174">
        <f>'[2]2'!T102</f>
        <v>9870.2899999999991</v>
      </c>
      <c r="U102" s="1174">
        <f>'[2]2'!U102</f>
        <v>4271.4120000000003</v>
      </c>
      <c r="V102" s="1174">
        <f>'[2]2'!V102</f>
        <v>16544.449000000001</v>
      </c>
      <c r="W102" s="1174">
        <f>'[2]2'!W102</f>
        <v>14051.048000000001</v>
      </c>
      <c r="X102" s="1174">
        <f>'[2]2'!X102</f>
        <v>2493.4009999999998</v>
      </c>
      <c r="Y102" s="579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</row>
    <row r="103" spans="1:44" s="95" customFormat="1" ht="12.75" customHeight="1">
      <c r="A103" s="582" t="str">
        <f>'[2]2'!$A103</f>
        <v>1º Trim 11</v>
      </c>
      <c r="B103" s="1173">
        <f>'[2]2'!B103</f>
        <v>47367.601999999999</v>
      </c>
      <c r="C103" s="1174">
        <f>'[2]2'!C103</f>
        <v>48689.476999999999</v>
      </c>
      <c r="D103" s="1174">
        <f>'[2]2'!D103</f>
        <v>39677.324000000001</v>
      </c>
      <c r="E103" s="1174">
        <f>'[2]2'!E103</f>
        <v>30985.391000000003</v>
      </c>
      <c r="F103" s="1174">
        <f>'[2]2'!F103</f>
        <v>5438.67</v>
      </c>
      <c r="G103" s="1174">
        <f>'[2]2'!G103</f>
        <v>2486.6979999999999</v>
      </c>
      <c r="H103" s="1174">
        <f>'[2]2'!H103</f>
        <v>22239.082000000002</v>
      </c>
      <c r="I103" s="1174">
        <f>'[2]2'!I103</f>
        <v>820.94100000000003</v>
      </c>
      <c r="J103" s="1174">
        <f>'[2]2'!J103</f>
        <v>8691.9329999999991</v>
      </c>
      <c r="K103" s="1174">
        <f>'[2]2'!K103</f>
        <v>9012.1530000000002</v>
      </c>
      <c r="L103" s="1174">
        <f>'[2]2'!L103</f>
        <v>8685.1049999999996</v>
      </c>
      <c r="M103" s="1174">
        <f>'[2]2'!M103</f>
        <v>114.74299999999999</v>
      </c>
      <c r="N103" s="1174">
        <f>'[2]2'!N103</f>
        <v>1649.0909999999999</v>
      </c>
      <c r="O103" s="1174">
        <f>'[2]2'!O103</f>
        <v>488.274</v>
      </c>
      <c r="P103" s="1174">
        <f>'[2]2'!P103</f>
        <v>5246.7389999999996</v>
      </c>
      <c r="Q103" s="1174">
        <f>'[2]2'!Q103</f>
        <v>1186.258</v>
      </c>
      <c r="R103" s="1174">
        <f>'[2]2'!R103</f>
        <v>-1333.1769999999997</v>
      </c>
      <c r="S103" s="1174">
        <f>'[2]2'!S103</f>
        <v>14180.838</v>
      </c>
      <c r="T103" s="1174">
        <f>'[2]2'!T103</f>
        <v>9897.226999999999</v>
      </c>
      <c r="U103" s="1174">
        <f>'[2]2'!U103</f>
        <v>4283.6109999999999</v>
      </c>
      <c r="V103" s="1174">
        <f>'[2]2'!V103</f>
        <v>15514.014999999999</v>
      </c>
      <c r="W103" s="1174">
        <f>'[2]2'!W103</f>
        <v>13026.504999999999</v>
      </c>
      <c r="X103" s="1174">
        <f>'[2]2'!X103</f>
        <v>2487.5100000000002</v>
      </c>
      <c r="Y103" s="579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</row>
    <row r="104" spans="1:44" s="95" customFormat="1" ht="12.75" customHeight="1">
      <c r="A104" s="1018" t="str">
        <f>'[2]2'!$A104</f>
        <v>2º Trim 11</v>
      </c>
      <c r="B104" s="1173">
        <f>'[2]2'!B104</f>
        <v>47164.434999999998</v>
      </c>
      <c r="C104" s="1175">
        <f>'[2]2'!C104</f>
        <v>47927.338000000003</v>
      </c>
      <c r="D104" s="1175">
        <f>'[2]2'!D104</f>
        <v>39259.561000000002</v>
      </c>
      <c r="E104" s="1175">
        <f>'[2]2'!E104</f>
        <v>30563.913</v>
      </c>
      <c r="F104" s="1175">
        <f>'[2]2'!F104</f>
        <v>5415.2969999999996</v>
      </c>
      <c r="G104" s="1175">
        <f>'[2]2'!G104</f>
        <v>2282.6439999999998</v>
      </c>
      <c r="H104" s="1175">
        <f>'[2]2'!H104</f>
        <v>22041.599000000002</v>
      </c>
      <c r="I104" s="1175">
        <f>'[2]2'!I104</f>
        <v>824.37300000000005</v>
      </c>
      <c r="J104" s="1175">
        <f>'[2]2'!J104</f>
        <v>8695.648000000001</v>
      </c>
      <c r="K104" s="1175">
        <f>'[2]2'!K104</f>
        <v>8667.777</v>
      </c>
      <c r="L104" s="1175">
        <f>'[2]2'!L104</f>
        <v>8397.7260000000006</v>
      </c>
      <c r="M104" s="1175">
        <f>'[2]2'!M104</f>
        <v>114.20699999999999</v>
      </c>
      <c r="N104" s="1175">
        <f>'[2]2'!N104</f>
        <v>1590.021</v>
      </c>
      <c r="O104" s="1175">
        <f>'[2]2'!O104</f>
        <v>479.61599999999999</v>
      </c>
      <c r="P104" s="1175">
        <f>'[2]2'!P104</f>
        <v>5024.6030000000001</v>
      </c>
      <c r="Q104" s="1175">
        <f>'[2]2'!Q104</f>
        <v>1189.279</v>
      </c>
      <c r="R104" s="1175">
        <f>'[2]2'!R104</f>
        <v>-798.57999999999811</v>
      </c>
      <c r="S104" s="1175">
        <f>'[2]2'!S104</f>
        <v>14703.948</v>
      </c>
      <c r="T104" s="1175">
        <f>'[2]2'!T104</f>
        <v>10290.095000000001</v>
      </c>
      <c r="U104" s="1175">
        <f>'[2]2'!U104</f>
        <v>4413.8530000000001</v>
      </c>
      <c r="V104" s="1175">
        <f>'[2]2'!V104</f>
        <v>15502.527999999998</v>
      </c>
      <c r="W104" s="1175">
        <f>'[2]2'!W104</f>
        <v>12888.835999999999</v>
      </c>
      <c r="X104" s="1175">
        <f>'[2]2'!X104</f>
        <v>2613.692</v>
      </c>
      <c r="Y104" s="1019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</row>
    <row r="105" spans="1:44" s="95" customFormat="1" ht="12.75" customHeight="1">
      <c r="A105" s="582" t="str">
        <f>'[2]2'!$A105</f>
        <v>3º Trim 11</v>
      </c>
      <c r="B105" s="1173">
        <f>'[2]2'!B105</f>
        <v>46796.158000000003</v>
      </c>
      <c r="C105" s="1174">
        <f>'[2]2'!C105</f>
        <v>47062.37</v>
      </c>
      <c r="D105" s="1174">
        <f>'[2]2'!D105</f>
        <v>38837.315000000002</v>
      </c>
      <c r="E105" s="1174">
        <f>'[2]2'!E105</f>
        <v>30290.556</v>
      </c>
      <c r="F105" s="1174">
        <f>'[2]2'!F105</f>
        <v>5400.0640000000003</v>
      </c>
      <c r="G105" s="1174">
        <f>'[2]2'!G105</f>
        <v>2188.75</v>
      </c>
      <c r="H105" s="1174">
        <f>'[2]2'!H105</f>
        <v>21874.586000000003</v>
      </c>
      <c r="I105" s="1174">
        <f>'[2]2'!I105</f>
        <v>827.15599999999995</v>
      </c>
      <c r="J105" s="1174">
        <f>'[2]2'!J105</f>
        <v>8546.7590000000018</v>
      </c>
      <c r="K105" s="1174">
        <f>'[2]2'!K105</f>
        <v>8225.0550000000003</v>
      </c>
      <c r="L105" s="1174">
        <f>'[2]2'!L105</f>
        <v>8051.7669999999998</v>
      </c>
      <c r="M105" s="1174">
        <f>'[2]2'!M105</f>
        <v>113.669</v>
      </c>
      <c r="N105" s="1174">
        <f>'[2]2'!N105</f>
        <v>1493.454</v>
      </c>
      <c r="O105" s="1174">
        <f>'[2]2'!O105</f>
        <v>441.46600000000001</v>
      </c>
      <c r="P105" s="1174">
        <f>'[2]2'!P105</f>
        <v>4815.8620000000001</v>
      </c>
      <c r="Q105" s="1174">
        <f>'[2]2'!Q105</f>
        <v>1187.316</v>
      </c>
      <c r="R105" s="1174">
        <f>'[2]2'!R105</f>
        <v>-327.13799999999901</v>
      </c>
      <c r="S105" s="1174">
        <f>'[2]2'!S105</f>
        <v>14760.423000000001</v>
      </c>
      <c r="T105" s="1174">
        <f>'[2]2'!T105</f>
        <v>10401.416000000001</v>
      </c>
      <c r="U105" s="1174">
        <f>'[2]2'!U105</f>
        <v>4359.0069999999996</v>
      </c>
      <c r="V105" s="1174">
        <f>'[2]2'!V105</f>
        <v>15087.561</v>
      </c>
      <c r="W105" s="1174">
        <f>'[2]2'!W105</f>
        <v>12483.052</v>
      </c>
      <c r="X105" s="1174">
        <f>'[2]2'!X105</f>
        <v>2604.509</v>
      </c>
      <c r="Y105" s="579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ht="12.75" customHeight="1">
      <c r="A106" s="582" t="str">
        <f>'[2]2'!$A106</f>
        <v>4º Trim 11</v>
      </c>
      <c r="B106" s="1173">
        <f>'[2]2'!B106</f>
        <v>46104.298000000003</v>
      </c>
      <c r="C106" s="1174">
        <f>'[2]2'!C106</f>
        <v>45570.306039444942</v>
      </c>
      <c r="D106" s="1174">
        <f>'[2]2'!D106</f>
        <v>38165.041039444943</v>
      </c>
      <c r="E106" s="1174">
        <f>'[2]2'!E106</f>
        <v>29716.171039444947</v>
      </c>
      <c r="F106" s="1174">
        <f>'[2]2'!F106</f>
        <v>5364.5490536993002</v>
      </c>
      <c r="G106" s="1174">
        <f>'[2]2'!G106</f>
        <v>2062.5929999999994</v>
      </c>
      <c r="H106" s="1174">
        <f>'[2]2'!H106</f>
        <v>21460.470985745647</v>
      </c>
      <c r="I106" s="1174">
        <f>'[2]2'!I106</f>
        <v>828.55799999999977</v>
      </c>
      <c r="J106" s="1174">
        <f>'[2]2'!J106</f>
        <v>8448.8699999999972</v>
      </c>
      <c r="K106" s="1174">
        <f>'[2]2'!K106</f>
        <v>7405.2650000000003</v>
      </c>
      <c r="L106" s="1174">
        <f>'[2]2'!L106</f>
        <v>7665.9489999999996</v>
      </c>
      <c r="M106" s="1174">
        <f>'[2]2'!M106</f>
        <v>113.146</v>
      </c>
      <c r="N106" s="1174">
        <f>'[2]2'!N106</f>
        <v>1389.8320000000001</v>
      </c>
      <c r="O106" s="1174">
        <f>'[2]2'!O106</f>
        <v>402.83</v>
      </c>
      <c r="P106" s="1174">
        <f>'[2]2'!P106</f>
        <v>4580.4059999999999</v>
      </c>
      <c r="Q106" s="1174">
        <f>'[2]2'!Q106</f>
        <v>1179.7349999999999</v>
      </c>
      <c r="R106" s="1174">
        <f>'[2]2'!R106</f>
        <v>450.6270142543508</v>
      </c>
      <c r="S106" s="1174">
        <f>'[2]2'!S106</f>
        <v>14984.007999999994</v>
      </c>
      <c r="T106" s="1174">
        <f>'[2]2'!T106</f>
        <v>10623.689999999995</v>
      </c>
      <c r="U106" s="1174">
        <f>'[2]2'!U106</f>
        <v>4360.3180000000002</v>
      </c>
      <c r="V106" s="1174">
        <f>'[2]2'!V106</f>
        <v>14533.380985745644</v>
      </c>
      <c r="W106" s="1174">
        <f>'[2]2'!W106</f>
        <v>12042.012999999995</v>
      </c>
      <c r="X106" s="1174">
        <f>'[2]2'!X106</f>
        <v>2491.3679857456473</v>
      </c>
      <c r="Y106" s="579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ht="12.75" customHeight="1">
      <c r="A107" s="582" t="str">
        <f>'[2]2'!$A107</f>
        <v>1º Trim 12</v>
      </c>
      <c r="B107" s="1173">
        <f>'[2]2'!B107</f>
        <v>45852.66</v>
      </c>
      <c r="C107" s="1174">
        <f>'[2]2'!C107</f>
        <v>45184.789000000004</v>
      </c>
      <c r="D107" s="1174">
        <f>'[2]2'!D107</f>
        <v>37709.987000000001</v>
      </c>
      <c r="E107" s="1174">
        <f>'[2]2'!E107</f>
        <v>29336.552</v>
      </c>
      <c r="F107" s="1174">
        <f>'[2]2'!F107</f>
        <v>5376.2449999999999</v>
      </c>
      <c r="G107" s="1174">
        <f>'[2]2'!G107</f>
        <v>1821.896</v>
      </c>
      <c r="H107" s="1174">
        <f>'[2]2'!H107</f>
        <v>21309.138999999999</v>
      </c>
      <c r="I107" s="1174">
        <f>'[2]2'!I107</f>
        <v>829.27200000000005</v>
      </c>
      <c r="J107" s="1174">
        <f>'[2]2'!J107</f>
        <v>8373.4350000000013</v>
      </c>
      <c r="K107" s="1174">
        <f>'[2]2'!K107</f>
        <v>7474.8019999999997</v>
      </c>
      <c r="L107" s="1174">
        <f>'[2]2'!L107</f>
        <v>7405.2929999999988</v>
      </c>
      <c r="M107" s="1174">
        <f>'[2]2'!M107</f>
        <v>112.658</v>
      </c>
      <c r="N107" s="1174">
        <f>'[2]2'!N107</f>
        <v>1366.461</v>
      </c>
      <c r="O107" s="1174">
        <f>'[2]2'!O107</f>
        <v>298.11599999999999</v>
      </c>
      <c r="P107" s="1174">
        <f>'[2]2'!P107</f>
        <v>4465.7599999999993</v>
      </c>
      <c r="Q107" s="1174">
        <f>'[2]2'!Q107</f>
        <v>1162.298</v>
      </c>
      <c r="R107" s="1174">
        <f>'[2]2'!R107</f>
        <v>567.00299999999697</v>
      </c>
      <c r="S107" s="1174">
        <f>'[2]2'!S107</f>
        <v>15252.897999999997</v>
      </c>
      <c r="T107" s="1174">
        <f>'[2]2'!T107</f>
        <v>10879.955999999998</v>
      </c>
      <c r="U107" s="1174">
        <f>'[2]2'!U107</f>
        <v>4372.942</v>
      </c>
      <c r="V107" s="1174">
        <f>'[2]2'!V107</f>
        <v>14685.895</v>
      </c>
      <c r="W107" s="1174">
        <f>'[2]2'!W107</f>
        <v>12295.892</v>
      </c>
      <c r="X107" s="1174">
        <f>'[2]2'!X107</f>
        <v>2390.0030000000002</v>
      </c>
      <c r="Y107" s="579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</row>
    <row r="108" spans="1:44" s="95" customFormat="1" ht="12.75" customHeight="1">
      <c r="A108" s="1018" t="str">
        <f>'[2]2'!$A108</f>
        <v>2º Trim 12</v>
      </c>
      <c r="B108" s="1173">
        <f>'[2]2'!B108</f>
        <v>45234.587</v>
      </c>
      <c r="C108" s="1175">
        <f>'[2]2'!C108</f>
        <v>44002.121999999996</v>
      </c>
      <c r="D108" s="1175">
        <f>'[2]2'!D108</f>
        <v>37190.610999999997</v>
      </c>
      <c r="E108" s="1175">
        <f>'[2]2'!E108</f>
        <v>28844.124</v>
      </c>
      <c r="F108" s="1175">
        <f>'[2]2'!F108</f>
        <v>5347.5860000000002</v>
      </c>
      <c r="G108" s="1175">
        <f>'[2]2'!G108</f>
        <v>1809.498</v>
      </c>
      <c r="H108" s="1175">
        <f>'[2]2'!H108</f>
        <v>20857.806</v>
      </c>
      <c r="I108" s="1175">
        <f>'[2]2'!I108</f>
        <v>829.23400000000004</v>
      </c>
      <c r="J108" s="1175">
        <f>'[2]2'!J108</f>
        <v>8346.4869999999974</v>
      </c>
      <c r="K108" s="1175">
        <f>'[2]2'!K108</f>
        <v>6811.5110000000004</v>
      </c>
      <c r="L108" s="1175">
        <f>'[2]2'!L108</f>
        <v>6795.74</v>
      </c>
      <c r="M108" s="1175">
        <f>'[2]2'!M108</f>
        <v>112.227</v>
      </c>
      <c r="N108" s="1175">
        <f>'[2]2'!N108</f>
        <v>1353.248</v>
      </c>
      <c r="O108" s="1175">
        <f>'[2]2'!O108</f>
        <v>293.59399999999999</v>
      </c>
      <c r="P108" s="1175">
        <f>'[2]2'!P108</f>
        <v>3886.2660000000001</v>
      </c>
      <c r="Q108" s="1175">
        <f>'[2]2'!Q108</f>
        <v>1150.405</v>
      </c>
      <c r="R108" s="1175">
        <f>'[2]2'!R108</f>
        <v>1119.4760000000006</v>
      </c>
      <c r="S108" s="1175">
        <f>'[2]2'!S108</f>
        <v>15075.061</v>
      </c>
      <c r="T108" s="1175">
        <f>'[2]2'!T108</f>
        <v>10646.688</v>
      </c>
      <c r="U108" s="1175">
        <f>'[2]2'!U108</f>
        <v>4428.3729999999996</v>
      </c>
      <c r="V108" s="1175">
        <f>'[2]2'!V108</f>
        <v>13955.584999999999</v>
      </c>
      <c r="W108" s="1175">
        <f>'[2]2'!W108</f>
        <v>11589.147999999999</v>
      </c>
      <c r="X108" s="1175">
        <f>'[2]2'!X108</f>
        <v>2366.4369999999999</v>
      </c>
      <c r="Y108" s="1019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</row>
    <row r="109" spans="1:44" s="95" customFormat="1" ht="12.75" customHeight="1">
      <c r="A109" s="582" t="str">
        <f>'[2]2'!$A109</f>
        <v>3º Trim 12</v>
      </c>
      <c r="B109" s="1173">
        <f>'[2]2'!B109</f>
        <v>44723.699000000001</v>
      </c>
      <c r="C109" s="1174">
        <f>'[2]2'!C109</f>
        <v>43569.161999999989</v>
      </c>
      <c r="D109" s="1174">
        <f>'[2]2'!D109</f>
        <v>36915.792999999991</v>
      </c>
      <c r="E109" s="1174">
        <f>'[2]2'!E109</f>
        <v>28669.020999999997</v>
      </c>
      <c r="F109" s="1174">
        <f>'[2]2'!F109</f>
        <v>5317.0730000000003</v>
      </c>
      <c r="G109" s="1174">
        <f>'[2]2'!G109</f>
        <v>1727.17</v>
      </c>
      <c r="H109" s="1174">
        <f>'[2]2'!H109</f>
        <v>20792.613999999998</v>
      </c>
      <c r="I109" s="1174">
        <f>'[2]2'!I109</f>
        <v>832.16399999999999</v>
      </c>
      <c r="J109" s="1174">
        <f>'[2]2'!J109</f>
        <v>8246.7719999999972</v>
      </c>
      <c r="K109" s="1174">
        <f>'[2]2'!K109</f>
        <v>6653.3689999999997</v>
      </c>
      <c r="L109" s="1174">
        <f>'[2]2'!L109</f>
        <v>6651.0420000000004</v>
      </c>
      <c r="M109" s="1174">
        <f>'[2]2'!M109</f>
        <v>111.873</v>
      </c>
      <c r="N109" s="1174">
        <f>'[2]2'!N109</f>
        <v>1306.4559999999999</v>
      </c>
      <c r="O109" s="1174">
        <f>'[2]2'!O109</f>
        <v>344.66800000000001</v>
      </c>
      <c r="P109" s="1174">
        <f>'[2]2'!P109</f>
        <v>3748.3430000000003</v>
      </c>
      <c r="Q109" s="1174">
        <f>'[2]2'!Q109</f>
        <v>1139.702</v>
      </c>
      <c r="R109" s="1174">
        <f>'[2]2'!R109</f>
        <v>1035.0829999999987</v>
      </c>
      <c r="S109" s="1174">
        <f>'[2]2'!S109</f>
        <v>15066.665999999999</v>
      </c>
      <c r="T109" s="1174">
        <f>'[2]2'!T109</f>
        <v>10638.261999999999</v>
      </c>
      <c r="U109" s="1174">
        <f>'[2]2'!U109</f>
        <v>4428.4040000000005</v>
      </c>
      <c r="V109" s="1174">
        <f>'[2]2'!V109</f>
        <v>14031.583000000001</v>
      </c>
      <c r="W109" s="1174">
        <f>'[2]2'!W109</f>
        <v>11708.398000000001</v>
      </c>
      <c r="X109" s="1174">
        <f>'[2]2'!X109</f>
        <v>2323.1849999999999</v>
      </c>
      <c r="Y109" s="579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</row>
    <row r="110" spans="1:44" s="95" customFormat="1" ht="12.75" customHeight="1">
      <c r="A110" s="582" t="str">
        <f>'[2]2'!$A110</f>
        <v>4º Trim 12</v>
      </c>
      <c r="B110" s="1173">
        <f>'[2]2'!B110</f>
        <v>44016.86</v>
      </c>
      <c r="C110" s="1174">
        <f>'[2]2'!C110</f>
        <v>43014.47443891791</v>
      </c>
      <c r="D110" s="1174">
        <f>'[2]2'!D110</f>
        <v>36435.005438917913</v>
      </c>
      <c r="E110" s="1174">
        <f>'[2]2'!E110</f>
        <v>28241.369438917904</v>
      </c>
      <c r="F110" s="1174">
        <f>'[2]2'!F110</f>
        <v>5299.1683749678987</v>
      </c>
      <c r="G110" s="1174">
        <f>'[2]2'!G110</f>
        <v>1677.8220000000003</v>
      </c>
      <c r="H110" s="1174">
        <f>'[2]2'!H110</f>
        <v>20429.812063950005</v>
      </c>
      <c r="I110" s="1174">
        <f>'[2]2'!I110</f>
        <v>834.56700000000035</v>
      </c>
      <c r="J110" s="1174">
        <f>'[2]2'!J110</f>
        <v>8193.6360000000059</v>
      </c>
      <c r="K110" s="1174">
        <f>'[2]2'!K110</f>
        <v>6579.4690000000001</v>
      </c>
      <c r="L110" s="1174">
        <f>'[2]2'!L110</f>
        <v>6466.6840000000002</v>
      </c>
      <c r="M110" s="1174">
        <f>'[2]2'!M110</f>
        <v>111.61</v>
      </c>
      <c r="N110" s="1174">
        <f>'[2]2'!N110</f>
        <v>1314.4449999999999</v>
      </c>
      <c r="O110" s="1174">
        <f>'[2]2'!O110</f>
        <v>295.98899999999998</v>
      </c>
      <c r="P110" s="1174">
        <f>'[2]2'!P110</f>
        <v>3613.3140000000008</v>
      </c>
      <c r="Q110" s="1174">
        <f>'[2]2'!Q110</f>
        <v>1131.326</v>
      </c>
      <c r="R110" s="1174">
        <f>'[2]2'!R110</f>
        <v>882.16393604999394</v>
      </c>
      <c r="S110" s="1174">
        <f>'[2]2'!S110</f>
        <v>15040.701999999997</v>
      </c>
      <c r="T110" s="1174">
        <f>'[2]2'!T110</f>
        <v>10542.370999999999</v>
      </c>
      <c r="U110" s="1174">
        <f>'[2]2'!U110</f>
        <v>4498.3309999999992</v>
      </c>
      <c r="V110" s="1174">
        <f>'[2]2'!V110</f>
        <v>14158.538063950004</v>
      </c>
      <c r="W110" s="1174">
        <f>'[2]2'!W110</f>
        <v>11728.566999999997</v>
      </c>
      <c r="X110" s="1174">
        <f>'[2]2'!X110</f>
        <v>2429.9710639500067</v>
      </c>
      <c r="Y110" s="579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</row>
    <row r="111" spans="1:44" s="95" customFormat="1" ht="12.75" customHeight="1">
      <c r="A111" s="582" t="str">
        <f>'[2]2'!$A111</f>
        <v>1º Trim 13</v>
      </c>
      <c r="B111" s="1173">
        <f>'[2]2'!B111</f>
        <v>44200.035000000003</v>
      </c>
      <c r="C111" s="1174">
        <f>'[2]2'!C111</f>
        <v>42583.315999999999</v>
      </c>
      <c r="D111" s="1174">
        <f>'[2]2'!D111</f>
        <v>36256.726999999999</v>
      </c>
      <c r="E111" s="1174">
        <f>'[2]2'!E111</f>
        <v>28108.264999999999</v>
      </c>
      <c r="F111" s="1174">
        <f>'[2]2'!F111</f>
        <v>5329.3029999999999</v>
      </c>
      <c r="G111" s="1174">
        <f>'[2]2'!G111</f>
        <v>1683.203</v>
      </c>
      <c r="H111" s="1174">
        <f>'[2]2'!H111</f>
        <v>20257.536</v>
      </c>
      <c r="I111" s="1174">
        <f>'[2]2'!I111</f>
        <v>838.22299999999996</v>
      </c>
      <c r="J111" s="1174">
        <f>'[2]2'!J111</f>
        <v>8148.4619999999977</v>
      </c>
      <c r="K111" s="1174">
        <f>'[2]2'!K111</f>
        <v>6326.5889999999999</v>
      </c>
      <c r="L111" s="1174">
        <f>'[2]2'!L111</f>
        <v>6361.0160000000005</v>
      </c>
      <c r="M111" s="1174">
        <f>'[2]2'!M111</f>
        <v>111.455</v>
      </c>
      <c r="N111" s="1174">
        <f>'[2]2'!N111</f>
        <v>1314.316</v>
      </c>
      <c r="O111" s="1174">
        <f>'[2]2'!O111</f>
        <v>339.28800000000001</v>
      </c>
      <c r="P111" s="1174">
        <f>'[2]2'!P111</f>
        <v>3467.0320000000002</v>
      </c>
      <c r="Q111" s="1174">
        <f>'[2]2'!Q111</f>
        <v>1128.925</v>
      </c>
      <c r="R111" s="1174">
        <f>'[2]2'!R111</f>
        <v>1501.2749999999996</v>
      </c>
      <c r="S111" s="1174">
        <f>'[2]2'!S111</f>
        <v>15661.468999999999</v>
      </c>
      <c r="T111" s="1174">
        <f>'[2]2'!T111</f>
        <v>11036.315999999999</v>
      </c>
      <c r="U111" s="1174">
        <f>'[2]2'!U111</f>
        <v>4625.1530000000002</v>
      </c>
      <c r="V111" s="1174">
        <f>'[2]2'!V111</f>
        <v>14160.194</v>
      </c>
      <c r="W111" s="1174">
        <f>'[2]2'!W111</f>
        <v>11852.967000000001</v>
      </c>
      <c r="X111" s="1174">
        <f>'[2]2'!X111</f>
        <v>2307.2269999999999</v>
      </c>
      <c r="Y111" s="579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ht="12.75" customHeight="1">
      <c r="A112" s="1018" t="str">
        <f>'[2]2'!$A112</f>
        <v>2º Trim 13</v>
      </c>
      <c r="B112" s="1173">
        <f>'[2]2'!B112</f>
        <v>44535.235000000001</v>
      </c>
      <c r="C112" s="1175">
        <f>'[2]2'!C112</f>
        <v>43057.62</v>
      </c>
      <c r="D112" s="1175">
        <f>'[2]2'!D112</f>
        <v>36515.012000000002</v>
      </c>
      <c r="E112" s="1175">
        <f>'[2]2'!E112</f>
        <v>28404.754000000001</v>
      </c>
      <c r="F112" s="1175">
        <f>'[2]2'!F112</f>
        <v>5375.3879999999999</v>
      </c>
      <c r="G112" s="1175">
        <f>'[2]2'!G112</f>
        <v>1775.5609999999999</v>
      </c>
      <c r="H112" s="1175">
        <f>'[2]2'!H112</f>
        <v>20411.161</v>
      </c>
      <c r="I112" s="1175">
        <f>'[2]2'!I112</f>
        <v>842.64400000000001</v>
      </c>
      <c r="J112" s="1175">
        <f>'[2]2'!J112</f>
        <v>8110.2580000000016</v>
      </c>
      <c r="K112" s="1175">
        <f>'[2]2'!K112</f>
        <v>6542.6080000000002</v>
      </c>
      <c r="L112" s="1175">
        <f>'[2]2'!L112</f>
        <v>6476.2</v>
      </c>
      <c r="M112" s="1175">
        <f>'[2]2'!M112</f>
        <v>111.416</v>
      </c>
      <c r="N112" s="1175">
        <f>'[2]2'!N112</f>
        <v>1317.308</v>
      </c>
      <c r="O112" s="1175">
        <f>'[2]2'!O112</f>
        <v>436.34199999999998</v>
      </c>
      <c r="P112" s="1175">
        <f>'[2]2'!P112</f>
        <v>3481.491</v>
      </c>
      <c r="Q112" s="1175">
        <f>'[2]2'!Q112</f>
        <v>1129.643</v>
      </c>
      <c r="R112" s="1175">
        <f>'[2]2'!R112</f>
        <v>1372.0899999999983</v>
      </c>
      <c r="S112" s="1175">
        <f>'[2]2'!S112</f>
        <v>16216.558999999997</v>
      </c>
      <c r="T112" s="1175">
        <f>'[2]2'!T112</f>
        <v>11301.955999999998</v>
      </c>
      <c r="U112" s="1175">
        <f>'[2]2'!U112</f>
        <v>4914.6030000000001</v>
      </c>
      <c r="V112" s="1175">
        <f>'[2]2'!V112</f>
        <v>14844.468999999999</v>
      </c>
      <c r="W112" s="1175">
        <f>'[2]2'!W112</f>
        <v>12312.466999999999</v>
      </c>
      <c r="X112" s="1175">
        <f>'[2]2'!X112</f>
        <v>2532.002</v>
      </c>
      <c r="Y112" s="1019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ht="12.75" customHeight="1">
      <c r="A113" s="582" t="str">
        <f>'[2]2'!$A113</f>
        <v>3º Trim 13</v>
      </c>
      <c r="B113" s="1173">
        <f>'[2]2'!B113</f>
        <v>44473.199000000001</v>
      </c>
      <c r="C113" s="1174">
        <f>'[2]2'!C113</f>
        <v>43131.957999999999</v>
      </c>
      <c r="D113" s="1174">
        <f>'[2]2'!D113</f>
        <v>36552.959999999999</v>
      </c>
      <c r="E113" s="1174">
        <f>'[2]2'!E113</f>
        <v>28501.457000000002</v>
      </c>
      <c r="F113" s="1174">
        <f>'[2]2'!F113</f>
        <v>5394.0360000000001</v>
      </c>
      <c r="G113" s="1174">
        <f>'[2]2'!G113</f>
        <v>1819.6320000000001</v>
      </c>
      <c r="H113" s="1174">
        <f>'[2]2'!H113</f>
        <v>20443.412</v>
      </c>
      <c r="I113" s="1174">
        <f>'[2]2'!I113</f>
        <v>844.37699999999995</v>
      </c>
      <c r="J113" s="1174">
        <f>'[2]2'!J113</f>
        <v>8051.502999999997</v>
      </c>
      <c r="K113" s="1174">
        <f>'[2]2'!K113</f>
        <v>6578.9979999999996</v>
      </c>
      <c r="L113" s="1174">
        <f>'[2]2'!L113</f>
        <v>6526.5140000000001</v>
      </c>
      <c r="M113" s="1174">
        <f>'[2]2'!M113</f>
        <v>111.554</v>
      </c>
      <c r="N113" s="1174">
        <f>'[2]2'!N113</f>
        <v>1405.4939999999999</v>
      </c>
      <c r="O113" s="1174">
        <f>'[2]2'!O113</f>
        <v>356.85300000000001</v>
      </c>
      <c r="P113" s="1174">
        <f>'[2]2'!P113</f>
        <v>3518.0340000000006</v>
      </c>
      <c r="Q113" s="1174">
        <f>'[2]2'!Q113</f>
        <v>1134.579</v>
      </c>
      <c r="R113" s="1174">
        <f>'[2]2'!R113</f>
        <v>1249.8510000000024</v>
      </c>
      <c r="S113" s="1174">
        <f>'[2]2'!S113</f>
        <v>16449.073</v>
      </c>
      <c r="T113" s="1174">
        <f>'[2]2'!T113</f>
        <v>11480.481</v>
      </c>
      <c r="U113" s="1174">
        <f>'[2]2'!U113</f>
        <v>4968.5919999999996</v>
      </c>
      <c r="V113" s="1174">
        <f>'[2]2'!V113</f>
        <v>15199.221999999998</v>
      </c>
      <c r="W113" s="1174">
        <f>'[2]2'!W113</f>
        <v>12608.564999999999</v>
      </c>
      <c r="X113" s="1174">
        <f>'[2]2'!X113</f>
        <v>2590.6570000000002</v>
      </c>
      <c r="Y113" s="579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ht="12.75" customHeight="1">
      <c r="A114" s="582" t="str">
        <f>'[2]2'!$A114</f>
        <v>4º Trim 13</v>
      </c>
      <c r="B114" s="1173">
        <f>'[2]2'!B114</f>
        <v>44960.165999999997</v>
      </c>
      <c r="C114" s="1174">
        <f>'[2]2'!C114</f>
        <v>43712.461999999992</v>
      </c>
      <c r="D114" s="1174">
        <f>'[2]2'!D114</f>
        <v>37032.804999999993</v>
      </c>
      <c r="E114" s="1174">
        <f>'[2]2'!E114</f>
        <v>28876.517999999996</v>
      </c>
      <c r="F114" s="1174">
        <f>'[2]2'!F114</f>
        <v>5421.4160000000002</v>
      </c>
      <c r="G114" s="1174">
        <f>'[2]2'!G114</f>
        <v>1910.7560000000001</v>
      </c>
      <c r="H114" s="1174">
        <f>'[2]2'!H114</f>
        <v>20701.508999999998</v>
      </c>
      <c r="I114" s="1174">
        <f>'[2]2'!I114</f>
        <v>842.83699999999999</v>
      </c>
      <c r="J114" s="1174">
        <f>'[2]2'!J114</f>
        <v>8156.2870000000003</v>
      </c>
      <c r="K114" s="1174">
        <f>'[2]2'!K114</f>
        <v>6679.6570000000002</v>
      </c>
      <c r="L114" s="1174">
        <f>'[2]2'!L114</f>
        <v>6642.2259999999997</v>
      </c>
      <c r="M114" s="1174">
        <f>'[2]2'!M114</f>
        <v>111.97199999999999</v>
      </c>
      <c r="N114" s="1174">
        <f>'[2]2'!N114</f>
        <v>1513.607</v>
      </c>
      <c r="O114" s="1174">
        <f>'[2]2'!O114</f>
        <v>457.82499999999999</v>
      </c>
      <c r="P114" s="1174">
        <f>'[2]2'!P114</f>
        <v>3415.9509999999996</v>
      </c>
      <c r="Q114" s="1174">
        <f>'[2]2'!Q114</f>
        <v>1142.8710000000001</v>
      </c>
      <c r="R114" s="1174">
        <f>'[2]2'!R114</f>
        <v>1173.1900000000005</v>
      </c>
      <c r="S114" s="1174">
        <f>'[2]2'!S114</f>
        <v>16460.964</v>
      </c>
      <c r="T114" s="1174">
        <f>'[2]2'!T114</f>
        <v>11476.588</v>
      </c>
      <c r="U114" s="1174">
        <f>'[2]2'!U114</f>
        <v>4984.3760000000002</v>
      </c>
      <c r="V114" s="1174">
        <f>'[2]2'!V114</f>
        <v>15287.773999999999</v>
      </c>
      <c r="W114" s="1174">
        <f>'[2]2'!W114</f>
        <v>12709.297999999999</v>
      </c>
      <c r="X114" s="1174">
        <f>'[2]2'!X114</f>
        <v>2578.4760000000001</v>
      </c>
      <c r="Y114" s="579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ht="12.75" customHeight="1">
      <c r="A115" s="582" t="str">
        <f>'[2]2'!$A115</f>
        <v>1º Trim 14</v>
      </c>
      <c r="B115" s="1173">
        <f>'[2]2'!B115</f>
        <v>44671.593999999997</v>
      </c>
      <c r="C115" s="1174">
        <f>'[2]2'!C115</f>
        <v>43705.837999999996</v>
      </c>
      <c r="D115" s="1174">
        <f>'[2]2'!D115</f>
        <v>36941.876999999993</v>
      </c>
      <c r="E115" s="1174">
        <f>'[2]2'!E115</f>
        <v>28837.580999999995</v>
      </c>
      <c r="F115" s="1174">
        <f>'[2]2'!F115</f>
        <v>5434.2169999999996</v>
      </c>
      <c r="G115" s="1174">
        <f>'[2]2'!G115</f>
        <v>2022.7940000000001</v>
      </c>
      <c r="H115" s="1174">
        <f>'[2]2'!H115</f>
        <v>20535.766999999996</v>
      </c>
      <c r="I115" s="1174">
        <f>'[2]2'!I115</f>
        <v>844.803</v>
      </c>
      <c r="J115" s="1174">
        <f>'[2]2'!J115</f>
        <v>8104.2960000000021</v>
      </c>
      <c r="K115" s="1174">
        <f>'[2]2'!K115</f>
        <v>6763.9610000000002</v>
      </c>
      <c r="L115" s="1174">
        <f>'[2]2'!L115</f>
        <v>6399.8220000000001</v>
      </c>
      <c r="M115" s="1174">
        <f>'[2]2'!M115</f>
        <v>112.822</v>
      </c>
      <c r="N115" s="1174">
        <f>'[2]2'!N115</f>
        <v>1483.2739999999999</v>
      </c>
      <c r="O115" s="1174">
        <f>'[2]2'!O115</f>
        <v>416.66500000000002</v>
      </c>
      <c r="P115" s="1174">
        <f>'[2]2'!P115</f>
        <v>3236.5949999999998</v>
      </c>
      <c r="Q115" s="1174">
        <f>'[2]2'!Q115</f>
        <v>1150.4659999999999</v>
      </c>
      <c r="R115" s="1174">
        <f>'[2]2'!R115</f>
        <v>908.84000000000015</v>
      </c>
      <c r="S115" s="1174">
        <f>'[2]2'!S115</f>
        <v>16340.017</v>
      </c>
      <c r="T115" s="1174">
        <f>'[2]2'!T115</f>
        <v>11326.477999999999</v>
      </c>
      <c r="U115" s="1174">
        <f>'[2]2'!U115</f>
        <v>5013.5389999999998</v>
      </c>
      <c r="V115" s="1174">
        <f>'[2]2'!V115</f>
        <v>15431.177</v>
      </c>
      <c r="W115" s="1174">
        <f>'[2]2'!W115</f>
        <v>12853.196</v>
      </c>
      <c r="X115" s="1174">
        <f>'[2]2'!X115</f>
        <v>2577.9810000000002</v>
      </c>
      <c r="Y115" s="579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ht="12.75" customHeight="1">
      <c r="A116" s="1018" t="str">
        <f>'[2]2'!$A116</f>
        <v>2º Trim 14</v>
      </c>
      <c r="B116" s="1173">
        <f>'[2]2'!B116</f>
        <v>44820.224000000002</v>
      </c>
      <c r="C116" s="1175">
        <f>'[2]2'!C116</f>
        <v>43846.925999999999</v>
      </c>
      <c r="D116" s="1175">
        <f>'[2]2'!D116</f>
        <v>37063.762999999999</v>
      </c>
      <c r="E116" s="1175">
        <f>'[2]2'!E116</f>
        <v>28990.600999999999</v>
      </c>
      <c r="F116" s="1175">
        <f>'[2]2'!F116</f>
        <v>5448.027</v>
      </c>
      <c r="G116" s="1175">
        <f>'[2]2'!G116</f>
        <v>2044.963</v>
      </c>
      <c r="H116" s="1175">
        <f>'[2]2'!H116</f>
        <v>20644.559000000001</v>
      </c>
      <c r="I116" s="1175">
        <f>'[2]2'!I116</f>
        <v>853.05200000000002</v>
      </c>
      <c r="J116" s="1175">
        <f>'[2]2'!J116</f>
        <v>8073.1620000000003</v>
      </c>
      <c r="K116" s="1175">
        <f>'[2]2'!K116</f>
        <v>6783.1629999999996</v>
      </c>
      <c r="L116" s="1175">
        <f>'[2]2'!L116</f>
        <v>6592.375</v>
      </c>
      <c r="M116" s="1175">
        <f>'[2]2'!M116</f>
        <v>114.30200000000001</v>
      </c>
      <c r="N116" s="1175">
        <f>'[2]2'!N116</f>
        <v>1529.0340000000001</v>
      </c>
      <c r="O116" s="1175">
        <f>'[2]2'!O116</f>
        <v>421.77499999999998</v>
      </c>
      <c r="P116" s="1175">
        <f>'[2]2'!P116</f>
        <v>3369.8249999999998</v>
      </c>
      <c r="Q116" s="1175">
        <f>'[2]2'!Q116</f>
        <v>1157.4390000000001</v>
      </c>
      <c r="R116" s="1175">
        <f>'[2]2'!R116</f>
        <v>932.13800000000265</v>
      </c>
      <c r="S116" s="1175">
        <f>'[2]2'!S116</f>
        <v>16786.205000000002</v>
      </c>
      <c r="T116" s="1175">
        <f>'[2]2'!T116</f>
        <v>11744.091000000002</v>
      </c>
      <c r="U116" s="1175">
        <f>'[2]2'!U116</f>
        <v>5042.1139999999996</v>
      </c>
      <c r="V116" s="1175">
        <f>'[2]2'!V116</f>
        <v>15854.066999999999</v>
      </c>
      <c r="W116" s="1175">
        <f>'[2]2'!W116</f>
        <v>13161.960999999999</v>
      </c>
      <c r="X116" s="1175">
        <f>'[2]2'!X116</f>
        <v>2692.1060000000002</v>
      </c>
      <c r="Y116" s="1019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</row>
    <row r="117" spans="1:44" s="95" customFormat="1" ht="12.75" customHeight="1">
      <c r="A117" s="582" t="str">
        <f>'[2]2'!$A117</f>
        <v>3º Trim 14</v>
      </c>
      <c r="B117" s="1173">
        <f>'[2]2'!B117</f>
        <v>44862.663</v>
      </c>
      <c r="C117" s="1174">
        <f>'[2]2'!C117</f>
        <v>44082.436000000002</v>
      </c>
      <c r="D117" s="1174">
        <f>'[2]2'!D117</f>
        <v>37401.400999999998</v>
      </c>
      <c r="E117" s="1174">
        <f>'[2]2'!E117</f>
        <v>29357.296999999999</v>
      </c>
      <c r="F117" s="1174">
        <f>'[2]2'!F117</f>
        <v>5465.7669999999998</v>
      </c>
      <c r="G117" s="1174">
        <f>'[2]2'!G117</f>
        <v>2216.8270000000002</v>
      </c>
      <c r="H117" s="1174">
        <f>'[2]2'!H117</f>
        <v>20807.077999999998</v>
      </c>
      <c r="I117" s="1174">
        <f>'[2]2'!I117</f>
        <v>867.625</v>
      </c>
      <c r="J117" s="1174">
        <f>'[2]2'!J117</f>
        <v>8044.1039999999994</v>
      </c>
      <c r="K117" s="1174">
        <f>'[2]2'!K117</f>
        <v>6681.0349999999999</v>
      </c>
      <c r="L117" s="1174">
        <f>'[2]2'!L117</f>
        <v>6751.268</v>
      </c>
      <c r="M117" s="1174">
        <f>'[2]2'!M117</f>
        <v>116.434</v>
      </c>
      <c r="N117" s="1174">
        <f>'[2]2'!N117</f>
        <v>1622.877</v>
      </c>
      <c r="O117" s="1174">
        <f>'[2]2'!O117</f>
        <v>439.44600000000003</v>
      </c>
      <c r="P117" s="1174">
        <f>'[2]2'!P117</f>
        <v>3411.4649999999997</v>
      </c>
      <c r="Q117" s="1174">
        <f>'[2]2'!Q117</f>
        <v>1161.046</v>
      </c>
      <c r="R117" s="1174">
        <f>'[2]2'!R117</f>
        <v>751.41399999999703</v>
      </c>
      <c r="S117" s="1174">
        <f>'[2]2'!S117</f>
        <v>17025.474999999999</v>
      </c>
      <c r="T117" s="1174">
        <f>'[2]2'!T117</f>
        <v>11885.124999999998</v>
      </c>
      <c r="U117" s="1174">
        <f>'[2]2'!U117</f>
        <v>5140.3500000000004</v>
      </c>
      <c r="V117" s="1174">
        <f>'[2]2'!V117</f>
        <v>16274.061000000002</v>
      </c>
      <c r="W117" s="1174">
        <f>'[2]2'!W117</f>
        <v>13446.11</v>
      </c>
      <c r="X117" s="1174">
        <f>'[2]2'!X117</f>
        <v>2827.951</v>
      </c>
      <c r="Y117" s="579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</row>
    <row r="118" spans="1:44" s="95" customFormat="1" ht="12.75" customHeight="1">
      <c r="A118" s="582" t="str">
        <f>'[2]2'!$A118</f>
        <v>4º Trim 14</v>
      </c>
      <c r="B118" s="1173">
        <f>'[2]2'!B118</f>
        <v>45225.588000000003</v>
      </c>
      <c r="C118" s="1174">
        <f>'[2]2'!C118</f>
        <v>44425.15</v>
      </c>
      <c r="D118" s="1174">
        <f>'[2]2'!D118</f>
        <v>37463.154999999999</v>
      </c>
      <c r="E118" s="1174">
        <f>'[2]2'!E118</f>
        <v>29416.959999999999</v>
      </c>
      <c r="F118" s="1174">
        <f>'[2]2'!F118</f>
        <v>5497.8180000000002</v>
      </c>
      <c r="G118" s="1174">
        <f>'[2]2'!G118</f>
        <v>2260.8110000000001</v>
      </c>
      <c r="H118" s="1174">
        <f>'[2]2'!H118</f>
        <v>20774.745999999999</v>
      </c>
      <c r="I118" s="1174">
        <f>'[2]2'!I118</f>
        <v>883.58500000000004</v>
      </c>
      <c r="J118" s="1174">
        <f>'[2]2'!J118</f>
        <v>8046.1949999999988</v>
      </c>
      <c r="K118" s="1174">
        <f>'[2]2'!K118</f>
        <v>6961.9949999999999</v>
      </c>
      <c r="L118" s="1174">
        <f>'[2]2'!L118</f>
        <v>6857.6360000000004</v>
      </c>
      <c r="M118" s="1174">
        <f>'[2]2'!M118</f>
        <v>119.062</v>
      </c>
      <c r="N118" s="1174">
        <f>'[2]2'!N118</f>
        <v>1699.8409999999999</v>
      </c>
      <c r="O118" s="1174">
        <f>'[2]2'!O118</f>
        <v>492.59399999999999</v>
      </c>
      <c r="P118" s="1174">
        <f>'[2]2'!P118</f>
        <v>3383.793000000001</v>
      </c>
      <c r="Q118" s="1174">
        <f>'[2]2'!Q118</f>
        <v>1162.346</v>
      </c>
      <c r="R118" s="1174">
        <f>'[2]2'!R118</f>
        <v>779.99400000000242</v>
      </c>
      <c r="S118" s="1174">
        <f>'[2]2'!S118</f>
        <v>17424.541000000001</v>
      </c>
      <c r="T118" s="1174">
        <f>'[2]2'!T118</f>
        <v>12277.468000000001</v>
      </c>
      <c r="U118" s="1174">
        <f>'[2]2'!U118</f>
        <v>5147.0730000000003</v>
      </c>
      <c r="V118" s="1174">
        <f>'[2]2'!V118</f>
        <v>16644.546999999999</v>
      </c>
      <c r="W118" s="1174">
        <f>'[2]2'!W118</f>
        <v>13699.672999999999</v>
      </c>
      <c r="X118" s="1174">
        <f>'[2]2'!X118</f>
        <v>2944.8739999999998</v>
      </c>
      <c r="Y118" s="579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</row>
    <row r="119" spans="1:44" s="95" customFormat="1" ht="12.75" customHeight="1">
      <c r="A119" s="582" t="str">
        <f>'[2]2'!$A119</f>
        <v>1º Trim 15</v>
      </c>
      <c r="B119" s="1173">
        <f>'[2]2'!B119</f>
        <v>45517.218999999997</v>
      </c>
      <c r="C119" s="1174">
        <f>'[2]2'!C119</f>
        <v>44493.275000000001</v>
      </c>
      <c r="D119" s="1174">
        <f>'[2]2'!D119</f>
        <v>37478.620999999999</v>
      </c>
      <c r="E119" s="1174">
        <f>'[2]2'!E119</f>
        <v>29401.184999999998</v>
      </c>
      <c r="F119" s="1174">
        <f>'[2]2'!F119</f>
        <v>5501.5649999999996</v>
      </c>
      <c r="G119" s="1174">
        <f>'[2]2'!G119</f>
        <v>2365.864</v>
      </c>
      <c r="H119" s="1174">
        <f>'[2]2'!H119</f>
        <v>20627.439999999999</v>
      </c>
      <c r="I119" s="1174">
        <f>'[2]2'!I119</f>
        <v>906.31600000000003</v>
      </c>
      <c r="J119" s="1174">
        <f>'[2]2'!J119</f>
        <v>8077.4360000000006</v>
      </c>
      <c r="K119" s="1174">
        <f>'[2]2'!K119</f>
        <v>7014.6540000000005</v>
      </c>
      <c r="L119" s="1174">
        <f>'[2]2'!L119</f>
        <v>7013.5560000000005</v>
      </c>
      <c r="M119" s="1174">
        <f>'[2]2'!M119</f>
        <v>121.85299999999999</v>
      </c>
      <c r="N119" s="1174">
        <f>'[2]2'!N119</f>
        <v>1722.701</v>
      </c>
      <c r="O119" s="1174">
        <f>'[2]2'!O119</f>
        <v>469.79700000000003</v>
      </c>
      <c r="P119" s="1174">
        <f>'[2]2'!P119</f>
        <v>3539.8009999999995</v>
      </c>
      <c r="Q119" s="1174">
        <f>'[2]2'!Q119</f>
        <v>1159.404</v>
      </c>
      <c r="R119" s="1174">
        <f>'[2]2'!R119</f>
        <v>1008.3140000000021</v>
      </c>
      <c r="S119" s="1174">
        <f>'[2]2'!S119</f>
        <v>17889.109</v>
      </c>
      <c r="T119" s="1174">
        <f>'[2]2'!T119</f>
        <v>12515.536</v>
      </c>
      <c r="U119" s="1174">
        <f>'[2]2'!U119</f>
        <v>5373.5730000000003</v>
      </c>
      <c r="V119" s="1174">
        <f>'[2]2'!V119</f>
        <v>16880.794999999998</v>
      </c>
      <c r="W119" s="1174">
        <f>'[2]2'!W119</f>
        <v>14073.433999999997</v>
      </c>
      <c r="X119" s="1174">
        <f>'[2]2'!X119</f>
        <v>2807.3609999999999</v>
      </c>
      <c r="Y119" s="579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</row>
    <row r="120" spans="1:44" s="95" customFormat="1" ht="12.75" customHeight="1">
      <c r="A120" s="1018" t="str">
        <f>'[2]2'!$A120</f>
        <v>2º Trim 15</v>
      </c>
      <c r="B120" s="1173">
        <f>'[2]2'!B120</f>
        <v>45652.696000000004</v>
      </c>
      <c r="C120" s="1175">
        <f>'[2]2'!C120</f>
        <v>45354.093000000001</v>
      </c>
      <c r="D120" s="1175">
        <f>'[2]2'!D120</f>
        <v>37935.71</v>
      </c>
      <c r="E120" s="1175">
        <f>'[2]2'!E120</f>
        <v>29772.758000000002</v>
      </c>
      <c r="F120" s="1175">
        <f>'[2]2'!F120</f>
        <v>5527.9350000000004</v>
      </c>
      <c r="G120" s="1175">
        <f>'[2]2'!G120</f>
        <v>2491.5070000000001</v>
      </c>
      <c r="H120" s="1175">
        <f>'[2]2'!H120</f>
        <v>20828.294999999998</v>
      </c>
      <c r="I120" s="1175">
        <f>'[2]2'!I120</f>
        <v>925.02099999999996</v>
      </c>
      <c r="J120" s="1175">
        <f>'[2]2'!J120</f>
        <v>8162.9519999999984</v>
      </c>
      <c r="K120" s="1175">
        <f>'[2]2'!K120</f>
        <v>7418.3829999999998</v>
      </c>
      <c r="L120" s="1175">
        <f>'[2]2'!L120</f>
        <v>7110.3330000000005</v>
      </c>
      <c r="M120" s="1175">
        <f>'[2]2'!M120</f>
        <v>124.29900000000001</v>
      </c>
      <c r="N120" s="1175">
        <f>'[2]2'!N120</f>
        <v>1719.5070000000001</v>
      </c>
      <c r="O120" s="1175">
        <f>'[2]2'!O120</f>
        <v>585.08100000000002</v>
      </c>
      <c r="P120" s="1175">
        <f>'[2]2'!P120</f>
        <v>3525.0509999999999</v>
      </c>
      <c r="Q120" s="1175">
        <f>'[2]2'!Q120</f>
        <v>1156.395</v>
      </c>
      <c r="R120" s="1175">
        <f>'[2]2'!R120</f>
        <v>285.65299999999843</v>
      </c>
      <c r="S120" s="1175">
        <f>'[2]2'!S120</f>
        <v>17907.135999999999</v>
      </c>
      <c r="T120" s="1175">
        <f>'[2]2'!T120</f>
        <v>12562.308999999997</v>
      </c>
      <c r="U120" s="1175">
        <f>'[2]2'!U120</f>
        <v>5344.8270000000002</v>
      </c>
      <c r="V120" s="1175">
        <f>'[2]2'!V120</f>
        <v>17621.483</v>
      </c>
      <c r="W120" s="1175">
        <f>'[2]2'!W120</f>
        <v>14735.252</v>
      </c>
      <c r="X120" s="1175">
        <f>'[2]2'!X120</f>
        <v>2886.2310000000002</v>
      </c>
      <c r="Y120" s="1019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</row>
    <row r="121" spans="1:44" s="95" customFormat="1" ht="12.75" customHeight="1">
      <c r="A121" s="582" t="str">
        <f>'[2]2'!$A121</f>
        <v>3º Trim 15</v>
      </c>
      <c r="B121" s="1173">
        <f>'[2]2'!B121</f>
        <v>45704.633999999998</v>
      </c>
      <c r="C121" s="1174">
        <f>'[2]2'!C121</f>
        <v>45037.08400000001</v>
      </c>
      <c r="D121" s="1174">
        <f>'[2]2'!D121</f>
        <v>38040.061000000009</v>
      </c>
      <c r="E121" s="1174">
        <f>'[2]2'!E121</f>
        <v>29905.054000000004</v>
      </c>
      <c r="F121" s="1174">
        <f>'[2]2'!F121</f>
        <v>5549.6779999999999</v>
      </c>
      <c r="G121" s="1174">
        <f>'[2]2'!G121</f>
        <v>2492.422</v>
      </c>
      <c r="H121" s="1174">
        <f>'[2]2'!H121</f>
        <v>20926.022000000001</v>
      </c>
      <c r="I121" s="1174">
        <f>'[2]2'!I121</f>
        <v>936.93200000000002</v>
      </c>
      <c r="J121" s="1174">
        <f>'[2]2'!J121</f>
        <v>8135.0070000000023</v>
      </c>
      <c r="K121" s="1174">
        <f>'[2]2'!K121</f>
        <v>6997.0230000000001</v>
      </c>
      <c r="L121" s="1174">
        <f>'[2]2'!L121</f>
        <v>7004.9350000000013</v>
      </c>
      <c r="M121" s="1174">
        <f>'[2]2'!M121</f>
        <v>126.136</v>
      </c>
      <c r="N121" s="1174">
        <f>'[2]2'!N121</f>
        <v>1648.8330000000001</v>
      </c>
      <c r="O121" s="1174">
        <f>'[2]2'!O121</f>
        <v>564.16899999999998</v>
      </c>
      <c r="P121" s="1174">
        <f>'[2]2'!P121</f>
        <v>3512.4820000000009</v>
      </c>
      <c r="Q121" s="1174">
        <f>'[2]2'!Q121</f>
        <v>1153.3150000000001</v>
      </c>
      <c r="R121" s="1174">
        <f>'[2]2'!R121</f>
        <v>656.21399999999994</v>
      </c>
      <c r="S121" s="1174">
        <f>'[2]2'!S121</f>
        <v>17952.777999999998</v>
      </c>
      <c r="T121" s="1174">
        <f>'[2]2'!T121</f>
        <v>12679.3</v>
      </c>
      <c r="U121" s="1174">
        <f>'[2]2'!U121</f>
        <v>5273.4780000000001</v>
      </c>
      <c r="V121" s="1174">
        <f>'[2]2'!V121</f>
        <v>17296.563999999998</v>
      </c>
      <c r="W121" s="1174">
        <f>'[2]2'!W121</f>
        <v>14473.339999999998</v>
      </c>
      <c r="X121" s="1174">
        <f>'[2]2'!X121</f>
        <v>2823.2240000000002</v>
      </c>
      <c r="Y121" s="579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ht="12.75" customHeight="1">
      <c r="A122" s="582" t="str">
        <f>'[2]2'!$A122</f>
        <v>4º Trim 15</v>
      </c>
      <c r="B122" s="1173">
        <f>'[2]2'!B122</f>
        <v>45923.678</v>
      </c>
      <c r="C122" s="1174">
        <f>'[2]2'!C122</f>
        <v>45428.428</v>
      </c>
      <c r="D122" s="1174">
        <f>'[2]2'!D122</f>
        <v>38061.364999999998</v>
      </c>
      <c r="E122" s="1174">
        <f>'[2]2'!E122</f>
        <v>29899.918999999998</v>
      </c>
      <c r="F122" s="1174">
        <f>'[2]2'!F122</f>
        <v>5576.7079999999996</v>
      </c>
      <c r="G122" s="1174">
        <f>'[2]2'!G122</f>
        <v>2483.5880000000002</v>
      </c>
      <c r="H122" s="1174">
        <f>'[2]2'!H122</f>
        <v>20901.929</v>
      </c>
      <c r="I122" s="1174">
        <f>'[2]2'!I122</f>
        <v>937.69399999999996</v>
      </c>
      <c r="J122" s="1174">
        <f>'[2]2'!J122</f>
        <v>8161.4459999999999</v>
      </c>
      <c r="K122" s="1174">
        <f>'[2]2'!K122</f>
        <v>7367.0630000000001</v>
      </c>
      <c r="L122" s="1174">
        <f>'[2]2'!L122</f>
        <v>7046.8359999999993</v>
      </c>
      <c r="M122" s="1174">
        <f>'[2]2'!M122</f>
        <v>127.349</v>
      </c>
      <c r="N122" s="1174">
        <f>'[2]2'!N122</f>
        <v>1716.0730000000001</v>
      </c>
      <c r="O122" s="1174">
        <f>'[2]2'!O122</f>
        <v>536.62900000000002</v>
      </c>
      <c r="P122" s="1174">
        <f>'[2]2'!P122</f>
        <v>3513.098</v>
      </c>
      <c r="Q122" s="1174">
        <f>'[2]2'!Q122</f>
        <v>1153.6869999999999</v>
      </c>
      <c r="R122" s="1174">
        <f>'[2]2'!R122</f>
        <v>485.17500000000291</v>
      </c>
      <c r="S122" s="1174">
        <f>'[2]2'!S122</f>
        <v>18058.525000000001</v>
      </c>
      <c r="T122" s="1174">
        <f>'[2]2'!T122</f>
        <v>12714.410000000002</v>
      </c>
      <c r="U122" s="1174">
        <f>'[2]2'!U122</f>
        <v>5344.1149999999998</v>
      </c>
      <c r="V122" s="1174">
        <f>'[2]2'!V122</f>
        <v>17573.349999999999</v>
      </c>
      <c r="W122" s="1174">
        <f>'[2]2'!W122</f>
        <v>14590.724999999999</v>
      </c>
      <c r="X122" s="1174">
        <f>'[2]2'!X122</f>
        <v>2982.625</v>
      </c>
      <c r="Y122" s="579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t="12.75" customHeight="1">
      <c r="A123" s="582" t="str">
        <f>'[2]2'!$A123</f>
        <v>1º Trim 16</v>
      </c>
      <c r="B123" s="1173">
        <f>'[2]2'!B123</f>
        <v>46138.044000000009</v>
      </c>
      <c r="C123" s="1174">
        <f>'[2]2'!C123</f>
        <v>45739.585000000006</v>
      </c>
      <c r="D123" s="1174">
        <f>'[2]2'!D123</f>
        <v>38467.976000000002</v>
      </c>
      <c r="E123" s="1174">
        <f>'[2]2'!E123</f>
        <v>30264.695</v>
      </c>
      <c r="F123" s="1174">
        <f>'[2]2'!F123</f>
        <v>5619.1270000000004</v>
      </c>
      <c r="G123" s="1174">
        <f>'[2]2'!G123</f>
        <v>2633.0390000000002</v>
      </c>
      <c r="H123" s="1174">
        <f>'[2]2'!H123</f>
        <v>21076.447</v>
      </c>
      <c r="I123" s="1174">
        <f>'[2]2'!I123</f>
        <v>936.08199999999999</v>
      </c>
      <c r="J123" s="1174">
        <f>'[2]2'!J123</f>
        <v>8203.2810000000009</v>
      </c>
      <c r="K123" s="1174">
        <f>'[2]2'!K123</f>
        <v>7271.6090000000004</v>
      </c>
      <c r="L123" s="1174">
        <f>'[2]2'!L123</f>
        <v>6965.9240000000009</v>
      </c>
      <c r="M123" s="1174">
        <f>'[2]2'!M123</f>
        <v>128.16800000000001</v>
      </c>
      <c r="N123" s="1174">
        <f>'[2]2'!N123</f>
        <v>1666.7080000000001</v>
      </c>
      <c r="O123" s="1174">
        <f>'[2]2'!O123</f>
        <v>618.13400000000001</v>
      </c>
      <c r="P123" s="1174">
        <f>'[2]2'!P123</f>
        <v>3395.59</v>
      </c>
      <c r="Q123" s="1174">
        <f>'[2]2'!Q123</f>
        <v>1157.3240000000001</v>
      </c>
      <c r="R123" s="1174">
        <f>'[2]2'!R123</f>
        <v>398.45900000000256</v>
      </c>
      <c r="S123" s="1174">
        <f>'[2]2'!S123</f>
        <v>18092.754000000001</v>
      </c>
      <c r="T123" s="1174">
        <f>'[2]2'!T123</f>
        <v>12819.005000000001</v>
      </c>
      <c r="U123" s="1174">
        <f>'[2]2'!U123</f>
        <v>5273.7489999999998</v>
      </c>
      <c r="V123" s="1174">
        <f>'[2]2'!V123</f>
        <v>17694.294999999998</v>
      </c>
      <c r="W123" s="1174">
        <f>'[2]2'!W123</f>
        <v>14797.519999999999</v>
      </c>
      <c r="X123" s="1174">
        <f>'[2]2'!X123</f>
        <v>2896.7750000000001</v>
      </c>
      <c r="Y123" s="579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t="12.75" customHeight="1">
      <c r="A124" s="1018" t="str">
        <f>'[2]2'!$A124</f>
        <v>2º Trim 16</v>
      </c>
      <c r="B124" s="1173">
        <f>'[2]2'!B124</f>
        <v>46276.255999999994</v>
      </c>
      <c r="C124" s="1175">
        <f>'[2]2'!C124</f>
        <v>45779.063999999998</v>
      </c>
      <c r="D124" s="1175">
        <f>'[2]2'!D124</f>
        <v>38576.29</v>
      </c>
      <c r="E124" s="1175">
        <f>'[2]2'!E124</f>
        <v>30341.715</v>
      </c>
      <c r="F124" s="1175">
        <f>'[2]2'!F124</f>
        <v>5635.6719999999996</v>
      </c>
      <c r="G124" s="1175">
        <f>'[2]2'!G124</f>
        <v>2624.8919999999998</v>
      </c>
      <c r="H124" s="1175">
        <f>'[2]2'!H124</f>
        <v>21146.510000000002</v>
      </c>
      <c r="I124" s="1175">
        <f>'[2]2'!I124</f>
        <v>934.64099999999996</v>
      </c>
      <c r="J124" s="1175">
        <f>'[2]2'!J124</f>
        <v>8234.5750000000007</v>
      </c>
      <c r="K124" s="1175">
        <f>'[2]2'!K124</f>
        <v>7202.7740000000003</v>
      </c>
      <c r="L124" s="1175">
        <f>'[2]2'!L124</f>
        <v>7037.98</v>
      </c>
      <c r="M124" s="1175">
        <f>'[2]2'!M124</f>
        <v>129.07</v>
      </c>
      <c r="N124" s="1175">
        <f>'[2]2'!N124</f>
        <v>1719.5260000000001</v>
      </c>
      <c r="O124" s="1175">
        <f>'[2]2'!O124</f>
        <v>641.73299999999995</v>
      </c>
      <c r="P124" s="1175">
        <f>'[2]2'!P124</f>
        <v>3376.0009999999997</v>
      </c>
      <c r="Q124" s="1175">
        <f>'[2]2'!Q124</f>
        <v>1171.6500000000001</v>
      </c>
      <c r="R124" s="1175">
        <f>'[2]2'!R124</f>
        <v>497.1919999999991</v>
      </c>
      <c r="S124" s="1175">
        <f>'[2]2'!S124</f>
        <v>18380.253000000001</v>
      </c>
      <c r="T124" s="1175">
        <f>'[2]2'!T124</f>
        <v>12930.638000000001</v>
      </c>
      <c r="U124" s="1175">
        <f>'[2]2'!U124</f>
        <v>5449.6149999999998</v>
      </c>
      <c r="V124" s="1175">
        <f>'[2]2'!V124</f>
        <v>17883.061000000002</v>
      </c>
      <c r="W124" s="1175">
        <f>'[2]2'!W124</f>
        <v>14890.088000000002</v>
      </c>
      <c r="X124" s="1175">
        <f>'[2]2'!X124</f>
        <v>2992.973</v>
      </c>
      <c r="Y124" s="1019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t="12.75" customHeight="1">
      <c r="A125" s="582" t="str">
        <f>'[2]2'!$A125</f>
        <v>3º Trim 16</v>
      </c>
      <c r="B125" s="1173">
        <f>'[2]2'!B125</f>
        <v>46819.582000000002</v>
      </c>
      <c r="C125" s="1174">
        <f>'[2]2'!C125</f>
        <v>45925.544000000002</v>
      </c>
      <c r="D125" s="1174">
        <f>'[2]2'!D125</f>
        <v>38676.995000000003</v>
      </c>
      <c r="E125" s="1174">
        <f>'[2]2'!E125</f>
        <v>30502.852000000003</v>
      </c>
      <c r="F125" s="1174">
        <f>'[2]2'!F125</f>
        <v>5681.5559999999996</v>
      </c>
      <c r="G125" s="1174">
        <f>'[2]2'!G125</f>
        <v>2597.7550000000001</v>
      </c>
      <c r="H125" s="1174">
        <f>'[2]2'!H125</f>
        <v>21286.303</v>
      </c>
      <c r="I125" s="1174">
        <f>'[2]2'!I125</f>
        <v>937.23800000000006</v>
      </c>
      <c r="J125" s="1174">
        <f>'[2]2'!J125</f>
        <v>8174.1430000000009</v>
      </c>
      <c r="K125" s="1174">
        <f>'[2]2'!K125</f>
        <v>7248.549</v>
      </c>
      <c r="L125" s="1174">
        <f>'[2]2'!L125</f>
        <v>7244.857</v>
      </c>
      <c r="M125" s="1174">
        <f>'[2]2'!M125</f>
        <v>130.21899999999999</v>
      </c>
      <c r="N125" s="1174">
        <f>'[2]2'!N125</f>
        <v>1767.2080000000001</v>
      </c>
      <c r="O125" s="1174">
        <f>'[2]2'!O125</f>
        <v>647.17200000000003</v>
      </c>
      <c r="P125" s="1174">
        <f>'[2]2'!P125</f>
        <v>3506.4839999999999</v>
      </c>
      <c r="Q125" s="1174">
        <f>'[2]2'!Q125</f>
        <v>1193.7739999999999</v>
      </c>
      <c r="R125" s="1174">
        <f>'[2]2'!R125</f>
        <v>894.03800000000047</v>
      </c>
      <c r="S125" s="1174">
        <f>'[2]2'!S125</f>
        <v>19140.373</v>
      </c>
      <c r="T125" s="1174">
        <f>'[2]2'!T125</f>
        <v>13380.919999999998</v>
      </c>
      <c r="U125" s="1174">
        <f>'[2]2'!U125</f>
        <v>5759.4530000000004</v>
      </c>
      <c r="V125" s="1174">
        <f>'[2]2'!V125</f>
        <v>18246.334999999999</v>
      </c>
      <c r="W125" s="1174">
        <f>'[2]2'!W125</f>
        <v>15297.343999999999</v>
      </c>
      <c r="X125" s="1174">
        <f>'[2]2'!X125</f>
        <v>2948.991</v>
      </c>
      <c r="Y125" s="579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t="12.75" customHeight="1">
      <c r="A126" s="582" t="str">
        <f>'[2]2'!$A126</f>
        <v>4º Trim 16</v>
      </c>
      <c r="B126" s="1173">
        <f>'[2]2'!B126</f>
        <v>47255.928999999996</v>
      </c>
      <c r="C126" s="1174">
        <f>'[2]2'!C126</f>
        <v>46905.800999999999</v>
      </c>
      <c r="D126" s="1174">
        <f>'[2]2'!D126</f>
        <v>39102.688000000002</v>
      </c>
      <c r="E126" s="1174">
        <f>'[2]2'!E126</f>
        <v>30915.088</v>
      </c>
      <c r="F126" s="1174">
        <f>'[2]2'!F126</f>
        <v>5671.92</v>
      </c>
      <c r="G126" s="1174">
        <f>'[2]2'!G126</f>
        <v>2763.5349999999999</v>
      </c>
      <c r="H126" s="1174">
        <f>'[2]2'!H126</f>
        <v>21536.745999999999</v>
      </c>
      <c r="I126" s="1174">
        <f>'[2]2'!I126</f>
        <v>942.88699999999994</v>
      </c>
      <c r="J126" s="1174">
        <f>'[2]2'!J126</f>
        <v>8187.6000000000013</v>
      </c>
      <c r="K126" s="1174">
        <f>'[2]2'!K126</f>
        <v>7803.1130000000003</v>
      </c>
      <c r="L126" s="1174">
        <f>'[2]2'!L126</f>
        <v>7644.6000000000013</v>
      </c>
      <c r="M126" s="1174">
        <f>'[2]2'!M126</f>
        <v>131.46600000000001</v>
      </c>
      <c r="N126" s="1174">
        <f>'[2]2'!N126</f>
        <v>1875.231</v>
      </c>
      <c r="O126" s="1174">
        <f>'[2]2'!O126</f>
        <v>744.08600000000001</v>
      </c>
      <c r="P126" s="1174">
        <f>'[2]2'!P126</f>
        <v>3672.9630000000002</v>
      </c>
      <c r="Q126" s="1174">
        <f>'[2]2'!Q126</f>
        <v>1220.854</v>
      </c>
      <c r="R126" s="1174">
        <f>'[2]2'!R126</f>
        <v>350.12800000000061</v>
      </c>
      <c r="S126" s="1174">
        <f>'[2]2'!S126</f>
        <v>19375.708999999999</v>
      </c>
      <c r="T126" s="1174">
        <f>'[2]2'!T126</f>
        <v>13497.154999999999</v>
      </c>
      <c r="U126" s="1174">
        <f>'[2]2'!U126</f>
        <v>5878.5540000000001</v>
      </c>
      <c r="V126" s="1174">
        <f>'[2]2'!V126</f>
        <v>19025.580999999998</v>
      </c>
      <c r="W126" s="1174">
        <f>'[2]2'!W126</f>
        <v>15789.251999999999</v>
      </c>
      <c r="X126" s="1174">
        <f>'[2]2'!X126</f>
        <v>3236.3290000000002</v>
      </c>
      <c r="Y126" s="579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</row>
    <row r="127" spans="1:44" s="95" customFormat="1" ht="12.75" customHeight="1">
      <c r="A127" s="582" t="str">
        <f>'[2]2'!$A127</f>
        <v>1º Trim 17</v>
      </c>
      <c r="B127" s="1173">
        <f>'[2]2'!B127</f>
        <v>47809.209000000003</v>
      </c>
      <c r="C127" s="1174">
        <f>'[2]2'!C127</f>
        <v>46832.495000000003</v>
      </c>
      <c r="D127" s="1174">
        <f>'[2]2'!D127</f>
        <v>39190.601000000002</v>
      </c>
      <c r="E127" s="1174">
        <f>'[2]2'!E127</f>
        <v>30992.469999999998</v>
      </c>
      <c r="F127" s="1174">
        <f>'[2]2'!F127</f>
        <v>5708.152</v>
      </c>
      <c r="G127" s="1174">
        <f>'[2]2'!G127</f>
        <v>2841.53</v>
      </c>
      <c r="H127" s="1174">
        <f>'[2]2'!H127</f>
        <v>21490.008999999998</v>
      </c>
      <c r="I127" s="1174">
        <f>'[2]2'!I127</f>
        <v>952.779</v>
      </c>
      <c r="J127" s="1174">
        <f>'[2]2'!J127</f>
        <v>8198.131000000003</v>
      </c>
      <c r="K127" s="1174">
        <f>'[2]2'!K127</f>
        <v>7641.8940000000002</v>
      </c>
      <c r="L127" s="1174">
        <f>'[2]2'!L127</f>
        <v>7840.072000000001</v>
      </c>
      <c r="M127" s="1174">
        <f>'[2]2'!M127</f>
        <v>132.34800000000001</v>
      </c>
      <c r="N127" s="1174">
        <f>'[2]2'!N127</f>
        <v>1925.395</v>
      </c>
      <c r="O127" s="1174">
        <f>'[2]2'!O127</f>
        <v>698.50199999999995</v>
      </c>
      <c r="P127" s="1174">
        <f>'[2]2'!P127</f>
        <v>3831.8410000000008</v>
      </c>
      <c r="Q127" s="1174">
        <f>'[2]2'!Q127</f>
        <v>1251.9860000000001</v>
      </c>
      <c r="R127" s="1174">
        <f>'[2]2'!R127</f>
        <v>976.71399999999994</v>
      </c>
      <c r="S127" s="1174">
        <f>'[2]2'!S127</f>
        <v>20205.95</v>
      </c>
      <c r="T127" s="1174">
        <f>'[2]2'!T127</f>
        <v>14007.894</v>
      </c>
      <c r="U127" s="1174">
        <f>'[2]2'!U127</f>
        <v>6198.0559999999996</v>
      </c>
      <c r="V127" s="1174">
        <f>'[2]2'!V127</f>
        <v>19229.236000000001</v>
      </c>
      <c r="W127" s="1174">
        <f>'[2]2'!W127</f>
        <v>16016.766000000001</v>
      </c>
      <c r="X127" s="1174">
        <f>'[2]2'!X127</f>
        <v>3212.47</v>
      </c>
      <c r="Y127" s="579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</row>
    <row r="128" spans="1:44" s="95" customFormat="1" ht="12.75" customHeight="1">
      <c r="A128" s="1018" t="str">
        <f>'[2]2'!$A128</f>
        <v>2º Trim 17</v>
      </c>
      <c r="B128" s="1173">
        <f>'[2]2'!B128</f>
        <v>48050.763999999996</v>
      </c>
      <c r="C128" s="1175">
        <f>'[2]2'!C128</f>
        <v>47519.396000000001</v>
      </c>
      <c r="D128" s="1175">
        <f>'[2]2'!D128</f>
        <v>39165.631000000001</v>
      </c>
      <c r="E128" s="1175">
        <f>'[2]2'!E128</f>
        <v>30959.08</v>
      </c>
      <c r="F128" s="1175">
        <f>'[2]2'!F128</f>
        <v>5745.38</v>
      </c>
      <c r="G128" s="1175">
        <f>'[2]2'!G128</f>
        <v>2813.6909999999998</v>
      </c>
      <c r="H128" s="1175">
        <f>'[2]2'!H128</f>
        <v>21438.241000000002</v>
      </c>
      <c r="I128" s="1175">
        <f>'[2]2'!I128</f>
        <v>961.76800000000003</v>
      </c>
      <c r="J128" s="1175">
        <f>'[2]2'!J128</f>
        <v>8206.5509999999995</v>
      </c>
      <c r="K128" s="1175">
        <f>'[2]2'!K128</f>
        <v>8353.7649999999994</v>
      </c>
      <c r="L128" s="1175">
        <f>'[2]2'!L128</f>
        <v>8012.3710000000001</v>
      </c>
      <c r="M128" s="1175">
        <f>'[2]2'!M128</f>
        <v>132.089</v>
      </c>
      <c r="N128" s="1175">
        <f>'[2]2'!N128</f>
        <v>1967.857</v>
      </c>
      <c r="O128" s="1175">
        <f>'[2]2'!O128</f>
        <v>790.61400000000003</v>
      </c>
      <c r="P128" s="1175">
        <f>'[2]2'!P128</f>
        <v>3844.2790000000005</v>
      </c>
      <c r="Q128" s="1175">
        <f>'[2]2'!Q128</f>
        <v>1277.5319999999999</v>
      </c>
      <c r="R128" s="1175">
        <f>'[2]2'!R128</f>
        <v>531.36799999999857</v>
      </c>
      <c r="S128" s="1175">
        <f>'[2]2'!S128</f>
        <v>19930.91</v>
      </c>
      <c r="T128" s="1175">
        <f>'[2]2'!T128</f>
        <v>13623.346</v>
      </c>
      <c r="U128" s="1175">
        <f>'[2]2'!U128</f>
        <v>6307.5640000000003</v>
      </c>
      <c r="V128" s="1175">
        <f>'[2]2'!V128</f>
        <v>19399.542000000001</v>
      </c>
      <c r="W128" s="1175">
        <f>'[2]2'!W128</f>
        <v>16248.878000000001</v>
      </c>
      <c r="X128" s="1175">
        <f>'[2]2'!X128</f>
        <v>3150.6640000000002</v>
      </c>
      <c r="Y128" s="1019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</row>
    <row r="129" spans="1:44" s="95" customFormat="1" ht="12.75" customHeight="1">
      <c r="A129" s="582" t="str">
        <f>'[2]2'!$A129</f>
        <v>3º Trim 17</v>
      </c>
      <c r="B129" s="1173">
        <f>'[2]2'!B129</f>
        <v>48384.712</v>
      </c>
      <c r="C129" s="1174">
        <f>'[2]2'!C129</f>
        <v>47769.25</v>
      </c>
      <c r="D129" s="1174">
        <f>'[2]2'!D129</f>
        <v>39451.154999999999</v>
      </c>
      <c r="E129" s="1174">
        <f>'[2]2'!E129</f>
        <v>31231.516</v>
      </c>
      <c r="F129" s="1174">
        <f>'[2]2'!F129</f>
        <v>5756.6980000000003</v>
      </c>
      <c r="G129" s="1174">
        <f>'[2]2'!G129</f>
        <v>2926.268</v>
      </c>
      <c r="H129" s="1174">
        <f>'[2]2'!H129</f>
        <v>21576.056</v>
      </c>
      <c r="I129" s="1174">
        <f>'[2]2'!I129</f>
        <v>972.49400000000003</v>
      </c>
      <c r="J129" s="1174">
        <f>'[2]2'!J129</f>
        <v>8219.6389999999974</v>
      </c>
      <c r="K129" s="1174">
        <f>'[2]2'!K129</f>
        <v>8318.0949999999993</v>
      </c>
      <c r="L129" s="1174">
        <f>'[2]2'!L129</f>
        <v>8048.2709999999997</v>
      </c>
      <c r="M129" s="1174">
        <f>'[2]2'!M129</f>
        <v>130.40799999999999</v>
      </c>
      <c r="N129" s="1174">
        <f>'[2]2'!N129</f>
        <v>2008.857</v>
      </c>
      <c r="O129" s="1174">
        <f>'[2]2'!O129</f>
        <v>703.82299999999998</v>
      </c>
      <c r="P129" s="1174">
        <f>'[2]2'!P129</f>
        <v>3900.2219999999993</v>
      </c>
      <c r="Q129" s="1174">
        <f>'[2]2'!Q129</f>
        <v>1304.961</v>
      </c>
      <c r="R129" s="1174">
        <f>'[2]2'!R129</f>
        <v>615.46199999999953</v>
      </c>
      <c r="S129" s="1174">
        <f>'[2]2'!S129</f>
        <v>20365.732</v>
      </c>
      <c r="T129" s="1174">
        <f>'[2]2'!T129</f>
        <v>13938.489</v>
      </c>
      <c r="U129" s="1174">
        <f>'[2]2'!U129</f>
        <v>6427.2430000000004</v>
      </c>
      <c r="V129" s="1174">
        <f>'[2]2'!V129</f>
        <v>19750.27</v>
      </c>
      <c r="W129" s="1174">
        <f>'[2]2'!W129</f>
        <v>16535.543000000001</v>
      </c>
      <c r="X129" s="1174">
        <f>'[2]2'!X129</f>
        <v>3214.7269999999999</v>
      </c>
      <c r="Y129" s="579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</row>
    <row r="130" spans="1:44" s="95" customFormat="1" ht="12.75" customHeight="1">
      <c r="A130" s="582" t="str">
        <f>'[2]2'!$A130</f>
        <v>4º Trim 17</v>
      </c>
      <c r="B130" s="1173">
        <f>'[2]2'!B130</f>
        <v>48784.101000000002</v>
      </c>
      <c r="C130" s="1174">
        <f>'[2]2'!C130</f>
        <v>48366.925000000003</v>
      </c>
      <c r="D130" s="1174">
        <f>'[2]2'!D130</f>
        <v>39644.133000000002</v>
      </c>
      <c r="E130" s="1174">
        <f>'[2]2'!E130</f>
        <v>31404.865999999998</v>
      </c>
      <c r="F130" s="1174">
        <f>'[2]2'!F130</f>
        <v>5769.9859999999999</v>
      </c>
      <c r="G130" s="1174">
        <f>'[2]2'!G130</f>
        <v>2999.8159999999998</v>
      </c>
      <c r="H130" s="1174">
        <f>'[2]2'!H130</f>
        <v>21660.964</v>
      </c>
      <c r="I130" s="1174">
        <f>'[2]2'!I130</f>
        <v>974.1</v>
      </c>
      <c r="J130" s="1174">
        <f>'[2]2'!J130</f>
        <v>8239.2670000000016</v>
      </c>
      <c r="K130" s="1174">
        <f>'[2]2'!K130</f>
        <v>8722.7919999999995</v>
      </c>
      <c r="L130" s="1174">
        <f>'[2]2'!L130</f>
        <v>8312.2019999999993</v>
      </c>
      <c r="M130" s="1174">
        <f>'[2]2'!M130</f>
        <v>127.523</v>
      </c>
      <c r="N130" s="1174">
        <f>'[2]2'!N130</f>
        <v>2042.53</v>
      </c>
      <c r="O130" s="1174">
        <f>'[2]2'!O130</f>
        <v>741.34500000000003</v>
      </c>
      <c r="P130" s="1174">
        <f>'[2]2'!P130</f>
        <v>4075.8179999999993</v>
      </c>
      <c r="Q130" s="1174">
        <f>'[2]2'!Q130</f>
        <v>1324.9860000000001</v>
      </c>
      <c r="R130" s="1174">
        <f>'[2]2'!R130</f>
        <v>417.17599999999948</v>
      </c>
      <c r="S130" s="1174">
        <f>'[2]2'!S130</f>
        <v>20789.798999999999</v>
      </c>
      <c r="T130" s="1174">
        <f>'[2]2'!T130</f>
        <v>14287.849999999999</v>
      </c>
      <c r="U130" s="1174">
        <f>'[2]2'!U130</f>
        <v>6501.9489999999996</v>
      </c>
      <c r="V130" s="1174">
        <f>'[2]2'!V130</f>
        <v>20372.623</v>
      </c>
      <c r="W130" s="1174">
        <f>'[2]2'!W130</f>
        <v>17005.505000000001</v>
      </c>
      <c r="X130" s="1174">
        <f>'[2]2'!X130</f>
        <v>3367.1179999999999</v>
      </c>
      <c r="Y130" s="579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t="12.75" customHeight="1">
      <c r="A131" s="582" t="str">
        <f>'[2]2'!$A131</f>
        <v>1º Trim 18</v>
      </c>
      <c r="B131" s="1173">
        <f>'[2]2'!B131</f>
        <v>49146.055</v>
      </c>
      <c r="C131" s="1174">
        <f>'[2]2'!C131</f>
        <v>48594.362999999998</v>
      </c>
      <c r="D131" s="1174">
        <f>'[2]2'!D131</f>
        <v>39964.354999999996</v>
      </c>
      <c r="E131" s="1174">
        <f>'[2]2'!E131</f>
        <v>31701.968999999997</v>
      </c>
      <c r="F131" s="1174">
        <f>'[2]2'!F131</f>
        <v>5814.2910000000002</v>
      </c>
      <c r="G131" s="1174">
        <f>'[2]2'!G131</f>
        <v>2990.9009999999998</v>
      </c>
      <c r="H131" s="1174">
        <f>'[2]2'!H131</f>
        <v>21921.187999999998</v>
      </c>
      <c r="I131" s="1174">
        <f>'[2]2'!I131</f>
        <v>975.58900000000006</v>
      </c>
      <c r="J131" s="1174">
        <f>'[2]2'!J131</f>
        <v>8262.3860000000022</v>
      </c>
      <c r="K131" s="1174">
        <f>'[2]2'!K131</f>
        <v>8630.0079999999998</v>
      </c>
      <c r="L131" s="1174">
        <f>'[2]2'!L131</f>
        <v>8328.393</v>
      </c>
      <c r="M131" s="1174">
        <f>'[2]2'!M131</f>
        <v>124.145</v>
      </c>
      <c r="N131" s="1174">
        <f>'[2]2'!N131</f>
        <v>2117.7089999999998</v>
      </c>
      <c r="O131" s="1174">
        <f>'[2]2'!O131</f>
        <v>730.38900000000001</v>
      </c>
      <c r="P131" s="1174">
        <f>'[2]2'!P131</f>
        <v>4015.3470000000002</v>
      </c>
      <c r="Q131" s="1174">
        <f>'[2]2'!Q131</f>
        <v>1340.8030000000001</v>
      </c>
      <c r="R131" s="1174">
        <f>'[2]2'!R131</f>
        <v>550.45899999999892</v>
      </c>
      <c r="S131" s="1174">
        <f>'[2]2'!S131</f>
        <v>21103.777999999998</v>
      </c>
      <c r="T131" s="1174">
        <f>'[2]2'!T131</f>
        <v>14528.665999999997</v>
      </c>
      <c r="U131" s="1174">
        <f>'[2]2'!U131</f>
        <v>6575.1120000000001</v>
      </c>
      <c r="V131" s="1174">
        <f>'[2]2'!V131</f>
        <v>20553.319</v>
      </c>
      <c r="W131" s="1174">
        <f>'[2]2'!W131</f>
        <v>17246.544999999998</v>
      </c>
      <c r="X131" s="1174">
        <f>'[2]2'!X131</f>
        <v>3306.7739999999999</v>
      </c>
      <c r="Y131" s="579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</row>
    <row r="132" spans="1:44" s="95" customFormat="1" ht="12.75" customHeight="1">
      <c r="A132" s="1018" t="str">
        <f>'[2]2'!$A132</f>
        <v>2º Trim 18</v>
      </c>
      <c r="B132" s="1173">
        <f>'[2]2'!B132</f>
        <v>49552.485000000001</v>
      </c>
      <c r="C132" s="1175">
        <f>'[2]2'!C132</f>
        <v>48768.251000000004</v>
      </c>
      <c r="D132" s="1175">
        <f>'[2]2'!D132</f>
        <v>40151.014999999999</v>
      </c>
      <c r="E132" s="1175">
        <f>'[2]2'!E132</f>
        <v>31872.373999999996</v>
      </c>
      <c r="F132" s="1175">
        <f>'[2]2'!F132</f>
        <v>5820.9040000000005</v>
      </c>
      <c r="G132" s="1175">
        <f>'[2]2'!G132</f>
        <v>3090.2150000000001</v>
      </c>
      <c r="H132" s="1175">
        <f>'[2]2'!H132</f>
        <v>21983.873999999996</v>
      </c>
      <c r="I132" s="1175">
        <f>'[2]2'!I132</f>
        <v>977.38099999999997</v>
      </c>
      <c r="J132" s="1175">
        <f>'[2]2'!J132</f>
        <v>8278.6410000000014</v>
      </c>
      <c r="K132" s="1175">
        <f>'[2]2'!K132</f>
        <v>8617.2360000000008</v>
      </c>
      <c r="L132" s="1175">
        <f>'[2]2'!L132</f>
        <v>8496.6910000000007</v>
      </c>
      <c r="M132" s="1175">
        <f>'[2]2'!M132</f>
        <v>121.483</v>
      </c>
      <c r="N132" s="1175">
        <f>'[2]2'!N132</f>
        <v>2173.971</v>
      </c>
      <c r="O132" s="1175">
        <f>'[2]2'!O132</f>
        <v>752.46299999999997</v>
      </c>
      <c r="P132" s="1175">
        <f>'[2]2'!P132</f>
        <v>4089.8060000000005</v>
      </c>
      <c r="Q132" s="1175">
        <f>'[2]2'!Q132</f>
        <v>1358.9680000000001</v>
      </c>
      <c r="R132" s="1175">
        <f>'[2]2'!R132</f>
        <v>783.10299999999916</v>
      </c>
      <c r="S132" s="1175">
        <f>'[2]2'!S132</f>
        <v>21349.815999999999</v>
      </c>
      <c r="T132" s="1175">
        <f>'[2]2'!T132</f>
        <v>14534.154999999999</v>
      </c>
      <c r="U132" s="1175">
        <f>'[2]2'!U132</f>
        <v>6815.6610000000001</v>
      </c>
      <c r="V132" s="1175">
        <f>'[2]2'!V132</f>
        <v>20566.713</v>
      </c>
      <c r="W132" s="1175">
        <f>'[2]2'!W132</f>
        <v>17191.841</v>
      </c>
      <c r="X132" s="1175">
        <f>'[2]2'!X132</f>
        <v>3374.8719999999998</v>
      </c>
      <c r="Y132" s="1019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</row>
    <row r="133" spans="1:44" s="95" customFormat="1" ht="12.75" customHeight="1">
      <c r="A133" s="582" t="str">
        <f>'[2]2'!$A133</f>
        <v>3º Trim 18</v>
      </c>
      <c r="B133" s="1173">
        <f>'[2]2'!B133</f>
        <v>49811.417000000001</v>
      </c>
      <c r="C133" s="1174">
        <f>'[2]2'!C133</f>
        <v>49204.134999999995</v>
      </c>
      <c r="D133" s="1174">
        <f>'[2]2'!D133</f>
        <v>40309.385999999999</v>
      </c>
      <c r="E133" s="1174">
        <f>'[2]2'!E133</f>
        <v>32049.347000000002</v>
      </c>
      <c r="F133" s="1174">
        <f>'[2]2'!F133</f>
        <v>5864.2290000000003</v>
      </c>
      <c r="G133" s="1174">
        <f>'[2]2'!G133</f>
        <v>3088.5450000000001</v>
      </c>
      <c r="H133" s="1174">
        <f>'[2]2'!H133</f>
        <v>22117.313999999998</v>
      </c>
      <c r="I133" s="1174">
        <f>'[2]2'!I133</f>
        <v>979.25900000000001</v>
      </c>
      <c r="J133" s="1174">
        <f>'[2]2'!J133</f>
        <v>8260.0389999999989</v>
      </c>
      <c r="K133" s="1174">
        <f>'[2]2'!K133</f>
        <v>8894.7489999999998</v>
      </c>
      <c r="L133" s="1174">
        <f>'[2]2'!L133</f>
        <v>8589.7849999999999</v>
      </c>
      <c r="M133" s="1174">
        <f>'[2]2'!M133</f>
        <v>120.21299999999999</v>
      </c>
      <c r="N133" s="1174">
        <f>'[2]2'!N133</f>
        <v>2156.2530000000002</v>
      </c>
      <c r="O133" s="1174">
        <f>'[2]2'!O133</f>
        <v>852.83299999999997</v>
      </c>
      <c r="P133" s="1174">
        <f>'[2]2'!P133</f>
        <v>4079.9770000000003</v>
      </c>
      <c r="Q133" s="1174">
        <f>'[2]2'!Q133</f>
        <v>1380.509</v>
      </c>
      <c r="R133" s="1174">
        <f>'[2]2'!R133</f>
        <v>606.28700000000026</v>
      </c>
      <c r="S133" s="1174">
        <f>'[2]2'!S133</f>
        <v>21055.420999999998</v>
      </c>
      <c r="T133" s="1174">
        <f>'[2]2'!T133</f>
        <v>14417.579999999998</v>
      </c>
      <c r="U133" s="1174">
        <f>'[2]2'!U133</f>
        <v>6637.8410000000003</v>
      </c>
      <c r="V133" s="1174">
        <f>'[2]2'!V133</f>
        <v>20449.133999999998</v>
      </c>
      <c r="W133" s="1174">
        <f>'[2]2'!W133</f>
        <v>17065.465999999997</v>
      </c>
      <c r="X133" s="1174">
        <f>'[2]2'!X133</f>
        <v>3383.6680000000001</v>
      </c>
      <c r="Y133" s="579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</row>
    <row r="134" spans="1:44" s="95" customFormat="1" ht="12.75" customHeight="1">
      <c r="A134" s="582" t="str">
        <f>'[2]2'!$A134</f>
        <v>4º Trim 18</v>
      </c>
      <c r="B134" s="1173">
        <f>'[2]2'!B134</f>
        <v>50018.847999999998</v>
      </c>
      <c r="C134" s="1174">
        <f>'[2]2'!C134</f>
        <v>49970.006999999998</v>
      </c>
      <c r="D134" s="1174">
        <f>'[2]2'!D134</f>
        <v>40486.051999999996</v>
      </c>
      <c r="E134" s="1174">
        <f>'[2]2'!E134</f>
        <v>32222.529999999995</v>
      </c>
      <c r="F134" s="1174">
        <f>'[2]2'!F134</f>
        <v>5903.5770000000002</v>
      </c>
      <c r="G134" s="1174">
        <f>'[2]2'!G134</f>
        <v>3074.0569999999998</v>
      </c>
      <c r="H134" s="1174">
        <f>'[2]2'!H134</f>
        <v>22262.739999999998</v>
      </c>
      <c r="I134" s="1174">
        <f>'[2]2'!I134</f>
        <v>982.15599999999995</v>
      </c>
      <c r="J134" s="1174">
        <f>'[2]2'!J134</f>
        <v>8263.5220000000045</v>
      </c>
      <c r="K134" s="1174">
        <f>'[2]2'!K134</f>
        <v>9483.9549999999999</v>
      </c>
      <c r="L134" s="1174">
        <f>'[2]2'!L134</f>
        <v>8789.6290000000008</v>
      </c>
      <c r="M134" s="1174">
        <f>'[2]2'!M134</f>
        <v>120.479</v>
      </c>
      <c r="N134" s="1174">
        <f>'[2]2'!N134</f>
        <v>2228.5859999999998</v>
      </c>
      <c r="O134" s="1174">
        <f>'[2]2'!O134</f>
        <v>831.07100000000003</v>
      </c>
      <c r="P134" s="1174">
        <f>'[2]2'!P134</f>
        <v>4198.8410000000013</v>
      </c>
      <c r="Q134" s="1174">
        <f>'[2]2'!Q134</f>
        <v>1410.652</v>
      </c>
      <c r="R134" s="1174">
        <f>'[2]2'!R134</f>
        <v>47.914000000000669</v>
      </c>
      <c r="S134" s="1174">
        <f>'[2]2'!S134</f>
        <v>21143.530999999999</v>
      </c>
      <c r="T134" s="1174">
        <f>'[2]2'!T134</f>
        <v>14267.824999999999</v>
      </c>
      <c r="U134" s="1174">
        <f>'[2]2'!U134</f>
        <v>6875.7060000000001</v>
      </c>
      <c r="V134" s="1174">
        <f>'[2]2'!V134</f>
        <v>21095.616999999998</v>
      </c>
      <c r="W134" s="1174">
        <f>'[2]2'!W134</f>
        <v>17495.120999999999</v>
      </c>
      <c r="X134" s="1174">
        <f>'[2]2'!X134</f>
        <v>3600.4960000000001</v>
      </c>
      <c r="Y134" s="579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</row>
    <row r="135" spans="1:44" s="95" customFormat="1" ht="12.75" customHeight="1">
      <c r="A135" s="582" t="str">
        <f>'[2]2'!$A135</f>
        <v>1º Trim 19</v>
      </c>
      <c r="B135" s="1173">
        <f>'[2]2'!B135</f>
        <v>50352.36</v>
      </c>
      <c r="C135" s="1174">
        <f>'[2]2'!C135</f>
        <v>50169.033000000003</v>
      </c>
      <c r="D135" s="1174">
        <f>'[2]2'!D135</f>
        <v>40725.887000000002</v>
      </c>
      <c r="E135" s="1174">
        <f>'[2]2'!E135</f>
        <v>32454.628000000001</v>
      </c>
      <c r="F135" s="1174">
        <f>'[2]2'!F135</f>
        <v>5893.9409999999998</v>
      </c>
      <c r="G135" s="1174">
        <f>'[2]2'!G135</f>
        <v>3073.998</v>
      </c>
      <c r="H135" s="1174">
        <f>'[2]2'!H135</f>
        <v>22499.913</v>
      </c>
      <c r="I135" s="1174">
        <f>'[2]2'!I135</f>
        <v>986.77599999999995</v>
      </c>
      <c r="J135" s="1174">
        <f>'[2]2'!J135</f>
        <v>8271.2590000000037</v>
      </c>
      <c r="K135" s="1174">
        <f>'[2]2'!K135</f>
        <v>9443.1460000000006</v>
      </c>
      <c r="L135" s="1174">
        <f>'[2]2'!L135</f>
        <v>9083.9879999999994</v>
      </c>
      <c r="M135" s="1174">
        <f>'[2]2'!M135</f>
        <v>121.89400000000001</v>
      </c>
      <c r="N135" s="1174">
        <f>'[2]2'!N135</f>
        <v>2295.5909999999999</v>
      </c>
      <c r="O135" s="1174">
        <f>'[2]2'!O135</f>
        <v>776.83</v>
      </c>
      <c r="P135" s="1174">
        <f>'[2]2'!P135</f>
        <v>4453.4349999999995</v>
      </c>
      <c r="Q135" s="1174">
        <f>'[2]2'!Q135</f>
        <v>1436.2380000000001</v>
      </c>
      <c r="R135" s="1174">
        <f>'[2]2'!R135</f>
        <v>182.37799999999697</v>
      </c>
      <c r="S135" s="1174">
        <f>'[2]2'!S135</f>
        <v>21968.76</v>
      </c>
      <c r="T135" s="1174">
        <f>'[2]2'!T135</f>
        <v>15001.433999999997</v>
      </c>
      <c r="U135" s="1174">
        <f>'[2]2'!U135</f>
        <v>6967.326</v>
      </c>
      <c r="V135" s="1174">
        <f>'[2]2'!V135</f>
        <v>21786.382000000001</v>
      </c>
      <c r="W135" s="1174">
        <f>'[2]2'!W135</f>
        <v>18209.125</v>
      </c>
      <c r="X135" s="1174">
        <f>'[2]2'!X135</f>
        <v>3577.2570000000001</v>
      </c>
      <c r="Y135" s="1019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</row>
    <row r="136" spans="1:44" s="95" customFormat="1" ht="12.75" customHeight="1">
      <c r="A136" s="1018" t="str">
        <f>'[2]2'!$A136</f>
        <v>2º Trim 19</v>
      </c>
      <c r="B136" s="1173">
        <f>'[2]2'!B136</f>
        <v>50625.731</v>
      </c>
      <c r="C136" s="1175">
        <f>'[2]2'!C136</f>
        <v>50256.137999999999</v>
      </c>
      <c r="D136" s="1175">
        <f>'[2]2'!D136</f>
        <v>40919.85</v>
      </c>
      <c r="E136" s="1175">
        <f>'[2]2'!E136</f>
        <v>32627.454000000002</v>
      </c>
      <c r="F136" s="1175">
        <f>'[2]2'!F136</f>
        <v>5947.67</v>
      </c>
      <c r="G136" s="1175">
        <f>'[2]2'!G136</f>
        <v>3075.873</v>
      </c>
      <c r="H136" s="1175">
        <f>'[2]2'!H136</f>
        <v>22612.323000000004</v>
      </c>
      <c r="I136" s="1175">
        <f>'[2]2'!I136</f>
        <v>991.58799999999997</v>
      </c>
      <c r="J136" s="1175">
        <f>'[2]2'!J136</f>
        <v>8292.395999999997</v>
      </c>
      <c r="K136" s="1175">
        <f>'[2]2'!K136</f>
        <v>9336.2880000000005</v>
      </c>
      <c r="L136" s="1175">
        <f>'[2]2'!L136</f>
        <v>8979.3680000000004</v>
      </c>
      <c r="M136" s="1175">
        <f>'[2]2'!M136</f>
        <v>123.535</v>
      </c>
      <c r="N136" s="1175">
        <f>'[2]2'!N136</f>
        <v>2282.2559999999999</v>
      </c>
      <c r="O136" s="1175">
        <f>'[2]2'!O136</f>
        <v>783.38599999999997</v>
      </c>
      <c r="P136" s="1175">
        <f>'[2]2'!P136</f>
        <v>4333.9130000000005</v>
      </c>
      <c r="Q136" s="1175">
        <f>'[2]2'!Q136</f>
        <v>1456.278</v>
      </c>
      <c r="R136" s="1175">
        <f>'[2]2'!R136</f>
        <v>368.56200000000172</v>
      </c>
      <c r="S136" s="1175">
        <f>'[2]2'!S136</f>
        <v>21732.594000000001</v>
      </c>
      <c r="T136" s="1175">
        <f>'[2]2'!T136</f>
        <v>14846.602000000001</v>
      </c>
      <c r="U136" s="1175">
        <f>'[2]2'!U136</f>
        <v>6885.9920000000002</v>
      </c>
      <c r="V136" s="1175">
        <f>'[2]2'!V136</f>
        <v>21364.031999999999</v>
      </c>
      <c r="W136" s="1175">
        <f>'[2]2'!W136</f>
        <v>17766.663</v>
      </c>
      <c r="X136" s="1175">
        <f>'[2]2'!X136</f>
        <v>3597.3690000000001</v>
      </c>
      <c r="Y136" s="579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</row>
    <row r="137" spans="1:44" s="95" customFormat="1" ht="12.75" customHeight="1">
      <c r="A137" s="582" t="str">
        <f>'[2]2'!$A137</f>
        <v>3º Trim 19</v>
      </c>
      <c r="B137" s="1173">
        <f>'[2]2'!B137</f>
        <v>50826.445</v>
      </c>
      <c r="C137" s="1174">
        <f>'[2]2'!C137</f>
        <v>50854.498</v>
      </c>
      <c r="D137" s="1174">
        <f>'[2]2'!D137</f>
        <v>41236.021000000001</v>
      </c>
      <c r="E137" s="1174">
        <f>'[2]2'!E137</f>
        <v>32900.769</v>
      </c>
      <c r="F137" s="1174">
        <f>'[2]2'!F137</f>
        <v>5992.1229999999996</v>
      </c>
      <c r="G137" s="1174">
        <f>'[2]2'!G137</f>
        <v>3116.2579999999998</v>
      </c>
      <c r="H137" s="1174">
        <f>'[2]2'!H137</f>
        <v>22798.648000000001</v>
      </c>
      <c r="I137" s="1174">
        <f>'[2]2'!I137</f>
        <v>993.74</v>
      </c>
      <c r="J137" s="1174">
        <f>'[2]2'!J137</f>
        <v>8335.2520000000022</v>
      </c>
      <c r="K137" s="1174">
        <f>'[2]2'!K137</f>
        <v>9618.4770000000008</v>
      </c>
      <c r="L137" s="1174">
        <f>'[2]2'!L137</f>
        <v>8958.112000000001</v>
      </c>
      <c r="M137" s="1174">
        <f>'[2]2'!M137</f>
        <v>124.785</v>
      </c>
      <c r="N137" s="1174">
        <f>'[2]2'!N137</f>
        <v>2199.2649999999999</v>
      </c>
      <c r="O137" s="1174">
        <f>'[2]2'!O137</f>
        <v>789.35199999999998</v>
      </c>
      <c r="P137" s="1174">
        <f>'[2]2'!P137</f>
        <v>4375.0450000000001</v>
      </c>
      <c r="Q137" s="1174">
        <f>'[2]2'!Q137</f>
        <v>1469.665</v>
      </c>
      <c r="R137" s="1174">
        <f>'[2]2'!R137</f>
        <v>-29.193999999999505</v>
      </c>
      <c r="S137" s="1174">
        <f>'[2]2'!S137</f>
        <v>21570.957999999999</v>
      </c>
      <c r="T137" s="1174">
        <f>'[2]2'!T137</f>
        <v>14516.248</v>
      </c>
      <c r="U137" s="1174">
        <f>'[2]2'!U137</f>
        <v>7054.71</v>
      </c>
      <c r="V137" s="1174">
        <f>'[2]2'!V137</f>
        <v>21600.151999999998</v>
      </c>
      <c r="W137" s="1174">
        <f>'[2]2'!W137</f>
        <v>17887.085999999999</v>
      </c>
      <c r="X137" s="1174">
        <f>'[2]2'!X137</f>
        <v>3713.0659999999998</v>
      </c>
      <c r="Y137" s="579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</row>
    <row r="138" spans="1:44" s="95" customFormat="1" ht="12.75" customHeight="1">
      <c r="A138" s="582" t="str">
        <f>'[2]2'!$A138</f>
        <v>4º Trim 19</v>
      </c>
      <c r="B138" s="1173">
        <f>'[2]2'!B138</f>
        <v>51163.326999999997</v>
      </c>
      <c r="C138" s="1174">
        <f>'[2]2'!C138</f>
        <v>50560.531999999999</v>
      </c>
      <c r="D138" s="1174">
        <f>'[2]2'!D138</f>
        <v>41396.932999999997</v>
      </c>
      <c r="E138" s="1174">
        <f>'[2]2'!E138</f>
        <v>32994.6</v>
      </c>
      <c r="F138" s="1174">
        <f>'[2]2'!F138</f>
        <v>5999.9129999999996</v>
      </c>
      <c r="G138" s="1174">
        <f>'[2]2'!G138</f>
        <v>3154.8910000000001</v>
      </c>
      <c r="H138" s="1174">
        <f>'[2]2'!H138</f>
        <v>22849.815999999999</v>
      </c>
      <c r="I138" s="1174">
        <f>'[2]2'!I138</f>
        <v>989.98</v>
      </c>
      <c r="J138" s="1174">
        <f>'[2]2'!J138</f>
        <v>8402.3329999999987</v>
      </c>
      <c r="K138" s="1174">
        <f>'[2]2'!K138</f>
        <v>9163.5990000000002</v>
      </c>
      <c r="L138" s="1174">
        <f>'[2]2'!L138</f>
        <v>9022.27</v>
      </c>
      <c r="M138" s="1174">
        <f>'[2]2'!M138</f>
        <v>125.328</v>
      </c>
      <c r="N138" s="1174">
        <f>'[2]2'!N138</f>
        <v>2269.518</v>
      </c>
      <c r="O138" s="1174">
        <f>'[2]2'!O138</f>
        <v>762.33900000000006</v>
      </c>
      <c r="P138" s="1174">
        <f>'[2]2'!P138</f>
        <v>4396.1140000000005</v>
      </c>
      <c r="Q138" s="1174">
        <f>'[2]2'!Q138</f>
        <v>1468.971</v>
      </c>
      <c r="R138" s="1174">
        <f>'[2]2'!R138</f>
        <v>601.53600000000006</v>
      </c>
      <c r="S138" s="1174">
        <f>'[2]2'!S138</f>
        <v>22382.227999999999</v>
      </c>
      <c r="T138" s="1174">
        <f>'[2]2'!T138</f>
        <v>15314.758999999998</v>
      </c>
      <c r="U138" s="1174">
        <f>'[2]2'!U138</f>
        <v>7067.4690000000001</v>
      </c>
      <c r="V138" s="1174">
        <f>'[2]2'!V138</f>
        <v>21780.691999999999</v>
      </c>
      <c r="W138" s="1174">
        <f>'[2]2'!W138</f>
        <v>17905.733</v>
      </c>
      <c r="X138" s="1174">
        <f>'[2]2'!X138</f>
        <v>3874.9589999999998</v>
      </c>
      <c r="Y138" s="579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</row>
    <row r="139" spans="1:44" s="95" customFormat="1" ht="12.75" customHeight="1">
      <c r="A139" s="582" t="str">
        <f>'[2]2'!$A139</f>
        <v>1º Trim 20</v>
      </c>
      <c r="B139" s="1173">
        <f>'[2]2'!B139</f>
        <v>49174.241000000002</v>
      </c>
      <c r="C139" s="1174">
        <f>'[2]2'!C139</f>
        <v>49618.228000000003</v>
      </c>
      <c r="D139" s="1174">
        <f>'[2]2'!D139</f>
        <v>40423.107000000004</v>
      </c>
      <c r="E139" s="1174">
        <f>'[2]2'!E139</f>
        <v>32112.886999999999</v>
      </c>
      <c r="F139" s="1174">
        <f>'[2]2'!F139</f>
        <v>6095.732</v>
      </c>
      <c r="G139" s="1174">
        <f>'[2]2'!G139</f>
        <v>2927.1060000000002</v>
      </c>
      <c r="H139" s="1174">
        <f>'[2]2'!H139</f>
        <v>22103.224999999999</v>
      </c>
      <c r="I139" s="1174">
        <f>'[2]2'!I139</f>
        <v>986.82399999999996</v>
      </c>
      <c r="J139" s="1174">
        <f>'[2]2'!J139</f>
        <v>8310.2200000000048</v>
      </c>
      <c r="K139" s="1174">
        <f>'[2]2'!K139</f>
        <v>9195.1209999999992</v>
      </c>
      <c r="L139" s="1174">
        <f>'[2]2'!L139</f>
        <v>9054.8009999999995</v>
      </c>
      <c r="M139" s="1174">
        <f>'[2]2'!M139</f>
        <v>125.151</v>
      </c>
      <c r="N139" s="1174">
        <f>'[2]2'!N139</f>
        <v>2173.3679999999999</v>
      </c>
      <c r="O139" s="1174">
        <f>'[2]2'!O139</f>
        <v>801.54399999999998</v>
      </c>
      <c r="P139" s="1174">
        <f>'[2]2'!P139</f>
        <v>4508.4879999999994</v>
      </c>
      <c r="Q139" s="1174">
        <f>'[2]2'!Q139</f>
        <v>1446.25</v>
      </c>
      <c r="R139" s="1174">
        <f>'[2]2'!R139</f>
        <v>-444.93799999999828</v>
      </c>
      <c r="S139" s="1174">
        <f>'[2]2'!S139</f>
        <v>20903.393</v>
      </c>
      <c r="T139" s="1174">
        <f>'[2]2'!T139</f>
        <v>14519.451000000001</v>
      </c>
      <c r="U139" s="1174">
        <f>'[2]2'!U139</f>
        <v>6383.942</v>
      </c>
      <c r="V139" s="1174">
        <f>'[2]2'!V139</f>
        <v>21348.330999999998</v>
      </c>
      <c r="W139" s="1174">
        <f>'[2]2'!W139</f>
        <v>17964.094999999998</v>
      </c>
      <c r="X139" s="1174">
        <f>'[2]2'!X139</f>
        <v>3384.2359999999999</v>
      </c>
      <c r="Y139" s="579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</row>
    <row r="140" spans="1:44" s="95" customFormat="1" ht="12.75" customHeight="1">
      <c r="A140" s="1018" t="str">
        <f>'[2]2'!$A140</f>
        <v>2º Trim 20</v>
      </c>
      <c r="B140" s="1173">
        <f>'[2]2'!B140</f>
        <v>42360.716</v>
      </c>
      <c r="C140" s="1175">
        <f>'[2]2'!C140</f>
        <v>44220.173999999999</v>
      </c>
      <c r="D140" s="1175">
        <f>'[2]2'!D140</f>
        <v>35842.428999999996</v>
      </c>
      <c r="E140" s="1175">
        <f>'[2]2'!E140</f>
        <v>27827.870999999999</v>
      </c>
      <c r="F140" s="1175">
        <f>'[2]2'!F140</f>
        <v>6226.7690000000002</v>
      </c>
      <c r="G140" s="1175">
        <f>'[2]2'!G140</f>
        <v>2233.86</v>
      </c>
      <c r="H140" s="1175">
        <f>'[2]2'!H140</f>
        <v>18385.23</v>
      </c>
      <c r="I140" s="1175">
        <f>'[2]2'!I140</f>
        <v>982.01199999999994</v>
      </c>
      <c r="J140" s="1175">
        <f>'[2]2'!J140</f>
        <v>8014.5579999999964</v>
      </c>
      <c r="K140" s="1175">
        <f>'[2]2'!K140</f>
        <v>8377.7450000000008</v>
      </c>
      <c r="L140" s="1175">
        <f>'[2]2'!L140</f>
        <v>8167.02</v>
      </c>
      <c r="M140" s="1175">
        <f>'[2]2'!M140</f>
        <v>124.54</v>
      </c>
      <c r="N140" s="1175">
        <f>'[2]2'!N140</f>
        <v>1804.808</v>
      </c>
      <c r="O140" s="1175">
        <f>'[2]2'!O140</f>
        <v>246.429</v>
      </c>
      <c r="P140" s="1175">
        <f>'[2]2'!P140</f>
        <v>4589.5850000000009</v>
      </c>
      <c r="Q140" s="1175">
        <f>'[2]2'!Q140</f>
        <v>1401.6579999999999</v>
      </c>
      <c r="R140" s="1175">
        <f>'[2]2'!R140</f>
        <v>-1860.4900000000016</v>
      </c>
      <c r="S140" s="1175">
        <f>'[2]2'!S140</f>
        <v>13214.034</v>
      </c>
      <c r="T140" s="1175">
        <f>'[2]2'!T140</f>
        <v>10047.513999999999</v>
      </c>
      <c r="U140" s="1175">
        <f>'[2]2'!U140</f>
        <v>3166.52</v>
      </c>
      <c r="V140" s="1175">
        <f>'[2]2'!V140</f>
        <v>15074.524000000001</v>
      </c>
      <c r="W140" s="1175">
        <f>'[2]2'!W140</f>
        <v>12723.288</v>
      </c>
      <c r="X140" s="1175">
        <f>'[2]2'!X140</f>
        <v>2351.2359999999999</v>
      </c>
      <c r="Y140" s="579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</row>
    <row r="141" spans="1:44" s="95" customFormat="1" ht="6" customHeight="1" thickBot="1">
      <c r="A141" s="587"/>
      <c r="B141" s="588"/>
      <c r="C141" s="589"/>
      <c r="D141" s="590"/>
      <c r="E141" s="591"/>
      <c r="F141" s="591"/>
      <c r="G141" s="592"/>
      <c r="H141" s="592"/>
      <c r="I141" s="590"/>
      <c r="J141" s="591"/>
      <c r="K141" s="592"/>
      <c r="L141" s="591"/>
      <c r="M141" s="591"/>
      <c r="N141" s="590"/>
      <c r="O141" s="591"/>
      <c r="P141" s="591"/>
      <c r="Q141" s="590"/>
      <c r="R141" s="591"/>
      <c r="S141" s="591"/>
      <c r="T141" s="591"/>
      <c r="U141" s="591"/>
      <c r="V141" s="591"/>
      <c r="W141" s="589"/>
      <c r="X141" s="593"/>
      <c r="Y141" s="5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</row>
    <row r="142" spans="1:44" s="97" customFormat="1" ht="13.5" customHeight="1">
      <c r="A142" s="96" t="s">
        <v>282</v>
      </c>
      <c r="C142" s="595"/>
      <c r="D142" s="596"/>
      <c r="E142" s="596"/>
      <c r="F142" s="597"/>
      <c r="G142" s="597"/>
      <c r="H142" s="595"/>
      <c r="I142" s="596"/>
      <c r="J142" s="597"/>
      <c r="K142" s="596"/>
      <c r="L142" s="596"/>
      <c r="M142" s="598"/>
      <c r="N142" s="599"/>
      <c r="O142" s="596"/>
      <c r="P142" s="596"/>
      <c r="Q142" s="599"/>
      <c r="R142" s="596"/>
      <c r="S142" s="596"/>
      <c r="T142" s="596"/>
      <c r="U142" s="596"/>
      <c r="V142" s="596"/>
      <c r="W142" s="596"/>
    </row>
    <row r="143" spans="1:44" s="97" customFormat="1" ht="13.5" customHeight="1">
      <c r="A143" s="600"/>
      <c r="B143" s="98"/>
      <c r="C143" s="98"/>
      <c r="D143" s="99"/>
      <c r="E143" s="99"/>
      <c r="F143" s="100"/>
      <c r="G143" s="100"/>
      <c r="H143" s="98"/>
      <c r="I143" s="99"/>
      <c r="J143" s="100"/>
      <c r="K143" s="99"/>
      <c r="L143" s="99"/>
      <c r="M143" s="101"/>
      <c r="N143" s="102"/>
      <c r="O143" s="96"/>
      <c r="P143" s="99"/>
      <c r="Q143" s="102"/>
      <c r="R143" s="96"/>
      <c r="S143" s="96"/>
      <c r="T143" s="96"/>
      <c r="U143" s="96"/>
      <c r="V143" s="96"/>
      <c r="W143" s="96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</row>
    <row r="144" spans="1:44" ht="12.75" customHeight="1">
      <c r="F144" s="104"/>
      <c r="G144" s="104"/>
      <c r="H144" s="104"/>
      <c r="I144" s="104"/>
      <c r="J144" s="104"/>
      <c r="K144" s="104"/>
      <c r="L144" s="104"/>
      <c r="M144" s="79"/>
      <c r="N144" s="80"/>
    </row>
    <row r="145" spans="6:12">
      <c r="F145" s="104"/>
      <c r="G145" s="104"/>
      <c r="H145" s="104"/>
      <c r="I145" s="104"/>
      <c r="J145" s="104"/>
      <c r="K145" s="104"/>
      <c r="L145" s="104"/>
    </row>
    <row r="146" spans="6:12">
      <c r="F146" s="104"/>
      <c r="G146" s="104"/>
      <c r="H146" s="104"/>
      <c r="I146" s="104"/>
      <c r="J146" s="104"/>
      <c r="K146" s="104"/>
      <c r="L146" s="104"/>
    </row>
    <row r="147" spans="6:12">
      <c r="F147" s="104"/>
      <c r="G147" s="104"/>
      <c r="H147" s="104"/>
      <c r="I147" s="104"/>
      <c r="J147" s="104"/>
      <c r="K147" s="104"/>
      <c r="L147" s="104"/>
    </row>
    <row r="148" spans="6:12">
      <c r="F148" s="104"/>
      <c r="G148" s="104"/>
      <c r="H148" s="104"/>
      <c r="I148" s="104"/>
      <c r="J148" s="104"/>
      <c r="K148" s="104"/>
      <c r="L148" s="104"/>
    </row>
    <row r="149" spans="6:12">
      <c r="F149" s="104"/>
      <c r="G149" s="104"/>
      <c r="H149" s="104"/>
      <c r="I149" s="104"/>
      <c r="J149" s="104"/>
      <c r="K149" s="104"/>
      <c r="L149" s="104"/>
    </row>
    <row r="150" spans="6:12">
      <c r="F150" s="104"/>
      <c r="G150" s="104"/>
      <c r="H150" s="104"/>
      <c r="I150" s="104"/>
      <c r="J150" s="104"/>
      <c r="K150" s="104"/>
      <c r="L150" s="104"/>
    </row>
    <row r="151" spans="6:12">
      <c r="F151" s="104"/>
      <c r="G151" s="104"/>
      <c r="H151" s="104"/>
      <c r="I151" s="104"/>
      <c r="J151" s="104"/>
      <c r="K151" s="104"/>
      <c r="L151" s="104"/>
    </row>
    <row r="152" spans="6:12">
      <c r="F152" s="104"/>
      <c r="G152" s="104"/>
      <c r="H152" s="104"/>
      <c r="I152" s="104"/>
      <c r="J152" s="104"/>
      <c r="K152" s="104"/>
      <c r="L152" s="104"/>
    </row>
    <row r="153" spans="6:12">
      <c r="F153" s="104"/>
      <c r="G153" s="104"/>
      <c r="H153" s="104"/>
      <c r="I153" s="104"/>
      <c r="J153" s="104"/>
      <c r="K153" s="104"/>
      <c r="L153" s="104"/>
    </row>
    <row r="154" spans="6:12">
      <c r="F154" s="104"/>
      <c r="G154" s="104"/>
      <c r="H154" s="104"/>
      <c r="I154" s="104"/>
      <c r="J154" s="104"/>
      <c r="K154" s="104"/>
      <c r="L154" s="104"/>
    </row>
    <row r="155" spans="6:12">
      <c r="F155" s="104"/>
      <c r="G155" s="104"/>
      <c r="H155" s="104"/>
      <c r="I155" s="104"/>
      <c r="J155" s="104"/>
      <c r="K155" s="104"/>
      <c r="L155" s="104"/>
    </row>
    <row r="156" spans="6:12">
      <c r="F156" s="104"/>
      <c r="G156" s="104"/>
      <c r="H156" s="104"/>
      <c r="I156" s="104"/>
      <c r="J156" s="104"/>
      <c r="K156" s="104"/>
      <c r="L156" s="104"/>
    </row>
    <row r="157" spans="6:12">
      <c r="F157" s="104"/>
      <c r="G157" s="104"/>
      <c r="H157" s="104"/>
      <c r="I157" s="104"/>
      <c r="J157" s="104"/>
      <c r="K157" s="104"/>
      <c r="L157" s="104"/>
    </row>
    <row r="158" spans="6:12">
      <c r="F158" s="104"/>
      <c r="G158" s="104"/>
      <c r="H158" s="104"/>
      <c r="I158" s="104"/>
      <c r="J158" s="104"/>
      <c r="K158" s="104"/>
      <c r="L158" s="104"/>
    </row>
    <row r="159" spans="6:12">
      <c r="F159" s="104"/>
      <c r="G159" s="104"/>
      <c r="H159" s="104"/>
      <c r="I159" s="104"/>
      <c r="J159" s="104"/>
      <c r="K159" s="104"/>
      <c r="L159" s="104"/>
    </row>
    <row r="160" spans="6:12">
      <c r="F160" s="104"/>
      <c r="G160" s="104"/>
      <c r="H160" s="104"/>
      <c r="I160" s="104"/>
      <c r="J160" s="104"/>
      <c r="K160" s="104"/>
      <c r="L160" s="104"/>
    </row>
    <row r="161" spans="6:12">
      <c r="F161" s="104"/>
      <c r="G161" s="104"/>
      <c r="H161" s="104"/>
      <c r="I161" s="104"/>
      <c r="J161" s="104"/>
      <c r="K161" s="104"/>
      <c r="L161" s="104"/>
    </row>
    <row r="162" spans="6:12">
      <c r="F162" s="104"/>
      <c r="G162" s="104"/>
      <c r="H162" s="104"/>
      <c r="I162" s="104"/>
      <c r="J162" s="104"/>
      <c r="K162" s="104"/>
      <c r="L162" s="104"/>
    </row>
    <row r="163" spans="6:12">
      <c r="F163" s="104"/>
      <c r="G163" s="104"/>
      <c r="H163" s="104"/>
      <c r="I163" s="104"/>
      <c r="J163" s="104"/>
      <c r="K163" s="104"/>
      <c r="L163" s="104"/>
    </row>
    <row r="164" spans="6:12">
      <c r="F164" s="104"/>
      <c r="G164" s="104"/>
      <c r="H164" s="104"/>
      <c r="I164" s="104"/>
      <c r="J164" s="104"/>
      <c r="K164" s="104"/>
      <c r="L164" s="104"/>
    </row>
    <row r="165" spans="6:12">
      <c r="F165" s="104"/>
      <c r="G165" s="104"/>
      <c r="H165" s="104"/>
      <c r="I165" s="104"/>
      <c r="J165" s="104"/>
      <c r="K165" s="104"/>
      <c r="L165" s="104"/>
    </row>
    <row r="166" spans="6:12">
      <c r="F166" s="104"/>
      <c r="G166" s="104"/>
      <c r="H166" s="104"/>
      <c r="I166" s="104"/>
      <c r="J166" s="104"/>
      <c r="K166" s="104"/>
      <c r="L166" s="104"/>
    </row>
    <row r="167" spans="6:12">
      <c r="F167" s="104"/>
      <c r="G167" s="104"/>
      <c r="H167" s="104"/>
      <c r="I167" s="104"/>
      <c r="J167" s="104"/>
      <c r="K167" s="104"/>
      <c r="L167" s="104"/>
    </row>
    <row r="168" spans="6:12">
      <c r="F168" s="104"/>
      <c r="G168" s="104"/>
      <c r="H168" s="104"/>
      <c r="I168" s="104"/>
      <c r="J168" s="104"/>
      <c r="K168" s="104"/>
      <c r="L168" s="104"/>
    </row>
    <row r="169" spans="6:12">
      <c r="F169" s="104"/>
      <c r="G169" s="104"/>
      <c r="H169" s="104"/>
      <c r="I169" s="104"/>
      <c r="J169" s="104"/>
      <c r="K169" s="104"/>
      <c r="L169" s="104"/>
    </row>
  </sheetData>
  <sheetProtection password="CA77" sheet="1" objects="1" scenarios="1" insertHyperlinks="0" autoFilter="0"/>
  <mergeCells count="14">
    <mergeCell ref="B11:X11"/>
    <mergeCell ref="A1:X1"/>
    <mergeCell ref="W5:X5"/>
    <mergeCell ref="B7:B8"/>
    <mergeCell ref="C7:C8"/>
    <mergeCell ref="D7:D8"/>
    <mergeCell ref="E7:I7"/>
    <mergeCell ref="J7:J8"/>
    <mergeCell ref="A8:A9"/>
    <mergeCell ref="K7:K8"/>
    <mergeCell ref="L7:Q7"/>
    <mergeCell ref="R7:R8"/>
    <mergeCell ref="S7:U7"/>
    <mergeCell ref="V7:X7"/>
  </mergeCells>
  <phoneticPr fontId="18" type="noConversion"/>
  <hyperlinks>
    <hyperlink ref="Z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2" fitToHeight="0" orientation="landscape" r:id="rId1"/>
  <headerFooter alignWithMargins="0">
    <oddHeader>&amp;L&amp;G&amp;R&amp;G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pageSetUpPr fitToPage="1"/>
  </sheetPr>
  <dimension ref="A1:AR171"/>
  <sheetViews>
    <sheetView showGridLines="0" zoomScale="75" zoomScaleNormal="75" workbookViewId="0">
      <pane xSplit="1" ySplit="12" topLeftCell="B13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defaultRowHeight="12.75"/>
  <cols>
    <col min="1" max="2" width="10.7109375" style="79" customWidth="1"/>
    <col min="3" max="3" width="8.7109375" style="104" customWidth="1"/>
    <col min="4" max="4" width="8.7109375" style="79" customWidth="1"/>
    <col min="5" max="5" width="8.7109375" style="104" customWidth="1"/>
    <col min="6" max="6" width="8.7109375" style="107" customWidth="1"/>
    <col min="7" max="7" width="8.7109375" style="108" customWidth="1"/>
    <col min="8" max="12" width="8.7109375" style="107" customWidth="1"/>
    <col min="13" max="13" width="8.7109375" style="105" customWidth="1"/>
    <col min="14" max="14" width="8.7109375" style="106" customWidth="1"/>
    <col min="15" max="16" width="8.7109375" style="79" customWidth="1"/>
    <col min="17" max="17" width="8.7109375" style="80" customWidth="1"/>
    <col min="18" max="24" width="8.7109375" style="79" customWidth="1"/>
    <col min="25" max="25" width="0.5703125" style="79" customWidth="1"/>
    <col min="26" max="16384" width="9.140625" style="79"/>
  </cols>
  <sheetData>
    <row r="1" spans="1:44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44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50"/>
      <c r="O2" s="51"/>
    </row>
    <row r="3" spans="1:44" ht="20.100000000000001" customHeight="1">
      <c r="A3" s="133" t="s">
        <v>283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3"/>
      <c r="P3" s="539"/>
      <c r="Q3" s="544"/>
      <c r="R3" s="539"/>
      <c r="S3" s="539"/>
      <c r="T3" s="539"/>
      <c r="U3" s="539"/>
      <c r="V3" s="539"/>
      <c r="W3" s="539"/>
      <c r="X3" s="539"/>
      <c r="Y3" s="539"/>
      <c r="Z3" s="1242" t="s">
        <v>428</v>
      </c>
    </row>
    <row r="4" spans="1:44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8"/>
      <c r="Q4" s="82"/>
    </row>
    <row r="5" spans="1:44" s="83" customFormat="1" ht="20.100000000000001" customHeight="1">
      <c r="A5" s="141" t="s">
        <v>487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69"/>
      <c r="O5" s="9"/>
      <c r="P5" s="9"/>
      <c r="U5" s="545" t="s">
        <v>486</v>
      </c>
      <c r="V5" s="546"/>
      <c r="W5" s="1527">
        <f>'[2]3'!$W$5:$X$5</f>
        <v>44097</v>
      </c>
      <c r="X5" s="1528"/>
    </row>
    <row r="6" spans="1:44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5"/>
      <c r="O6" s="73"/>
      <c r="P6" s="73"/>
      <c r="Q6" s="547"/>
      <c r="R6" s="547"/>
      <c r="S6" s="547"/>
      <c r="T6" s="547"/>
      <c r="U6" s="547"/>
      <c r="V6" s="547"/>
      <c r="W6" s="548"/>
      <c r="X6" s="548"/>
    </row>
    <row r="7" spans="1:44" s="84" customFormat="1" ht="20.100000000000001" customHeight="1" thickBot="1">
      <c r="A7" s="601"/>
      <c r="B7" s="1529" t="s">
        <v>261</v>
      </c>
      <c r="C7" s="1531" t="s">
        <v>257</v>
      </c>
      <c r="D7" s="1531" t="s">
        <v>262</v>
      </c>
      <c r="E7" s="1533" t="s">
        <v>0</v>
      </c>
      <c r="F7" s="1533"/>
      <c r="G7" s="1533"/>
      <c r="H7" s="1533"/>
      <c r="I7" s="1533"/>
      <c r="J7" s="1534" t="s">
        <v>10</v>
      </c>
      <c r="K7" s="1534" t="s">
        <v>68</v>
      </c>
      <c r="L7" s="1538" t="s">
        <v>69</v>
      </c>
      <c r="M7" s="1539"/>
      <c r="N7" s="1539"/>
      <c r="O7" s="1539"/>
      <c r="P7" s="1539"/>
      <c r="Q7" s="1540"/>
      <c r="R7" s="1534" t="s">
        <v>72</v>
      </c>
      <c r="S7" s="1538" t="s">
        <v>263</v>
      </c>
      <c r="T7" s="1539"/>
      <c r="U7" s="1540"/>
      <c r="V7" s="1538" t="s">
        <v>264</v>
      </c>
      <c r="W7" s="1539"/>
      <c r="X7" s="1539"/>
      <c r="Y7" s="550"/>
    </row>
    <row r="8" spans="1:44" s="85" customFormat="1" ht="83.45" customHeight="1">
      <c r="A8" s="1536" t="s">
        <v>141</v>
      </c>
      <c r="B8" s="1530"/>
      <c r="C8" s="1532"/>
      <c r="D8" s="1532"/>
      <c r="E8" s="551" t="s">
        <v>170</v>
      </c>
      <c r="F8" s="551" t="s">
        <v>265</v>
      </c>
      <c r="G8" s="551" t="s">
        <v>266</v>
      </c>
      <c r="H8" s="551" t="s">
        <v>267</v>
      </c>
      <c r="I8" s="551" t="s">
        <v>268</v>
      </c>
      <c r="J8" s="1535"/>
      <c r="K8" s="1535"/>
      <c r="L8" s="552" t="s">
        <v>170</v>
      </c>
      <c r="M8" s="553" t="s">
        <v>182</v>
      </c>
      <c r="N8" s="553" t="s">
        <v>269</v>
      </c>
      <c r="O8" s="553" t="s">
        <v>260</v>
      </c>
      <c r="P8" s="553" t="s">
        <v>34</v>
      </c>
      <c r="Q8" s="553" t="s">
        <v>270</v>
      </c>
      <c r="R8" s="1535"/>
      <c r="S8" s="552" t="s">
        <v>170</v>
      </c>
      <c r="T8" s="553" t="s">
        <v>271</v>
      </c>
      <c r="U8" s="553" t="s">
        <v>56</v>
      </c>
      <c r="V8" s="553" t="s">
        <v>170</v>
      </c>
      <c r="W8" s="553" t="s">
        <v>271</v>
      </c>
      <c r="X8" s="554" t="s">
        <v>56</v>
      </c>
      <c r="Y8" s="555"/>
    </row>
    <row r="9" spans="1:44" s="86" customFormat="1" ht="36" customHeight="1">
      <c r="A9" s="1537"/>
      <c r="B9" s="556" t="s">
        <v>284</v>
      </c>
      <c r="C9" s="557" t="s">
        <v>285</v>
      </c>
      <c r="D9" s="557" t="s">
        <v>286</v>
      </c>
      <c r="E9" s="558" t="s">
        <v>287</v>
      </c>
      <c r="F9" s="558" t="s">
        <v>80</v>
      </c>
      <c r="G9" s="558" t="s">
        <v>81</v>
      </c>
      <c r="H9" s="558" t="s">
        <v>272</v>
      </c>
      <c r="I9" s="558" t="s">
        <v>82</v>
      </c>
      <c r="J9" s="558" t="s">
        <v>83</v>
      </c>
      <c r="K9" s="558" t="s">
        <v>84</v>
      </c>
      <c r="L9" s="558" t="s">
        <v>288</v>
      </c>
      <c r="M9" s="558" t="s">
        <v>273</v>
      </c>
      <c r="N9" s="558" t="s">
        <v>109</v>
      </c>
      <c r="O9" s="558" t="s">
        <v>86</v>
      </c>
      <c r="P9" s="558" t="s">
        <v>274</v>
      </c>
      <c r="Q9" s="558" t="s">
        <v>110</v>
      </c>
      <c r="R9" s="558" t="s">
        <v>289</v>
      </c>
      <c r="S9" s="559" t="s">
        <v>275</v>
      </c>
      <c r="T9" s="559" t="s">
        <v>276</v>
      </c>
      <c r="U9" s="559" t="s">
        <v>277</v>
      </c>
      <c r="V9" s="559" t="s">
        <v>278</v>
      </c>
      <c r="W9" s="560" t="s">
        <v>279</v>
      </c>
      <c r="X9" s="561" t="s">
        <v>280</v>
      </c>
      <c r="Y9" s="562"/>
    </row>
    <row r="10" spans="1:44" s="86" customFormat="1" ht="20.100000000000001" customHeight="1">
      <c r="A10" s="563" t="s">
        <v>53</v>
      </c>
      <c r="B10" s="564" t="s">
        <v>4</v>
      </c>
      <c r="C10" s="565" t="s">
        <v>4</v>
      </c>
      <c r="D10" s="565" t="s">
        <v>4</v>
      </c>
      <c r="E10" s="565" t="s">
        <v>4</v>
      </c>
      <c r="F10" s="565" t="s">
        <v>4</v>
      </c>
      <c r="G10" s="565" t="s">
        <v>4</v>
      </c>
      <c r="H10" s="565" t="s">
        <v>4</v>
      </c>
      <c r="I10" s="565" t="s">
        <v>4</v>
      </c>
      <c r="J10" s="565" t="s">
        <v>4</v>
      </c>
      <c r="K10" s="565" t="s">
        <v>4</v>
      </c>
      <c r="L10" s="565" t="s">
        <v>4</v>
      </c>
      <c r="M10" s="565" t="s">
        <v>4</v>
      </c>
      <c r="N10" s="565" t="s">
        <v>4</v>
      </c>
      <c r="O10" s="565" t="s">
        <v>4</v>
      </c>
      <c r="P10" s="565" t="s">
        <v>4</v>
      </c>
      <c r="Q10" s="565" t="s">
        <v>4</v>
      </c>
      <c r="R10" s="565" t="s">
        <v>4</v>
      </c>
      <c r="S10" s="565" t="s">
        <v>4</v>
      </c>
      <c r="T10" s="565" t="s">
        <v>4</v>
      </c>
      <c r="U10" s="565" t="s">
        <v>4</v>
      </c>
      <c r="V10" s="565" t="s">
        <v>4</v>
      </c>
      <c r="W10" s="565" t="s">
        <v>4</v>
      </c>
      <c r="X10" s="566" t="s">
        <v>4</v>
      </c>
      <c r="Y10" s="562"/>
    </row>
    <row r="11" spans="1:44" s="88" customFormat="1" ht="20.100000000000001" customHeight="1" thickBot="1">
      <c r="A11" s="567" t="s">
        <v>121</v>
      </c>
      <c r="B11" s="1524" t="s">
        <v>281</v>
      </c>
      <c r="C11" s="1525"/>
      <c r="D11" s="1525"/>
      <c r="E11" s="1525"/>
      <c r="F11" s="1525"/>
      <c r="G11" s="1525"/>
      <c r="H11" s="1525"/>
      <c r="I11" s="1525"/>
      <c r="J11" s="1525"/>
      <c r="K11" s="1525"/>
      <c r="L11" s="1525"/>
      <c r="M11" s="1525"/>
      <c r="N11" s="1525"/>
      <c r="O11" s="1525"/>
      <c r="P11" s="1525"/>
      <c r="Q11" s="1525"/>
      <c r="R11" s="1525"/>
      <c r="S11" s="1525"/>
      <c r="T11" s="1525"/>
      <c r="U11" s="1525"/>
      <c r="V11" s="1525"/>
      <c r="W11" s="1525"/>
      <c r="X11" s="1525"/>
      <c r="Y11" s="56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</row>
    <row r="12" spans="1:44" s="88" customFormat="1" ht="9" customHeight="1">
      <c r="A12" s="569"/>
      <c r="B12" s="570"/>
      <c r="C12" s="571"/>
      <c r="D12" s="572"/>
      <c r="E12" s="573"/>
      <c r="F12" s="573"/>
      <c r="G12" s="574"/>
      <c r="H12" s="574"/>
      <c r="I12" s="572"/>
      <c r="J12" s="573"/>
      <c r="K12" s="574"/>
      <c r="L12" s="573"/>
      <c r="M12" s="573"/>
      <c r="N12" s="572"/>
      <c r="O12" s="573"/>
      <c r="P12" s="573"/>
      <c r="Q12" s="572"/>
      <c r="R12" s="573"/>
      <c r="S12" s="573"/>
      <c r="T12" s="573"/>
      <c r="U12" s="573"/>
      <c r="V12" s="573"/>
      <c r="W12" s="575"/>
      <c r="X12" s="576"/>
      <c r="Y12" s="57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</row>
    <row r="13" spans="1:44" s="88" customFormat="1" ht="12.75" customHeight="1">
      <c r="A13" s="602">
        <f>'[2]3'!$A13</f>
        <v>1995</v>
      </c>
      <c r="B13" s="1176">
        <f>'[2]3'!$B13</f>
        <v>89028.556999999986</v>
      </c>
      <c r="C13" s="1174">
        <f>'[2]3'!C13</f>
        <v>94704.134999999995</v>
      </c>
      <c r="D13" s="1174">
        <f>'[2]3'!D13</f>
        <v>73165.119999999995</v>
      </c>
      <c r="E13" s="1174">
        <f>'[2]3'!E13</f>
        <v>57619.101000000002</v>
      </c>
      <c r="F13" s="1174">
        <f>'[2]3'!F13</f>
        <v>11546.275000000001</v>
      </c>
      <c r="G13" s="1174">
        <f>'[2]3'!G13</f>
        <v>6293.9229999999998</v>
      </c>
      <c r="H13" s="1174">
        <f>'[2]3'!H13</f>
        <v>38355.124000000003</v>
      </c>
      <c r="I13" s="1174">
        <f>'[2]3'!I13</f>
        <v>1423.779</v>
      </c>
      <c r="J13" s="1174">
        <f>'[2]3'!J13</f>
        <v>15546.018999999987</v>
      </c>
      <c r="K13" s="1174">
        <f>'[2]3'!K13</f>
        <v>21539.014999999999</v>
      </c>
      <c r="L13" s="1174">
        <f>'[2]3'!L13</f>
        <v>20727.207999999999</v>
      </c>
      <c r="M13" s="1174">
        <f>'[2]3'!M13</f>
        <v>384.61</v>
      </c>
      <c r="N13" s="1174">
        <f>'[2]3'!N13</f>
        <v>4319.4309999999996</v>
      </c>
      <c r="O13" s="1174">
        <f>'[2]3'!O13</f>
        <v>1905.7</v>
      </c>
      <c r="P13" s="1174">
        <f>'[2]3'!P13</f>
        <v>13102.105</v>
      </c>
      <c r="Q13" s="1174">
        <f>'[2]3'!Q13</f>
        <v>1015.3620000000001</v>
      </c>
      <c r="R13" s="1174">
        <f>'[2]3'!R13</f>
        <v>-5675.5780000000013</v>
      </c>
      <c r="S13" s="1174">
        <f>'[2]3'!S13</f>
        <v>23832.705999999998</v>
      </c>
      <c r="T13" s="1174">
        <f>'[2]3'!T13</f>
        <v>18097.441999999995</v>
      </c>
      <c r="U13" s="1174">
        <f>'[2]3'!U13</f>
        <v>5735.264000000001</v>
      </c>
      <c r="V13" s="1174">
        <f>'[2]3'!V13</f>
        <v>29508.284</v>
      </c>
      <c r="W13" s="1174">
        <f>'[2]3'!W13</f>
        <v>25074.802</v>
      </c>
      <c r="X13" s="1174">
        <f>'[2]3'!X13</f>
        <v>4433.482</v>
      </c>
      <c r="Y13" s="57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</row>
    <row r="14" spans="1:44" s="88" customFormat="1" ht="12.75" customHeight="1">
      <c r="A14" s="602">
        <f>'[2]3'!$A14</f>
        <v>1996</v>
      </c>
      <c r="B14" s="1176">
        <f>'[2]3'!$B14</f>
        <v>94351.591000000015</v>
      </c>
      <c r="C14" s="1174">
        <f>'[2]3'!C14</f>
        <v>101062.702</v>
      </c>
      <c r="D14" s="1174">
        <f>'[2]3'!D14</f>
        <v>78033.034</v>
      </c>
      <c r="E14" s="1174">
        <f>'[2]3'!E14</f>
        <v>61353.083000000006</v>
      </c>
      <c r="F14" s="1174">
        <f>'[2]3'!F14</f>
        <v>12092.473999999998</v>
      </c>
      <c r="G14" s="1174">
        <f>'[2]3'!G14</f>
        <v>6992.6879999999992</v>
      </c>
      <c r="H14" s="1174">
        <f>'[2]3'!H14</f>
        <v>40705.508000000002</v>
      </c>
      <c r="I14" s="1174">
        <f>'[2]3'!I14</f>
        <v>1562.413</v>
      </c>
      <c r="J14" s="1174">
        <f>'[2]3'!J14</f>
        <v>16679.950999999994</v>
      </c>
      <c r="K14" s="1174">
        <f>'[2]3'!K14</f>
        <v>23029.668000000005</v>
      </c>
      <c r="L14" s="1174">
        <f>'[2]3'!L14</f>
        <v>22478.120999999999</v>
      </c>
      <c r="M14" s="1174">
        <f>'[2]3'!M14</f>
        <v>358.94999999999993</v>
      </c>
      <c r="N14" s="1174">
        <f>'[2]3'!N14</f>
        <v>4795.3339999999998</v>
      </c>
      <c r="O14" s="1174">
        <f>'[2]3'!O14</f>
        <v>2174.7669999999998</v>
      </c>
      <c r="P14" s="1174">
        <f>'[2]3'!P14</f>
        <v>14014.852999999999</v>
      </c>
      <c r="Q14" s="1174">
        <f>'[2]3'!Q14</f>
        <v>1134.2170000000001</v>
      </c>
      <c r="R14" s="1174">
        <f>'[2]3'!R14</f>
        <v>-6711.1109999999971</v>
      </c>
      <c r="S14" s="1174">
        <f>'[2]3'!S14</f>
        <v>25048.898999999998</v>
      </c>
      <c r="T14" s="1174">
        <f>'[2]3'!T14</f>
        <v>19593.798999999999</v>
      </c>
      <c r="U14" s="1174">
        <f>'[2]3'!U14</f>
        <v>5455.1</v>
      </c>
      <c r="V14" s="1174">
        <f>'[2]3'!V14</f>
        <v>31760.009999999995</v>
      </c>
      <c r="W14" s="1174">
        <f>'[2]3'!W14</f>
        <v>27356.883999999998</v>
      </c>
      <c r="X14" s="1174">
        <f>'[2]3'!X14</f>
        <v>4403.1260000000002</v>
      </c>
      <c r="Y14" s="57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</row>
    <row r="15" spans="1:44" s="88" customFormat="1" ht="12.75" customHeight="1">
      <c r="A15" s="602">
        <f>'[2]3'!$A15</f>
        <v>1997</v>
      </c>
      <c r="B15" s="1176">
        <f>'[2]3'!$B15</f>
        <v>102330.95999999999</v>
      </c>
      <c r="C15" s="1174">
        <f>'[2]3'!C15</f>
        <v>110514.02100000001</v>
      </c>
      <c r="D15" s="1174">
        <f>'[2]3'!D15</f>
        <v>83371.404999999999</v>
      </c>
      <c r="E15" s="1174">
        <f>'[2]3'!E15</f>
        <v>65362.561000000002</v>
      </c>
      <c r="F15" s="1174">
        <f>'[2]3'!F15</f>
        <v>12443.736999999999</v>
      </c>
      <c r="G15" s="1174">
        <f>'[2]3'!G15</f>
        <v>7651.0619999999999</v>
      </c>
      <c r="H15" s="1174">
        <f>'[2]3'!H15</f>
        <v>43652.304000000004</v>
      </c>
      <c r="I15" s="1174">
        <f>'[2]3'!I15</f>
        <v>1615.4580000000001</v>
      </c>
      <c r="J15" s="1174">
        <f>'[2]3'!J15</f>
        <v>18008.84399999999</v>
      </c>
      <c r="K15" s="1174">
        <f>'[2]3'!K15</f>
        <v>27142.616000000002</v>
      </c>
      <c r="L15" s="1174">
        <f>'[2]3'!L15</f>
        <v>26603.35</v>
      </c>
      <c r="M15" s="1174">
        <f>'[2]3'!M15</f>
        <v>381.221</v>
      </c>
      <c r="N15" s="1174">
        <f>'[2]3'!N15</f>
        <v>5593.8469999999998</v>
      </c>
      <c r="O15" s="1174">
        <f>'[2]3'!O15</f>
        <v>2879.4609999999998</v>
      </c>
      <c r="P15" s="1174">
        <f>'[2]3'!P15</f>
        <v>16468.8</v>
      </c>
      <c r="Q15" s="1174">
        <f>'[2]3'!Q15</f>
        <v>1280.021</v>
      </c>
      <c r="R15" s="1174">
        <f>'[2]3'!R15</f>
        <v>-8183.0610000000015</v>
      </c>
      <c r="S15" s="1174">
        <f>'[2]3'!S15</f>
        <v>27787.097000000002</v>
      </c>
      <c r="T15" s="1174">
        <f>'[2]3'!T15</f>
        <v>21730.149000000001</v>
      </c>
      <c r="U15" s="1174">
        <f>'[2]3'!U15</f>
        <v>6056.9480000000003</v>
      </c>
      <c r="V15" s="1174">
        <f>'[2]3'!V15</f>
        <v>35970.158000000003</v>
      </c>
      <c r="W15" s="1174">
        <f>'[2]3'!W15</f>
        <v>31186.578000000001</v>
      </c>
      <c r="X15" s="1174">
        <f>'[2]3'!X15</f>
        <v>4783.58</v>
      </c>
      <c r="Y15" s="57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</row>
    <row r="16" spans="1:44" s="88" customFormat="1" ht="12.75" customHeight="1">
      <c r="A16" s="602">
        <f>'[2]3'!$A16</f>
        <v>1998</v>
      </c>
      <c r="B16" s="1176">
        <f>'[2]3'!$B16</f>
        <v>111353.38099999999</v>
      </c>
      <c r="C16" s="1174">
        <f>'[2]3'!C16</f>
        <v>121561.863</v>
      </c>
      <c r="D16" s="1174">
        <f>'[2]3'!D16</f>
        <v>90030.191000000006</v>
      </c>
      <c r="E16" s="1174">
        <f>'[2]3'!E16</f>
        <v>70172.596000000005</v>
      </c>
      <c r="F16" s="1174">
        <f>'[2]3'!F16</f>
        <v>13512.438000000002</v>
      </c>
      <c r="G16" s="1174">
        <f>'[2]3'!G16</f>
        <v>8866.9889999999996</v>
      </c>
      <c r="H16" s="1174">
        <f>'[2]3'!H16</f>
        <v>46088.567999999999</v>
      </c>
      <c r="I16" s="1174">
        <f>'[2]3'!I16</f>
        <v>1704.6010000000001</v>
      </c>
      <c r="J16" s="1174">
        <f>'[2]3'!J16</f>
        <v>19857.595000000001</v>
      </c>
      <c r="K16" s="1174">
        <f>'[2]3'!K16</f>
        <v>31531.671999999995</v>
      </c>
      <c r="L16" s="1174">
        <f>'[2]3'!L16</f>
        <v>30453.170999999998</v>
      </c>
      <c r="M16" s="1174">
        <f>'[2]3'!M16</f>
        <v>401.709</v>
      </c>
      <c r="N16" s="1174">
        <f>'[2]3'!N16</f>
        <v>6623.6679999999997</v>
      </c>
      <c r="O16" s="1174">
        <f>'[2]3'!O16</f>
        <v>3509.13</v>
      </c>
      <c r="P16" s="1174">
        <f>'[2]3'!P16</f>
        <v>18353.152000000002</v>
      </c>
      <c r="Q16" s="1174">
        <f>'[2]3'!Q16</f>
        <v>1565.5119999999999</v>
      </c>
      <c r="R16" s="1174">
        <f>'[2]3'!R16</f>
        <v>-10208.482</v>
      </c>
      <c r="S16" s="1174">
        <f>'[2]3'!S16</f>
        <v>30434.691000000003</v>
      </c>
      <c r="T16" s="1174">
        <f>'[2]3'!T16</f>
        <v>23492.874</v>
      </c>
      <c r="U16" s="1174">
        <f>'[2]3'!U16</f>
        <v>6941.817</v>
      </c>
      <c r="V16" s="1174">
        <f>'[2]3'!V16</f>
        <v>40643.173000000003</v>
      </c>
      <c r="W16" s="1174">
        <f>'[2]3'!W16</f>
        <v>35271.01</v>
      </c>
      <c r="X16" s="1174">
        <f>'[2]3'!X16</f>
        <v>5372.1629999999996</v>
      </c>
      <c r="Y16" s="57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</row>
    <row r="17" spans="1:44" s="88" customFormat="1" ht="12.75" customHeight="1">
      <c r="A17" s="602">
        <f>'[2]3'!$A17</f>
        <v>1999</v>
      </c>
      <c r="B17" s="1176">
        <f>'[2]3'!$B17</f>
        <v>119603.30499999999</v>
      </c>
      <c r="C17" s="1174">
        <f>'[2]3'!C17</f>
        <v>131982.70199999999</v>
      </c>
      <c r="D17" s="1174">
        <f>'[2]3'!D17</f>
        <v>97264.468999999983</v>
      </c>
      <c r="E17" s="1174">
        <f>'[2]3'!E17</f>
        <v>75701.532999999996</v>
      </c>
      <c r="F17" s="1174">
        <f>'[2]3'!F17</f>
        <v>14197.674000000001</v>
      </c>
      <c r="G17" s="1174">
        <f>'[2]3'!G17</f>
        <v>10207.162</v>
      </c>
      <c r="H17" s="1174">
        <f>'[2]3'!H17</f>
        <v>49511.880999999994</v>
      </c>
      <c r="I17" s="1174">
        <f>'[2]3'!I17</f>
        <v>1784.816</v>
      </c>
      <c r="J17" s="1174">
        <f>'[2]3'!J17</f>
        <v>21562.93599999998</v>
      </c>
      <c r="K17" s="1174">
        <f>'[2]3'!K17</f>
        <v>34718.233</v>
      </c>
      <c r="L17" s="1174">
        <f>'[2]3'!L17</f>
        <v>32999.910000000003</v>
      </c>
      <c r="M17" s="1174">
        <f>'[2]3'!M17</f>
        <v>473.483</v>
      </c>
      <c r="N17" s="1174">
        <f>'[2]3'!N17</f>
        <v>7093.4070000000002</v>
      </c>
      <c r="O17" s="1174">
        <f>'[2]3'!O17</f>
        <v>3809.0839999999998</v>
      </c>
      <c r="P17" s="1174">
        <f>'[2]3'!P17</f>
        <v>19794.370999999999</v>
      </c>
      <c r="Q17" s="1174">
        <f>'[2]3'!Q17</f>
        <v>1829.5650000000003</v>
      </c>
      <c r="R17" s="1174">
        <f>'[2]3'!R17</f>
        <v>-12379.396999999994</v>
      </c>
      <c r="S17" s="1174">
        <f>'[2]3'!S17</f>
        <v>31673.317000000006</v>
      </c>
      <c r="T17" s="1174">
        <f>'[2]3'!T17</f>
        <v>24514.218000000001</v>
      </c>
      <c r="U17" s="1174">
        <f>'[2]3'!U17</f>
        <v>7159.0990000000002</v>
      </c>
      <c r="V17" s="1174">
        <f>'[2]3'!V17</f>
        <v>44052.714</v>
      </c>
      <c r="W17" s="1174">
        <f>'[2]3'!W17</f>
        <v>38644.557999999997</v>
      </c>
      <c r="X17" s="1174">
        <f>'[2]3'!X17</f>
        <v>5408.1560000000009</v>
      </c>
      <c r="Y17" s="57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</row>
    <row r="18" spans="1:44" s="88" customFormat="1" ht="12.75" customHeight="1">
      <c r="A18" s="602">
        <f>'[2]3'!$A18</f>
        <v>2000</v>
      </c>
      <c r="B18" s="1176">
        <f>'[2]3'!$B18</f>
        <v>128414.44500000001</v>
      </c>
      <c r="C18" s="1174">
        <f>'[2]3'!C18</f>
        <v>142596.22400000002</v>
      </c>
      <c r="D18" s="1174">
        <f>'[2]3'!D18</f>
        <v>105642.86300000001</v>
      </c>
      <c r="E18" s="1174">
        <f>'[2]3'!E18</f>
        <v>81416.192999999999</v>
      </c>
      <c r="F18" s="1174">
        <f>'[2]3'!F18</f>
        <v>14748.675999999999</v>
      </c>
      <c r="G18" s="1174">
        <f>'[2]3'!G18</f>
        <v>10894.216</v>
      </c>
      <c r="H18" s="1174">
        <f>'[2]3'!H18</f>
        <v>53735.071000000004</v>
      </c>
      <c r="I18" s="1174">
        <f>'[2]3'!I18</f>
        <v>2038.23</v>
      </c>
      <c r="J18" s="1174">
        <f>'[2]3'!J18</f>
        <v>24226.67</v>
      </c>
      <c r="K18" s="1174">
        <f>'[2]3'!K18</f>
        <v>36953.360999999997</v>
      </c>
      <c r="L18" s="1174">
        <f>'[2]3'!L18</f>
        <v>35959.962</v>
      </c>
      <c r="M18" s="1174">
        <f>'[2]3'!M18</f>
        <v>398.61599999999999</v>
      </c>
      <c r="N18" s="1174">
        <f>'[2]3'!N18</f>
        <v>7924.7929999999997</v>
      </c>
      <c r="O18" s="1174">
        <f>'[2]3'!O18</f>
        <v>4074.1390000000001</v>
      </c>
      <c r="P18" s="1174">
        <f>'[2]3'!P18</f>
        <v>21465.701999999997</v>
      </c>
      <c r="Q18" s="1174">
        <f>'[2]3'!Q18</f>
        <v>2096.712</v>
      </c>
      <c r="R18" s="1174">
        <f>'[2]3'!R18</f>
        <v>-14181.77900000001</v>
      </c>
      <c r="S18" s="1174">
        <f>'[2]3'!S18</f>
        <v>36218.807000000001</v>
      </c>
      <c r="T18" s="1174">
        <f>'[2]3'!T18</f>
        <v>27981.547000000006</v>
      </c>
      <c r="U18" s="1174">
        <f>'[2]3'!U18</f>
        <v>8237.26</v>
      </c>
      <c r="V18" s="1174">
        <f>'[2]3'!V18</f>
        <v>50400.58600000001</v>
      </c>
      <c r="W18" s="1174">
        <f>'[2]3'!W18</f>
        <v>44453.944000000003</v>
      </c>
      <c r="X18" s="1174">
        <f>'[2]3'!X18</f>
        <v>5946.6419999999998</v>
      </c>
      <c r="Y18" s="57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</row>
    <row r="19" spans="1:44" s="88" customFormat="1" ht="12.75" customHeight="1">
      <c r="A19" s="602">
        <f>'[2]3'!$A19</f>
        <v>2001</v>
      </c>
      <c r="B19" s="1176">
        <f>'[2]3'!$B19</f>
        <v>135775.00900000002</v>
      </c>
      <c r="C19" s="1174">
        <f>'[2]3'!C19</f>
        <v>149647.55299999999</v>
      </c>
      <c r="D19" s="1174">
        <f>'[2]3'!D19</f>
        <v>111416.71599999999</v>
      </c>
      <c r="E19" s="1174">
        <f>'[2]3'!E19</f>
        <v>85280.473000000013</v>
      </c>
      <c r="F19" s="1174">
        <f>'[2]3'!F19</f>
        <v>15910.436000000002</v>
      </c>
      <c r="G19" s="1174">
        <f>'[2]3'!G19</f>
        <v>10303.259</v>
      </c>
      <c r="H19" s="1174">
        <f>'[2]3'!H19</f>
        <v>56803.059000000001</v>
      </c>
      <c r="I19" s="1174">
        <f>'[2]3'!I19</f>
        <v>2263.7190000000001</v>
      </c>
      <c r="J19" s="1174">
        <f>'[2]3'!J19</f>
        <v>26136.242999999995</v>
      </c>
      <c r="K19" s="1174">
        <f>'[2]3'!K19</f>
        <v>38230.837</v>
      </c>
      <c r="L19" s="1174">
        <f>'[2]3'!L19</f>
        <v>37177.356</v>
      </c>
      <c r="M19" s="1174">
        <f>'[2]3'!M19</f>
        <v>406.661</v>
      </c>
      <c r="N19" s="1174">
        <f>'[2]3'!N19</f>
        <v>8144.9619999999995</v>
      </c>
      <c r="O19" s="1174">
        <f>'[2]3'!O19</f>
        <v>3611.0889999999999</v>
      </c>
      <c r="P19" s="1174">
        <f>'[2]3'!P19</f>
        <v>22744.251</v>
      </c>
      <c r="Q19" s="1174">
        <f>'[2]3'!Q19</f>
        <v>2270.393</v>
      </c>
      <c r="R19" s="1174">
        <f>'[2]3'!R19</f>
        <v>-13872.544000000002</v>
      </c>
      <c r="S19" s="1174">
        <f>'[2]3'!S19</f>
        <v>37253.031999999999</v>
      </c>
      <c r="T19" s="1174">
        <f>'[2]3'!T19</f>
        <v>28578.677</v>
      </c>
      <c r="U19" s="1174">
        <f>'[2]3'!U19</f>
        <v>8674.3549999999996</v>
      </c>
      <c r="V19" s="1174">
        <f>'[2]3'!V19</f>
        <v>51125.576000000001</v>
      </c>
      <c r="W19" s="1174">
        <f>'[2]3'!W19</f>
        <v>45286.792999999998</v>
      </c>
      <c r="X19" s="1174">
        <f>'[2]3'!X19</f>
        <v>5838.7830000000004</v>
      </c>
      <c r="Y19" s="57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</row>
    <row r="20" spans="1:44" s="88" customFormat="1" ht="12.75" customHeight="1">
      <c r="A20" s="602">
        <f>'[2]3'!$A20</f>
        <v>2002</v>
      </c>
      <c r="B20" s="1176">
        <f>'[2]3'!$B20</f>
        <v>142554.26300000004</v>
      </c>
      <c r="C20" s="1174">
        <f>'[2]3'!C20</f>
        <v>154188.87900000002</v>
      </c>
      <c r="D20" s="1174">
        <f>'[2]3'!D20</f>
        <v>117261.15300000001</v>
      </c>
      <c r="E20" s="1174">
        <f>'[2]3'!E20</f>
        <v>89388.809000000008</v>
      </c>
      <c r="F20" s="1174">
        <f>'[2]3'!F20</f>
        <v>16387.808000000001</v>
      </c>
      <c r="G20" s="1174">
        <f>'[2]3'!G20</f>
        <v>10119.635</v>
      </c>
      <c r="H20" s="1174">
        <f>'[2]3'!H20</f>
        <v>60471.661000000007</v>
      </c>
      <c r="I20" s="1174">
        <f>'[2]3'!I20</f>
        <v>2409.7049999999999</v>
      </c>
      <c r="J20" s="1174">
        <f>'[2]3'!J20</f>
        <v>27872.344000000008</v>
      </c>
      <c r="K20" s="1174">
        <f>'[2]3'!K20</f>
        <v>36927.726000000002</v>
      </c>
      <c r="L20" s="1174">
        <f>'[2]3'!L20</f>
        <v>36860.404999999999</v>
      </c>
      <c r="M20" s="1174">
        <f>'[2]3'!M20</f>
        <v>466.78300000000002</v>
      </c>
      <c r="N20" s="1174">
        <f>'[2]3'!N20</f>
        <v>7501.6930000000011</v>
      </c>
      <c r="O20" s="1174">
        <f>'[2]3'!O20</f>
        <v>3238.7210000000005</v>
      </c>
      <c r="P20" s="1174">
        <f>'[2]3'!P20</f>
        <v>23163.798999999999</v>
      </c>
      <c r="Q20" s="1174">
        <f>'[2]3'!Q20</f>
        <v>2489.4090000000001</v>
      </c>
      <c r="R20" s="1174">
        <f>'[2]3'!R20</f>
        <v>-11634.615999999995</v>
      </c>
      <c r="S20" s="1174">
        <f>'[2]3'!S20</f>
        <v>38594.232000000004</v>
      </c>
      <c r="T20" s="1174">
        <f>'[2]3'!T20</f>
        <v>29618.307000000001</v>
      </c>
      <c r="U20" s="1174">
        <f>'[2]3'!U20</f>
        <v>8975.9249999999993</v>
      </c>
      <c r="V20" s="1174">
        <f>'[2]3'!V20</f>
        <v>50228.847999999998</v>
      </c>
      <c r="W20" s="1174">
        <f>'[2]3'!W20</f>
        <v>44190.232999999993</v>
      </c>
      <c r="X20" s="1174">
        <f>'[2]3'!X20</f>
        <v>6038.6149999999989</v>
      </c>
      <c r="Y20" s="57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</row>
    <row r="21" spans="1:44" s="88" customFormat="1" ht="12.75" customHeight="1">
      <c r="A21" s="602">
        <f>'[2]3'!$A21</f>
        <v>2003</v>
      </c>
      <c r="B21" s="1176">
        <f>'[2]3'!$B21</f>
        <v>146067.85800000001</v>
      </c>
      <c r="C21" s="1174">
        <f>'[2]3'!C21</f>
        <v>155422.86699999997</v>
      </c>
      <c r="D21" s="1174">
        <f>'[2]3'!D21</f>
        <v>121659.71199999998</v>
      </c>
      <c r="E21" s="1174">
        <f>'[2]3'!E21</f>
        <v>92290.729999999981</v>
      </c>
      <c r="F21" s="1174">
        <f>'[2]3'!F21</f>
        <v>16930.678</v>
      </c>
      <c r="G21" s="1174">
        <f>'[2]3'!G21</f>
        <v>9435.8430000000008</v>
      </c>
      <c r="H21" s="1174">
        <f>'[2]3'!H21</f>
        <v>63443.433999999994</v>
      </c>
      <c r="I21" s="1174">
        <f>'[2]3'!I21</f>
        <v>2480.7750000000001</v>
      </c>
      <c r="J21" s="1174">
        <f>'[2]3'!J21</f>
        <v>29368.981999999993</v>
      </c>
      <c r="K21" s="1174">
        <f>'[2]3'!K21</f>
        <v>33763.154999999999</v>
      </c>
      <c r="L21" s="1174">
        <f>'[2]3'!L21</f>
        <v>34706.369999999995</v>
      </c>
      <c r="M21" s="1174">
        <f>'[2]3'!M21</f>
        <v>446.16500000000002</v>
      </c>
      <c r="N21" s="1174">
        <f>'[2]3'!N21</f>
        <v>7047.1509999999998</v>
      </c>
      <c r="O21" s="1174">
        <f>'[2]3'!O21</f>
        <v>2913.5550000000003</v>
      </c>
      <c r="P21" s="1174">
        <f>'[2]3'!P21</f>
        <v>21771.478000000003</v>
      </c>
      <c r="Q21" s="1174">
        <f>'[2]3'!Q21</f>
        <v>2528.0210000000006</v>
      </c>
      <c r="R21" s="1174">
        <f>'[2]3'!R21</f>
        <v>-9355.0090000000055</v>
      </c>
      <c r="S21" s="1174">
        <f>'[2]3'!S21</f>
        <v>39974.671000000002</v>
      </c>
      <c r="T21" s="1174">
        <f>'[2]3'!T21</f>
        <v>31010.782000000007</v>
      </c>
      <c r="U21" s="1174">
        <f>'[2]3'!U21</f>
        <v>8963.8889999999992</v>
      </c>
      <c r="V21" s="1174">
        <f>'[2]3'!V21</f>
        <v>49329.680000000008</v>
      </c>
      <c r="W21" s="1174">
        <f>'[2]3'!W21</f>
        <v>43393.720000000008</v>
      </c>
      <c r="X21" s="1174">
        <f>'[2]3'!X21</f>
        <v>5935.9599999999991</v>
      </c>
      <c r="Y21" s="57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</row>
    <row r="22" spans="1:44" s="88" customFormat="1" ht="12.75" customHeight="1">
      <c r="A22" s="602">
        <f>'[2]3'!$A22</f>
        <v>2004</v>
      </c>
      <c r="B22" s="1176">
        <f>'[2]3'!$B22</f>
        <v>152248.38799999998</v>
      </c>
      <c r="C22" s="1174">
        <f>'[2]3'!C22</f>
        <v>164231.08299999998</v>
      </c>
      <c r="D22" s="1174">
        <f>'[2]3'!D22</f>
        <v>127958.93399999999</v>
      </c>
      <c r="E22" s="1174">
        <f>'[2]3'!E22</f>
        <v>96864.301999999996</v>
      </c>
      <c r="F22" s="1174">
        <f>'[2]3'!F22</f>
        <v>17484.741999999998</v>
      </c>
      <c r="G22" s="1174">
        <f>'[2]3'!G22</f>
        <v>10164.451000000001</v>
      </c>
      <c r="H22" s="1174">
        <f>'[2]3'!H22</f>
        <v>66615.456000000006</v>
      </c>
      <c r="I22" s="1174">
        <f>'[2]3'!I22</f>
        <v>2599.6529999999998</v>
      </c>
      <c r="J22" s="1174">
        <f>'[2]3'!J22</f>
        <v>31094.631999999994</v>
      </c>
      <c r="K22" s="1174">
        <f>'[2]3'!K22</f>
        <v>36272.148999999998</v>
      </c>
      <c r="L22" s="1174">
        <f>'[2]3'!L22</f>
        <v>35662.764999999999</v>
      </c>
      <c r="M22" s="1174">
        <f>'[2]3'!M22</f>
        <v>538.55899999999997</v>
      </c>
      <c r="N22" s="1174">
        <f>'[2]3'!N22</f>
        <v>7434.2389999999996</v>
      </c>
      <c r="O22" s="1174">
        <f>'[2]3'!O22</f>
        <v>2870.0190000000002</v>
      </c>
      <c r="P22" s="1174">
        <f>'[2]3'!P22</f>
        <v>22173.707000000002</v>
      </c>
      <c r="Q22" s="1174">
        <f>'[2]3'!Q22</f>
        <v>2646.241</v>
      </c>
      <c r="R22" s="1174">
        <f>'[2]3'!R22</f>
        <v>-11982.695</v>
      </c>
      <c r="S22" s="1174">
        <f>'[2]3'!S22</f>
        <v>42122.64</v>
      </c>
      <c r="T22" s="1174">
        <f>'[2]3'!T22</f>
        <v>32061.376</v>
      </c>
      <c r="U22" s="1174">
        <f>'[2]3'!U22</f>
        <v>10061.263999999999</v>
      </c>
      <c r="V22" s="1174">
        <f>'[2]3'!V22</f>
        <v>54105.334999999999</v>
      </c>
      <c r="W22" s="1174">
        <f>'[2]3'!W22</f>
        <v>47870.024000000005</v>
      </c>
      <c r="X22" s="1174">
        <f>'[2]3'!X22</f>
        <v>6235.3109999999997</v>
      </c>
      <c r="Y22" s="57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</row>
    <row r="23" spans="1:44" s="88" customFormat="1" ht="12.75" customHeight="1">
      <c r="A23" s="602">
        <f>'[2]3'!$A23</f>
        <v>2005</v>
      </c>
      <c r="B23" s="1176">
        <f>'[2]3'!$B23</f>
        <v>158552.704</v>
      </c>
      <c r="C23" s="1174">
        <f>'[2]3'!C23</f>
        <v>172467.55800000002</v>
      </c>
      <c r="D23" s="1174">
        <f>'[2]3'!D23</f>
        <v>135431.84400000001</v>
      </c>
      <c r="E23" s="1174">
        <f>'[2]3'!E23</f>
        <v>102159.32500000001</v>
      </c>
      <c r="F23" s="1174">
        <f>'[2]3'!F23</f>
        <v>17623.006000000001</v>
      </c>
      <c r="G23" s="1174">
        <f>'[2]3'!G23</f>
        <v>10902.861000000001</v>
      </c>
      <c r="H23" s="1174">
        <f>'[2]3'!H23</f>
        <v>70936.210999999996</v>
      </c>
      <c r="I23" s="1174">
        <f>'[2]3'!I23</f>
        <v>2697.2469999999998</v>
      </c>
      <c r="J23" s="1174">
        <f>'[2]3'!J23</f>
        <v>33272.519000000015</v>
      </c>
      <c r="K23" s="1174">
        <f>'[2]3'!K23</f>
        <v>37035.714</v>
      </c>
      <c r="L23" s="1174">
        <f>'[2]3'!L23</f>
        <v>36667.811000000009</v>
      </c>
      <c r="M23" s="1174">
        <f>'[2]3'!M23</f>
        <v>459.66899999999998</v>
      </c>
      <c r="N23" s="1174">
        <f>'[2]3'!N23</f>
        <v>7719.9380000000001</v>
      </c>
      <c r="O23" s="1174">
        <f>'[2]3'!O23</f>
        <v>3005.7910000000002</v>
      </c>
      <c r="P23" s="1174">
        <f>'[2]3'!P23</f>
        <v>22671.920000000006</v>
      </c>
      <c r="Q23" s="1174">
        <f>'[2]3'!Q23</f>
        <v>2810.4929999999999</v>
      </c>
      <c r="R23" s="1174">
        <f>'[2]3'!R23</f>
        <v>-13914.853999999999</v>
      </c>
      <c r="S23" s="1174">
        <f>'[2]3'!S23</f>
        <v>42942.68</v>
      </c>
      <c r="T23" s="1174">
        <f>'[2]3'!T23</f>
        <v>32680.157999999999</v>
      </c>
      <c r="U23" s="1174">
        <f>'[2]3'!U23</f>
        <v>10262.522000000001</v>
      </c>
      <c r="V23" s="1174">
        <f>'[2]3'!V23</f>
        <v>56857.534</v>
      </c>
      <c r="W23" s="1174">
        <f>'[2]3'!W23</f>
        <v>50245.751999999993</v>
      </c>
      <c r="X23" s="1174">
        <f>'[2]3'!X23</f>
        <v>6611.7819999999992</v>
      </c>
      <c r="Y23" s="57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</row>
    <row r="24" spans="1:44" s="88" customFormat="1" ht="12.75" customHeight="1">
      <c r="A24" s="602">
        <f>'[2]3'!$A24</f>
        <v>2006</v>
      </c>
      <c r="B24" s="1176">
        <f>'[2]3'!$B24</f>
        <v>166260.46899999998</v>
      </c>
      <c r="C24" s="1174">
        <f>'[2]3'!C24</f>
        <v>179282.39499999999</v>
      </c>
      <c r="D24" s="1174">
        <f>'[2]3'!D24</f>
        <v>141166.06299999999</v>
      </c>
      <c r="E24" s="1174">
        <f>'[2]3'!E24</f>
        <v>107380.666</v>
      </c>
      <c r="F24" s="1174">
        <f>'[2]3'!F24</f>
        <v>18475.749</v>
      </c>
      <c r="G24" s="1174">
        <f>'[2]3'!G24</f>
        <v>11357.482000000002</v>
      </c>
      <c r="H24" s="1174">
        <f>'[2]3'!H24</f>
        <v>74739.551999999996</v>
      </c>
      <c r="I24" s="1174">
        <f>'[2]3'!I24</f>
        <v>2807.8829999999998</v>
      </c>
      <c r="J24" s="1174">
        <f>'[2]3'!J24</f>
        <v>33785.396999999997</v>
      </c>
      <c r="K24" s="1174">
        <f>'[2]3'!K24</f>
        <v>38116.332000000002</v>
      </c>
      <c r="L24" s="1174">
        <f>'[2]3'!L24</f>
        <v>37463.228000000003</v>
      </c>
      <c r="M24" s="1174">
        <f>'[2]3'!M24</f>
        <v>431.66700000000003</v>
      </c>
      <c r="N24" s="1174">
        <f>'[2]3'!N24</f>
        <v>7933.93</v>
      </c>
      <c r="O24" s="1174">
        <f>'[2]3'!O24</f>
        <v>3131.759</v>
      </c>
      <c r="P24" s="1174">
        <f>'[2]3'!P24</f>
        <v>22664.808000000005</v>
      </c>
      <c r="Q24" s="1174">
        <f>'[2]3'!Q24</f>
        <v>3301.0639999999994</v>
      </c>
      <c r="R24" s="1174">
        <f>'[2]3'!R24</f>
        <v>-13021.925999999999</v>
      </c>
      <c r="S24" s="1174">
        <f>'[2]3'!S24</f>
        <v>50472.362999999998</v>
      </c>
      <c r="T24" s="1174">
        <f>'[2]3'!T24</f>
        <v>37881.910000000003</v>
      </c>
      <c r="U24" s="1174">
        <f>'[2]3'!U24</f>
        <v>12590.453</v>
      </c>
      <c r="V24" s="1174">
        <f>'[2]3'!V24</f>
        <v>63494.288999999997</v>
      </c>
      <c r="W24" s="1174">
        <f>'[2]3'!W24</f>
        <v>55731.111999999994</v>
      </c>
      <c r="X24" s="1174">
        <f>'[2]3'!X24</f>
        <v>7763.1769999999997</v>
      </c>
      <c r="Y24" s="57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</row>
    <row r="25" spans="1:44" s="88" customFormat="1" ht="12.75" customHeight="1">
      <c r="A25" s="602">
        <f>'[2]3'!$A25</f>
        <v>2007</v>
      </c>
      <c r="B25" s="1176">
        <f>'[2]3'!$B25</f>
        <v>175483.40099999998</v>
      </c>
      <c r="C25" s="1174">
        <f>'[2]3'!C25</f>
        <v>188745.995</v>
      </c>
      <c r="D25" s="1174">
        <f>'[2]3'!D25</f>
        <v>148209.52900000001</v>
      </c>
      <c r="E25" s="1174">
        <f>'[2]3'!E25</f>
        <v>113802.72600000002</v>
      </c>
      <c r="F25" s="1174">
        <f>'[2]3'!F25</f>
        <v>19323.794000000002</v>
      </c>
      <c r="G25" s="1174">
        <f>'[2]3'!G25</f>
        <v>11930.005999999998</v>
      </c>
      <c r="H25" s="1174">
        <f>'[2]3'!H25</f>
        <v>79442.156000000017</v>
      </c>
      <c r="I25" s="1174">
        <f>'[2]3'!I25</f>
        <v>3106.77</v>
      </c>
      <c r="J25" s="1174">
        <f>'[2]3'!J25</f>
        <v>34406.803000000007</v>
      </c>
      <c r="K25" s="1174">
        <f>'[2]3'!K25</f>
        <v>40536.466</v>
      </c>
      <c r="L25" s="1174">
        <f>'[2]3'!L25</f>
        <v>39500.650999999998</v>
      </c>
      <c r="M25" s="1174">
        <f>'[2]3'!M25</f>
        <v>423.697</v>
      </c>
      <c r="N25" s="1174">
        <f>'[2]3'!N25</f>
        <v>8486.7569999999978</v>
      </c>
      <c r="O25" s="1174">
        <f>'[2]3'!O25</f>
        <v>3544.4949999999994</v>
      </c>
      <c r="P25" s="1174">
        <f>'[2]3'!P25</f>
        <v>23214.731000000003</v>
      </c>
      <c r="Q25" s="1174">
        <f>'[2]3'!Q25</f>
        <v>3830.9710000000005</v>
      </c>
      <c r="R25" s="1174">
        <f>'[2]3'!R25</f>
        <v>-13262.594000000026</v>
      </c>
      <c r="S25" s="1174">
        <f>'[2]3'!S25</f>
        <v>54740.615999999995</v>
      </c>
      <c r="T25" s="1174">
        <f>'[2]3'!T25</f>
        <v>39925.186999999998</v>
      </c>
      <c r="U25" s="1174">
        <f>'[2]3'!U25</f>
        <v>14815.429</v>
      </c>
      <c r="V25" s="1174">
        <f>'[2]3'!V25</f>
        <v>68003.210000000021</v>
      </c>
      <c r="W25" s="1174">
        <f>'[2]3'!W25</f>
        <v>59348.874000000011</v>
      </c>
      <c r="X25" s="1174">
        <f>'[2]3'!X25</f>
        <v>8654.3359999999993</v>
      </c>
      <c r="Y25" s="57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</row>
    <row r="26" spans="1:44" s="88" customFormat="1" ht="12.75" customHeight="1">
      <c r="A26" s="602">
        <f>'[2]3'!$A26</f>
        <v>2008</v>
      </c>
      <c r="B26" s="1176">
        <f>'[2]3'!$B26</f>
        <v>179102.78100000002</v>
      </c>
      <c r="C26" s="1174">
        <f>'[2]3'!C26</f>
        <v>196213.51699999999</v>
      </c>
      <c r="D26" s="1174">
        <f>'[2]3'!D26</f>
        <v>153981.989</v>
      </c>
      <c r="E26" s="1174">
        <f>'[2]3'!E26</f>
        <v>118575.067</v>
      </c>
      <c r="F26" s="1174">
        <f>'[2]3'!F26</f>
        <v>20399.117999999999</v>
      </c>
      <c r="G26" s="1174">
        <f>'[2]3'!G26</f>
        <v>11872.01</v>
      </c>
      <c r="H26" s="1174">
        <f>'[2]3'!H26</f>
        <v>83034.222999999998</v>
      </c>
      <c r="I26" s="1174">
        <f>'[2]3'!I26</f>
        <v>3269.7160000000003</v>
      </c>
      <c r="J26" s="1174">
        <f>'[2]3'!J26</f>
        <v>35406.922000000013</v>
      </c>
      <c r="K26" s="1174">
        <f>'[2]3'!K26</f>
        <v>42231.527999999998</v>
      </c>
      <c r="L26" s="1174">
        <f>'[2]3'!L26</f>
        <v>40928.99</v>
      </c>
      <c r="M26" s="1174">
        <f>'[2]3'!M26</f>
        <v>404.88200000000006</v>
      </c>
      <c r="N26" s="1174">
        <f>'[2]3'!N26</f>
        <v>9148.9959999999992</v>
      </c>
      <c r="O26" s="1174">
        <f>'[2]3'!O26</f>
        <v>3439.7700000000004</v>
      </c>
      <c r="P26" s="1174">
        <f>'[2]3'!P26</f>
        <v>23311.663</v>
      </c>
      <c r="Q26" s="1174">
        <f>'[2]3'!Q26</f>
        <v>4623.6790000000001</v>
      </c>
      <c r="R26" s="1174">
        <f>'[2]3'!R26</f>
        <v>-17110.736000000004</v>
      </c>
      <c r="S26" s="1174">
        <f>'[2]3'!S26</f>
        <v>55989.462</v>
      </c>
      <c r="T26" s="1174">
        <f>'[2]3'!T26</f>
        <v>40411.279999999999</v>
      </c>
      <c r="U26" s="1174">
        <f>'[2]3'!U26</f>
        <v>15578.182000000001</v>
      </c>
      <c r="V26" s="1174">
        <f>'[2]3'!V26</f>
        <v>73100.198000000004</v>
      </c>
      <c r="W26" s="1174">
        <f>'[2]3'!W26</f>
        <v>63824.919000000009</v>
      </c>
      <c r="X26" s="1174">
        <f>'[2]3'!X26</f>
        <v>9275.2790000000005</v>
      </c>
      <c r="Y26" s="57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</row>
    <row r="27" spans="1:44" s="88" customFormat="1" ht="12.75" customHeight="1">
      <c r="A27" s="602">
        <f>'[2]3'!$A27</f>
        <v>2009</v>
      </c>
      <c r="B27" s="1176">
        <f>'[2]3'!$B27</f>
        <v>175416.43700000001</v>
      </c>
      <c r="C27" s="1174">
        <f>'[2]3'!C27</f>
        <v>187529.307</v>
      </c>
      <c r="D27" s="1174">
        <f>'[2]3'!D27</f>
        <v>150968.12299999999</v>
      </c>
      <c r="E27" s="1174">
        <f>'[2]3'!E27</f>
        <v>113594.117</v>
      </c>
      <c r="F27" s="1174">
        <f>'[2]3'!F27</f>
        <v>19892.716</v>
      </c>
      <c r="G27" s="1174">
        <f>'[2]3'!G27</f>
        <v>9821.375</v>
      </c>
      <c r="H27" s="1174">
        <f>'[2]3'!H27</f>
        <v>80632.960999999996</v>
      </c>
      <c r="I27" s="1174">
        <f>'[2]3'!I27</f>
        <v>3247.0649999999996</v>
      </c>
      <c r="J27" s="1174">
        <f>'[2]3'!J27</f>
        <v>37374.006000000001</v>
      </c>
      <c r="K27" s="1174">
        <f>'[2]3'!K27</f>
        <v>36561.184000000001</v>
      </c>
      <c r="L27" s="1174">
        <f>'[2]3'!L27</f>
        <v>37191.082999999999</v>
      </c>
      <c r="M27" s="1174">
        <f>'[2]3'!M27</f>
        <v>418.57</v>
      </c>
      <c r="N27" s="1174">
        <f>'[2]3'!N27</f>
        <v>8015.2340000000013</v>
      </c>
      <c r="O27" s="1174">
        <f>'[2]3'!O27</f>
        <v>2525.0869999999995</v>
      </c>
      <c r="P27" s="1174">
        <f>'[2]3'!P27</f>
        <v>21532.217999999993</v>
      </c>
      <c r="Q27" s="1174">
        <f>'[2]3'!Q27</f>
        <v>4699.9740000000002</v>
      </c>
      <c r="R27" s="1174">
        <f>'[2]3'!R27</f>
        <v>-12112.869999999995</v>
      </c>
      <c r="S27" s="1174">
        <f>'[2]3'!S27</f>
        <v>47877.711000000003</v>
      </c>
      <c r="T27" s="1174">
        <f>'[2]3'!T27</f>
        <v>33603.471000000005</v>
      </c>
      <c r="U27" s="1174">
        <f>'[2]3'!U27</f>
        <v>14274.24</v>
      </c>
      <c r="V27" s="1174">
        <f>'[2]3'!V27</f>
        <v>59990.580999999998</v>
      </c>
      <c r="W27" s="1174">
        <f>'[2]3'!W27</f>
        <v>51070.063999999998</v>
      </c>
      <c r="X27" s="1174">
        <f>'[2]3'!X27</f>
        <v>8920.516999999998</v>
      </c>
      <c r="Y27" s="57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</row>
    <row r="28" spans="1:44" s="88" customFormat="1" ht="12.75" customHeight="1">
      <c r="A28" s="602">
        <f>'[2]3'!$A28</f>
        <v>2010</v>
      </c>
      <c r="B28" s="1176">
        <f>'[2]3'!$B28</f>
        <v>179610.77899999998</v>
      </c>
      <c r="C28" s="1174">
        <f>'[2]3'!C28</f>
        <v>193341.44400000002</v>
      </c>
      <c r="D28" s="1174">
        <f>'[2]3'!D28</f>
        <v>155396.86900000001</v>
      </c>
      <c r="E28" s="1174">
        <f>'[2]3'!E28</f>
        <v>118409.344</v>
      </c>
      <c r="F28" s="1174">
        <f>'[2]3'!F28</f>
        <v>20168.258999999998</v>
      </c>
      <c r="G28" s="1174">
        <f>'[2]3'!G28</f>
        <v>11164.512000000002</v>
      </c>
      <c r="H28" s="1174">
        <f>'[2]3'!H28</f>
        <v>83815.437000000005</v>
      </c>
      <c r="I28" s="1174">
        <f>'[2]3'!I28</f>
        <v>3261.136</v>
      </c>
      <c r="J28" s="1174">
        <f>'[2]3'!J28</f>
        <v>36987.525000000001</v>
      </c>
      <c r="K28" s="1174">
        <f>'[2]3'!K28</f>
        <v>37944.574999999997</v>
      </c>
      <c r="L28" s="1174">
        <f>'[2]3'!L28</f>
        <v>36952.800999999999</v>
      </c>
      <c r="M28" s="1174">
        <f>'[2]3'!M28</f>
        <v>428.14200000000005</v>
      </c>
      <c r="N28" s="1174">
        <f>'[2]3'!N28</f>
        <v>8416.9339999999993</v>
      </c>
      <c r="O28" s="1174">
        <f>'[2]3'!O28</f>
        <v>2319.402</v>
      </c>
      <c r="P28" s="1174">
        <f>'[2]3'!P28</f>
        <v>21038.999</v>
      </c>
      <c r="Q28" s="1174">
        <f>'[2]3'!Q28</f>
        <v>4749.3239999999987</v>
      </c>
      <c r="R28" s="1174">
        <f>'[2]3'!R28</f>
        <v>-13730.664999999994</v>
      </c>
      <c r="S28" s="1174">
        <f>'[2]3'!S28</f>
        <v>54007.72</v>
      </c>
      <c r="T28" s="1174">
        <f>'[2]3'!T28</f>
        <v>39021.243000000002</v>
      </c>
      <c r="U28" s="1174">
        <f>'[2]3'!U28</f>
        <v>14986.477000000001</v>
      </c>
      <c r="V28" s="1174">
        <f>'[2]3'!V28</f>
        <v>67738.384999999995</v>
      </c>
      <c r="W28" s="1174">
        <f>'[2]3'!W28</f>
        <v>58011.938999999998</v>
      </c>
      <c r="X28" s="1174">
        <f>'[2]3'!X28</f>
        <v>9726.4459999999999</v>
      </c>
      <c r="Y28" s="57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</row>
    <row r="29" spans="1:44" s="88" customFormat="1" ht="12.75" customHeight="1">
      <c r="A29" s="602">
        <f>'[2]3'!$A29</f>
        <v>2011</v>
      </c>
      <c r="B29" s="1176">
        <f>'[2]3'!$B29</f>
        <v>176096.17099999997</v>
      </c>
      <c r="C29" s="1174">
        <f>'[2]3'!C29</f>
        <v>183474.285</v>
      </c>
      <c r="D29" s="1174">
        <f>'[2]3'!D29</f>
        <v>150724.372</v>
      </c>
      <c r="E29" s="1174">
        <f>'[2]3'!E29</f>
        <v>116024.011</v>
      </c>
      <c r="F29" s="1174">
        <f>'[2]3'!F29</f>
        <v>20455.705000000002</v>
      </c>
      <c r="G29" s="1174">
        <f>'[2]3'!G29</f>
        <v>9311.5889999999999</v>
      </c>
      <c r="H29" s="1174">
        <f>'[2]3'!H29</f>
        <v>82910.824999999997</v>
      </c>
      <c r="I29" s="1174">
        <f>'[2]3'!I29</f>
        <v>3345.8919999999998</v>
      </c>
      <c r="J29" s="1174">
        <f>'[2]3'!J29</f>
        <v>34700.361000000004</v>
      </c>
      <c r="K29" s="1174">
        <f>'[2]3'!K29</f>
        <v>32749.913</v>
      </c>
      <c r="L29" s="1174">
        <f>'[2]3'!L29</f>
        <v>32437.360000000001</v>
      </c>
      <c r="M29" s="1174">
        <f>'[2]3'!M29</f>
        <v>442.54199999999997</v>
      </c>
      <c r="N29" s="1174">
        <f>'[2]3'!N29</f>
        <v>6467.0369999999994</v>
      </c>
      <c r="O29" s="1174">
        <f>'[2]3'!O29</f>
        <v>1754.431</v>
      </c>
      <c r="P29" s="1174">
        <f>'[2]3'!P29</f>
        <v>19005.350000000006</v>
      </c>
      <c r="Q29" s="1174">
        <f>'[2]3'!Q29</f>
        <v>4768</v>
      </c>
      <c r="R29" s="1174">
        <f>'[2]3'!R29</f>
        <v>-7378.1139999999941</v>
      </c>
      <c r="S29" s="1174">
        <f>'[2]3'!S29</f>
        <v>60673.692000000003</v>
      </c>
      <c r="T29" s="1174">
        <f>'[2]3'!T29</f>
        <v>44470.813999999998</v>
      </c>
      <c r="U29" s="1174">
        <f>'[2]3'!U29</f>
        <v>16202.878000000001</v>
      </c>
      <c r="V29" s="1174">
        <f>'[2]3'!V29</f>
        <v>68051.805999999997</v>
      </c>
      <c r="W29" s="1174">
        <f>'[2]3'!W29</f>
        <v>58328.045999999995</v>
      </c>
      <c r="X29" s="1174">
        <f>'[2]3'!X29</f>
        <v>9723.76</v>
      </c>
      <c r="Y29" s="57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</row>
    <row r="30" spans="1:44" s="88" customFormat="1" ht="12.75" customHeight="1">
      <c r="A30" s="602">
        <f>'[2]3'!$A30</f>
        <v>2012</v>
      </c>
      <c r="B30" s="1176">
        <f>'[2]3'!$B30</f>
        <v>168295.56899999999</v>
      </c>
      <c r="C30" s="1174">
        <f>'[2]3'!C30</f>
        <v>169128.31099999999</v>
      </c>
      <c r="D30" s="1174">
        <f>'[2]3'!D30</f>
        <v>142702.62899999999</v>
      </c>
      <c r="E30" s="1174">
        <f>'[2]3'!E30</f>
        <v>111844.80699999999</v>
      </c>
      <c r="F30" s="1174">
        <f>'[2]3'!F30</f>
        <v>20841.732</v>
      </c>
      <c r="G30" s="1174">
        <f>'[2]3'!G30</f>
        <v>7121.9139999999989</v>
      </c>
      <c r="H30" s="1174">
        <f>'[2]3'!H30</f>
        <v>80500.132999999987</v>
      </c>
      <c r="I30" s="1174">
        <f>'[2]3'!I30</f>
        <v>3381.0279999999993</v>
      </c>
      <c r="J30" s="1174">
        <f>'[2]3'!J30</f>
        <v>30857.821999999996</v>
      </c>
      <c r="K30" s="1174">
        <f>'[2]3'!K30</f>
        <v>26425.682000000004</v>
      </c>
      <c r="L30" s="1174">
        <f>'[2]3'!L30</f>
        <v>26631.460999999999</v>
      </c>
      <c r="M30" s="1174">
        <f>'[2]3'!M30</f>
        <v>445.06099999999992</v>
      </c>
      <c r="N30" s="1174">
        <f>'[2]3'!N30</f>
        <v>5417.8770000000004</v>
      </c>
      <c r="O30" s="1174">
        <f>'[2]3'!O30</f>
        <v>1213.2260000000001</v>
      </c>
      <c r="P30" s="1174">
        <f>'[2]3'!P30</f>
        <v>15004.32</v>
      </c>
      <c r="Q30" s="1174">
        <f>'[2]3'!Q30</f>
        <v>4550.9770000000008</v>
      </c>
      <c r="R30" s="1174">
        <f>'[2]3'!R30</f>
        <v>-832.74199999999837</v>
      </c>
      <c r="S30" s="1174">
        <f>'[2]3'!S30</f>
        <v>63578.724999999999</v>
      </c>
      <c r="T30" s="1174">
        <f>'[2]3'!T30</f>
        <v>46833.06</v>
      </c>
      <c r="U30" s="1174">
        <f>'[2]3'!U30</f>
        <v>16745.665000000001</v>
      </c>
      <c r="V30" s="1174">
        <f>'[2]3'!V30</f>
        <v>64411.466999999997</v>
      </c>
      <c r="W30" s="1174">
        <f>'[2]3'!W30</f>
        <v>55231.731</v>
      </c>
      <c r="X30" s="1174">
        <f>'[2]3'!X30</f>
        <v>9179.7360000000008</v>
      </c>
      <c r="Y30" s="57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</row>
    <row r="31" spans="1:44" s="95" customFormat="1" ht="12.75" customHeight="1">
      <c r="A31" s="602">
        <f>'[2]3'!$A31</f>
        <v>2013</v>
      </c>
      <c r="B31" s="1176">
        <f>'[2]3'!$B31</f>
        <v>170492.269</v>
      </c>
      <c r="C31" s="1174">
        <f>'[2]3'!C31</f>
        <v>168619.28300000002</v>
      </c>
      <c r="D31" s="1174">
        <f>'[2]3'!D31</f>
        <v>143672.65100000001</v>
      </c>
      <c r="E31" s="1174">
        <f>'[2]3'!E31</f>
        <v>111538.10399999999</v>
      </c>
      <c r="F31" s="1174">
        <f>'[2]3'!F31</f>
        <v>21397.720999999998</v>
      </c>
      <c r="G31" s="1174">
        <f>'[2]3'!G31</f>
        <v>7210.5690000000004</v>
      </c>
      <c r="H31" s="1174">
        <f>'[2]3'!H31</f>
        <v>79512.857999999993</v>
      </c>
      <c r="I31" s="1174">
        <f>'[2]3'!I31</f>
        <v>3416.9560000000001</v>
      </c>
      <c r="J31" s="1174">
        <f>'[2]3'!J31</f>
        <v>32134.547000000017</v>
      </c>
      <c r="K31" s="1174">
        <f>'[2]3'!K31</f>
        <v>24946.632000000001</v>
      </c>
      <c r="L31" s="1174">
        <f>'[2]3'!L31</f>
        <v>25150.31</v>
      </c>
      <c r="M31" s="1174">
        <f>'[2]3'!M31</f>
        <v>450.21899999999999</v>
      </c>
      <c r="N31" s="1174">
        <f>'[2]3'!N31</f>
        <v>5507.7460000000001</v>
      </c>
      <c r="O31" s="1174">
        <f>'[2]3'!O31</f>
        <v>1555.1980000000001</v>
      </c>
      <c r="P31" s="1174">
        <f>'[2]3'!P31</f>
        <v>13180.194</v>
      </c>
      <c r="Q31" s="1174">
        <f>'[2]3'!Q31</f>
        <v>4456.9529999999995</v>
      </c>
      <c r="R31" s="1174">
        <f>'[2]3'!R31</f>
        <v>1872.9859999999899</v>
      </c>
      <c r="S31" s="1174">
        <f>'[2]3'!S31</f>
        <v>67526.028999999995</v>
      </c>
      <c r="T31" s="1174">
        <f>'[2]3'!T31</f>
        <v>48961.159999999996</v>
      </c>
      <c r="U31" s="1174">
        <f>'[2]3'!U31</f>
        <v>18564.868999999999</v>
      </c>
      <c r="V31" s="1174">
        <f>'[2]3'!V31</f>
        <v>65653.043000000005</v>
      </c>
      <c r="W31" s="1174">
        <f>'[2]3'!W31</f>
        <v>55967.821000000011</v>
      </c>
      <c r="X31" s="1174">
        <f>'[2]3'!X31</f>
        <v>9685.2219999999998</v>
      </c>
      <c r="Y31" s="579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</row>
    <row r="32" spans="1:44" s="95" customFormat="1" ht="12.75" customHeight="1">
      <c r="A32" s="602">
        <f>'[2]3'!$A32</f>
        <v>2014</v>
      </c>
      <c r="B32" s="1176">
        <f>'[2]3'!$B32</f>
        <v>173053.69100000002</v>
      </c>
      <c r="C32" s="1174">
        <f>'[2]3'!C32</f>
        <v>172794.75399999999</v>
      </c>
      <c r="D32" s="1174">
        <f>'[2]3'!D32</f>
        <v>146288.78099999999</v>
      </c>
      <c r="E32" s="1174">
        <f>'[2]3'!E32</f>
        <v>114449.55900000001</v>
      </c>
      <c r="F32" s="1174">
        <f>'[2]3'!F32</f>
        <v>21450.464000000004</v>
      </c>
      <c r="G32" s="1174">
        <f>'[2]3'!G32</f>
        <v>8461.4179999999997</v>
      </c>
      <c r="H32" s="1174">
        <f>'[2]3'!H32</f>
        <v>81035.631000000008</v>
      </c>
      <c r="I32" s="1174">
        <f>'[2]3'!I32</f>
        <v>3502.0459999999998</v>
      </c>
      <c r="J32" s="1174">
        <f>'[2]3'!J32</f>
        <v>31839.221999999987</v>
      </c>
      <c r="K32" s="1174">
        <f>'[2]3'!K32</f>
        <v>26505.973000000005</v>
      </c>
      <c r="L32" s="1174">
        <f>'[2]3'!L32</f>
        <v>26012.731</v>
      </c>
      <c r="M32" s="1174">
        <f>'[2]3'!M32</f>
        <v>473.10800000000006</v>
      </c>
      <c r="N32" s="1174">
        <f>'[2]3'!N32</f>
        <v>6299.8780000000006</v>
      </c>
      <c r="O32" s="1174">
        <f>'[2]3'!O32</f>
        <v>1746.3869999999999</v>
      </c>
      <c r="P32" s="1174">
        <f>'[2]3'!P32</f>
        <v>12969.227999999999</v>
      </c>
      <c r="Q32" s="1174">
        <f>'[2]3'!Q32</f>
        <v>4524.13</v>
      </c>
      <c r="R32" s="1174">
        <f>'[2]3'!R32</f>
        <v>258.93700000000536</v>
      </c>
      <c r="S32" s="1174">
        <f>'[2]3'!S32</f>
        <v>69595.217000000004</v>
      </c>
      <c r="T32" s="1174">
        <f>'[2]3'!T32</f>
        <v>50063.960000000006</v>
      </c>
      <c r="U32" s="1174">
        <f>'[2]3'!U32</f>
        <v>19531.257000000001</v>
      </c>
      <c r="V32" s="1174">
        <f>'[2]3'!V32</f>
        <v>69336.28</v>
      </c>
      <c r="W32" s="1174">
        <f>'[2]3'!W32</f>
        <v>58431.762000000002</v>
      </c>
      <c r="X32" s="1174">
        <f>'[2]3'!X32</f>
        <v>10904.518</v>
      </c>
      <c r="Y32" s="579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</row>
    <row r="33" spans="1:44" s="95" customFormat="1" ht="12.75" customHeight="1">
      <c r="A33" s="602">
        <f>'[2]3'!$A33</f>
        <v>2015</v>
      </c>
      <c r="B33" s="1176">
        <f>'[2]3'!$B33</f>
        <v>179713.15899999999</v>
      </c>
      <c r="C33" s="1174">
        <f>'[2]3'!C33</f>
        <v>178384.47400000002</v>
      </c>
      <c r="D33" s="1174">
        <f>'[2]3'!D33</f>
        <v>149890.37400000001</v>
      </c>
      <c r="E33" s="1174">
        <f>'[2]3'!E33</f>
        <v>117810.348</v>
      </c>
      <c r="F33" s="1174">
        <f>'[2]3'!F33</f>
        <v>22032.471000000001</v>
      </c>
      <c r="G33" s="1174">
        <f>'[2]3'!G33</f>
        <v>9764.3490000000002</v>
      </c>
      <c r="H33" s="1174">
        <f>'[2]3'!H33</f>
        <v>82356.994000000006</v>
      </c>
      <c r="I33" s="1174">
        <f>'[2]3'!I33</f>
        <v>3656.5340000000001</v>
      </c>
      <c r="J33" s="1174">
        <f>'[2]3'!J33</f>
        <v>32080.026000000005</v>
      </c>
      <c r="K33" s="1174">
        <f>'[2]3'!K33</f>
        <v>28494.1</v>
      </c>
      <c r="L33" s="1174">
        <f>'[2]3'!L33</f>
        <v>27886.485000000001</v>
      </c>
      <c r="M33" s="1174">
        <f>'[2]3'!M33</f>
        <v>503.29300000000001</v>
      </c>
      <c r="N33" s="1174">
        <f>'[2]3'!N33</f>
        <v>6819.2039999999997</v>
      </c>
      <c r="O33" s="1174">
        <f>'[2]3'!O33</f>
        <v>2157.8580000000002</v>
      </c>
      <c r="P33" s="1174">
        <f>'[2]3'!P33</f>
        <v>13854.452000000001</v>
      </c>
      <c r="Q33" s="1174">
        <f>'[2]3'!Q33</f>
        <v>4551.6779999999999</v>
      </c>
      <c r="R33" s="1174">
        <f>'[2]3'!R33</f>
        <v>1328.6849999999977</v>
      </c>
      <c r="S33" s="1174">
        <f>'[2]3'!S33</f>
        <v>72990.706999999995</v>
      </c>
      <c r="T33" s="1174">
        <f>'[2]3'!T33</f>
        <v>52027.192999999985</v>
      </c>
      <c r="U33" s="1174">
        <f>'[2]3'!U33</f>
        <v>20963.513999999999</v>
      </c>
      <c r="V33" s="1174">
        <f>'[2]3'!V33</f>
        <v>71662.021999999997</v>
      </c>
      <c r="W33" s="1174">
        <f>'[2]3'!W33</f>
        <v>60227.11</v>
      </c>
      <c r="X33" s="1174">
        <f>'[2]3'!X33</f>
        <v>11434.912</v>
      </c>
      <c r="Y33" s="579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</row>
    <row r="34" spans="1:44" s="95" customFormat="1" ht="12.75" customHeight="1">
      <c r="A34" s="602">
        <f>'[2]3'!$A34</f>
        <v>2016</v>
      </c>
      <c r="B34" s="1176">
        <f>'[2]3'!$B34</f>
        <v>186489.81099999999</v>
      </c>
      <c r="C34" s="1174">
        <f>'[2]3'!C34</f>
        <v>184349.99399999995</v>
      </c>
      <c r="D34" s="1174">
        <f>'[2]3'!D34</f>
        <v>154823.94899999996</v>
      </c>
      <c r="E34" s="1174">
        <f>'[2]3'!E34</f>
        <v>122024.35</v>
      </c>
      <c r="F34" s="1174">
        <f>'[2]3'!F34</f>
        <v>22608.275000000001</v>
      </c>
      <c r="G34" s="1174">
        <f>'[2]3'!G34</f>
        <v>10619.221000000001</v>
      </c>
      <c r="H34" s="1174">
        <f>'[2]3'!H34</f>
        <v>85046.005999999994</v>
      </c>
      <c r="I34" s="1174">
        <f>'[2]3'!I34</f>
        <v>3750.848</v>
      </c>
      <c r="J34" s="1174">
        <f>'[2]3'!J34</f>
        <v>32799.598999999995</v>
      </c>
      <c r="K34" s="1174">
        <f>'[2]3'!K34</f>
        <v>29526.044999999998</v>
      </c>
      <c r="L34" s="1174">
        <f>'[2]3'!L34</f>
        <v>28893.362000000005</v>
      </c>
      <c r="M34" s="1174">
        <f>'[2]3'!M34</f>
        <v>518.92200000000003</v>
      </c>
      <c r="N34" s="1174">
        <f>'[2]3'!N34</f>
        <v>7028.6729999999989</v>
      </c>
      <c r="O34" s="1174">
        <f>'[2]3'!O34</f>
        <v>2651.125</v>
      </c>
      <c r="P34" s="1174">
        <f>'[2]3'!P34</f>
        <v>13951.038000000004</v>
      </c>
      <c r="Q34" s="1174">
        <f>'[2]3'!Q34</f>
        <v>4743.6040000000003</v>
      </c>
      <c r="R34" s="1174">
        <f>'[2]3'!R34</f>
        <v>2139.81700000001</v>
      </c>
      <c r="S34" s="1174">
        <f>'[2]3'!S34</f>
        <v>74989.089000000007</v>
      </c>
      <c r="T34" s="1174">
        <f>'[2]3'!T34</f>
        <v>52627.719000000005</v>
      </c>
      <c r="U34" s="1174">
        <f>'[2]3'!U34</f>
        <v>22361.369999999995</v>
      </c>
      <c r="V34" s="1174">
        <f>'[2]3'!V34</f>
        <v>72849.271999999997</v>
      </c>
      <c r="W34" s="1174">
        <f>'[2]3'!W34</f>
        <v>60774.202999999994</v>
      </c>
      <c r="X34" s="1174">
        <f>'[2]3'!X34</f>
        <v>12075.069</v>
      </c>
      <c r="Y34" s="579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</row>
    <row r="35" spans="1:44" s="95" customFormat="1" ht="12.75" customHeight="1">
      <c r="A35" s="602">
        <f>'[2]3'!$A35</f>
        <v>2017</v>
      </c>
      <c r="B35" s="1176">
        <f>'[2]3'!$B35</f>
        <v>195947.20999999996</v>
      </c>
      <c r="C35" s="1174">
        <f>'[2]3'!C35</f>
        <v>193969.33399999997</v>
      </c>
      <c r="D35" s="1174">
        <f>'[2]3'!D35</f>
        <v>160214.04699999999</v>
      </c>
      <c r="E35" s="1174">
        <f>'[2]3'!E35</f>
        <v>126541.03099999999</v>
      </c>
      <c r="F35" s="1174">
        <f>'[2]3'!F35</f>
        <v>23225.163</v>
      </c>
      <c r="G35" s="1174">
        <f>'[2]3'!G35</f>
        <v>11606.399000000001</v>
      </c>
      <c r="H35" s="1174">
        <f>'[2]3'!H35</f>
        <v>87724.684999999998</v>
      </c>
      <c r="I35" s="1174">
        <f>'[2]3'!I35</f>
        <v>3984.7840000000001</v>
      </c>
      <c r="J35" s="1174">
        <f>'[2]3'!J35</f>
        <v>33673.016000000003</v>
      </c>
      <c r="K35" s="1174">
        <f>'[2]3'!K35</f>
        <v>33755.286999999997</v>
      </c>
      <c r="L35" s="1174">
        <f>'[2]3'!L35</f>
        <v>32887.733</v>
      </c>
      <c r="M35" s="1174">
        <f>'[2]3'!M35</f>
        <v>533.10500000000002</v>
      </c>
      <c r="N35" s="1174">
        <f>'[2]3'!N35</f>
        <v>7882.3080000000009</v>
      </c>
      <c r="O35" s="1174">
        <f>'[2]3'!O35</f>
        <v>3012.1909999999998</v>
      </c>
      <c r="P35" s="1174">
        <f>'[2]3'!P35</f>
        <v>16262.418999999998</v>
      </c>
      <c r="Q35" s="1174">
        <f>'[2]3'!Q35</f>
        <v>5197.71</v>
      </c>
      <c r="R35" s="1174">
        <f>'[2]3'!R35</f>
        <v>1977.8760000000038</v>
      </c>
      <c r="S35" s="1174">
        <f>'[2]3'!S35</f>
        <v>83717.008000000002</v>
      </c>
      <c r="T35" s="1174">
        <f>'[2]3'!T35</f>
        <v>57499.338000000003</v>
      </c>
      <c r="U35" s="1174">
        <f>'[2]3'!U35</f>
        <v>26217.67</v>
      </c>
      <c r="V35" s="1174">
        <f>'[2]3'!V35</f>
        <v>81739.131999999998</v>
      </c>
      <c r="W35" s="1174">
        <f>'[2]3'!W35</f>
        <v>68524.657000000007</v>
      </c>
      <c r="X35" s="1174">
        <f>'[2]3'!X35</f>
        <v>13214.475</v>
      </c>
      <c r="Y35" s="579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</row>
    <row r="36" spans="1:44" s="95" customFormat="1" ht="12.75" customHeight="1">
      <c r="A36" s="602">
        <f>'[2]3'!$A36</f>
        <v>2018</v>
      </c>
      <c r="B36" s="1176">
        <f>'[2]3'!$B36</f>
        <v>205184.12400000001</v>
      </c>
      <c r="C36" s="1174">
        <f>'[2]3'!C36</f>
        <v>204234.78400000001</v>
      </c>
      <c r="D36" s="1174">
        <f>'[2]3'!D36</f>
        <v>166705.64000000001</v>
      </c>
      <c r="E36" s="1174">
        <f>'[2]3'!E36</f>
        <v>131871.26900000003</v>
      </c>
      <c r="F36" s="1174">
        <f>'[2]3'!F36</f>
        <v>23860.135000000002</v>
      </c>
      <c r="G36" s="1174">
        <f>'[2]3'!G36</f>
        <v>12263.516</v>
      </c>
      <c r="H36" s="1174">
        <f>'[2]3'!H36</f>
        <v>91613.70199999999</v>
      </c>
      <c r="I36" s="1174">
        <f>'[2]3'!I36</f>
        <v>4133.9160000000084</v>
      </c>
      <c r="J36" s="1174">
        <f>'[2]3'!J36</f>
        <v>34834.370999999999</v>
      </c>
      <c r="K36" s="1174">
        <f>'[2]3'!K36</f>
        <v>37529.144</v>
      </c>
      <c r="L36" s="1174">
        <f>'[2]3'!L36</f>
        <v>35953.444000000003</v>
      </c>
      <c r="M36" s="1174">
        <f>'[2]3'!M36</f>
        <v>499.98700000000008</v>
      </c>
      <c r="N36" s="1174">
        <f>'[2]3'!N36</f>
        <v>8551.2260000000006</v>
      </c>
      <c r="O36" s="1174">
        <f>'[2]3'!O36</f>
        <v>3291.8880000000004</v>
      </c>
      <c r="P36" s="1174">
        <f>'[2]3'!P36</f>
        <v>17949.824000000004</v>
      </c>
      <c r="Q36" s="1174">
        <f>'[2]3'!Q36</f>
        <v>5660.5190000000002</v>
      </c>
      <c r="R36" s="1174">
        <f>'[2]3'!R36</f>
        <v>949.33999999999651</v>
      </c>
      <c r="S36" s="1174">
        <f>'[2]3'!S36</f>
        <v>89143.717999999993</v>
      </c>
      <c r="T36" s="1174">
        <f>'[2]3'!T36</f>
        <v>60682.658999999992</v>
      </c>
      <c r="U36" s="1174">
        <f>'[2]3'!U36</f>
        <v>28461.059000000001</v>
      </c>
      <c r="V36" s="1174">
        <f>'[2]3'!V36</f>
        <v>88194.377999999997</v>
      </c>
      <c r="W36" s="1174">
        <f>'[2]3'!W36</f>
        <v>73963.159000000014</v>
      </c>
      <c r="X36" s="1174">
        <f>'[2]3'!X36</f>
        <v>14231.218999999999</v>
      </c>
      <c r="Y36" s="579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ht="12.75" customHeight="1">
      <c r="A37" s="602">
        <f>'[2]3'!$A37</f>
        <v>2019</v>
      </c>
      <c r="B37" s="1176">
        <f>'[2]3'!$B37</f>
        <v>213301.04700000002</v>
      </c>
      <c r="C37" s="1174">
        <f>'[2]3'!C37</f>
        <v>212813.37</v>
      </c>
      <c r="D37" s="1174">
        <f>'[2]3'!D37</f>
        <v>172288.932</v>
      </c>
      <c r="E37" s="1174">
        <f>'[2]3'!E37</f>
        <v>136281.16999999998</v>
      </c>
      <c r="F37" s="1174">
        <f>'[2]3'!F37</f>
        <v>24415.780000000002</v>
      </c>
      <c r="G37" s="1174">
        <f>'[2]3'!G37</f>
        <v>12485.197</v>
      </c>
      <c r="H37" s="1174">
        <f>'[2]3'!H37</f>
        <v>95121.176999999996</v>
      </c>
      <c r="I37" s="1174">
        <f>'[2]3'!I37</f>
        <v>4259.0159999999978</v>
      </c>
      <c r="J37" s="1174">
        <f>'[2]3'!J37</f>
        <v>36007.762000000002</v>
      </c>
      <c r="K37" s="1174">
        <f>'[2]3'!K37</f>
        <v>40524.438000000002</v>
      </c>
      <c r="L37" s="1174">
        <f>'[2]3'!L37</f>
        <v>38839.205000000002</v>
      </c>
      <c r="M37" s="1174">
        <f>'[2]3'!M37</f>
        <v>508.12799999999999</v>
      </c>
      <c r="N37" s="1174">
        <f>'[2]3'!N37</f>
        <v>8946.5679999999993</v>
      </c>
      <c r="O37" s="1174">
        <f>'[2]3'!O37</f>
        <v>3285.7460000000001</v>
      </c>
      <c r="P37" s="1174">
        <f>'[2]3'!P37</f>
        <v>20016.737000000001</v>
      </c>
      <c r="Q37" s="1174">
        <f>'[2]3'!Q37</f>
        <v>6082.0259999999998</v>
      </c>
      <c r="R37" s="1174">
        <f>'[2]3'!R37</f>
        <v>487.67699999999604</v>
      </c>
      <c r="S37" s="1174">
        <f>'[2]3'!S37</f>
        <v>92797.645000000004</v>
      </c>
      <c r="T37" s="1174">
        <f>'[2]3'!T37</f>
        <v>62690.979999999996</v>
      </c>
      <c r="U37" s="1174">
        <f>'[2]3'!U37</f>
        <v>30106.665000000001</v>
      </c>
      <c r="V37" s="1174">
        <f>'[2]3'!V37</f>
        <v>92309.968000000008</v>
      </c>
      <c r="W37" s="1174">
        <f>'[2]3'!W37</f>
        <v>76635.074000000008</v>
      </c>
      <c r="X37" s="1174">
        <f>'[2]3'!X37</f>
        <v>15674.893999999998</v>
      </c>
      <c r="Y37" s="579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</row>
    <row r="38" spans="1:44" s="95" customFormat="1" ht="3" customHeight="1">
      <c r="A38" s="603"/>
      <c r="B38" s="1176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  <c r="X38" s="1174"/>
      <c r="Y38" s="579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</row>
    <row r="39" spans="1:44" s="95" customFormat="1" ht="12.75" customHeight="1">
      <c r="A39" s="604" t="str">
        <f>'[2]3'!$A39</f>
        <v>1º Trim 95</v>
      </c>
      <c r="B39" s="1176">
        <f>'[2]3'!$B39</f>
        <v>21804.405999999999</v>
      </c>
      <c r="C39" s="1245">
        <f>'[2]3'!C39</f>
        <v>23165.041000000001</v>
      </c>
      <c r="D39" s="1245">
        <f>'[2]3'!D39</f>
        <v>17906.597000000002</v>
      </c>
      <c r="E39" s="1245">
        <f>'[2]3'!E39</f>
        <v>14149.501</v>
      </c>
      <c r="F39" s="1245">
        <f>'[2]3'!F39</f>
        <v>2843.6060000000002</v>
      </c>
      <c r="G39" s="1245">
        <f>'[2]3'!G39</f>
        <v>1513.941</v>
      </c>
      <c r="H39" s="1245">
        <f>'[2]3'!H39</f>
        <v>9452.762999999999</v>
      </c>
      <c r="I39" s="1245">
        <f>'[2]3'!I39</f>
        <v>339.19099999999997</v>
      </c>
      <c r="J39" s="1245">
        <f>'[2]3'!J39</f>
        <v>3757.0960000000023</v>
      </c>
      <c r="K39" s="1245">
        <f>'[2]3'!K39</f>
        <v>5258.4440000000004</v>
      </c>
      <c r="L39" s="1245">
        <f>'[2]3'!L39</f>
        <v>4957.1109999999999</v>
      </c>
      <c r="M39" s="1245">
        <f>'[2]3'!M39</f>
        <v>99.602000000000004</v>
      </c>
      <c r="N39" s="1245">
        <f>'[2]3'!N39</f>
        <v>1029.798</v>
      </c>
      <c r="O39" s="1245">
        <f>'[2]3'!O39</f>
        <v>362.62200000000001</v>
      </c>
      <c r="P39" s="1245">
        <f>'[2]3'!P39</f>
        <v>3223.8900000000003</v>
      </c>
      <c r="Q39" s="1245">
        <f>'[2]3'!Q39</f>
        <v>241.19900000000001</v>
      </c>
      <c r="R39" s="1245">
        <f>'[2]3'!R39</f>
        <v>-1360.6350000000011</v>
      </c>
      <c r="S39" s="1245">
        <f>'[2]3'!S39</f>
        <v>5796.0319999999992</v>
      </c>
      <c r="T39" s="1245">
        <f>'[2]3'!T39</f>
        <v>4366.3469999999998</v>
      </c>
      <c r="U39" s="1245">
        <f>'[2]3'!U39</f>
        <v>1429.6849999999999</v>
      </c>
      <c r="V39" s="1245">
        <f>'[2]3'!V39</f>
        <v>7156.6670000000004</v>
      </c>
      <c r="W39" s="1245">
        <f>'[2]3'!W39</f>
        <v>6075.2310000000007</v>
      </c>
      <c r="X39" s="1245">
        <f>'[2]3'!X39</f>
        <v>1081.4359999999999</v>
      </c>
      <c r="Y39" s="579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</row>
    <row r="40" spans="1:44" s="95" customFormat="1" ht="12.75" customHeight="1">
      <c r="A40" s="1110" t="str">
        <f>'[2]3'!$A40</f>
        <v>2º Trim 95</v>
      </c>
      <c r="B40" s="1176">
        <f>'[2]3'!$B40</f>
        <v>22156.210999999999</v>
      </c>
      <c r="C40" s="1175">
        <f>'[2]3'!C40</f>
        <v>23891.295999999998</v>
      </c>
      <c r="D40" s="1175">
        <f>'[2]3'!D40</f>
        <v>18368.598999999998</v>
      </c>
      <c r="E40" s="1175">
        <f>'[2]3'!E40</f>
        <v>14517.950999999999</v>
      </c>
      <c r="F40" s="1175">
        <f>'[2]3'!F40</f>
        <v>2885.0940000000001</v>
      </c>
      <c r="G40" s="1175">
        <f>'[2]3'!G40</f>
        <v>1635.1289999999999</v>
      </c>
      <c r="H40" s="1175">
        <f>'[2]3'!H40</f>
        <v>9647.6549999999988</v>
      </c>
      <c r="I40" s="1175">
        <f>'[2]3'!I40</f>
        <v>350.07299999999998</v>
      </c>
      <c r="J40" s="1175">
        <f>'[2]3'!J40</f>
        <v>3850.6479999999979</v>
      </c>
      <c r="K40" s="1175">
        <f>'[2]3'!K40</f>
        <v>5522.6970000000001</v>
      </c>
      <c r="L40" s="1175">
        <f>'[2]3'!L40</f>
        <v>5356.9480000000003</v>
      </c>
      <c r="M40" s="1175">
        <f>'[2]3'!M40</f>
        <v>97.704999999999998</v>
      </c>
      <c r="N40" s="1175">
        <f>'[2]3'!N40</f>
        <v>1076.059</v>
      </c>
      <c r="O40" s="1175">
        <f>'[2]3'!O40</f>
        <v>615.06200000000001</v>
      </c>
      <c r="P40" s="1175">
        <f>'[2]3'!P40</f>
        <v>3318.4070000000002</v>
      </c>
      <c r="Q40" s="1175">
        <f>'[2]3'!Q40</f>
        <v>249.715</v>
      </c>
      <c r="R40" s="1175">
        <f>'[2]3'!R40</f>
        <v>-1735.085</v>
      </c>
      <c r="S40" s="1175">
        <f>'[2]3'!S40</f>
        <v>5783.5569999999998</v>
      </c>
      <c r="T40" s="1175">
        <f>'[2]3'!T40</f>
        <v>4375.9989999999998</v>
      </c>
      <c r="U40" s="1175">
        <f>'[2]3'!U40</f>
        <v>1407.558</v>
      </c>
      <c r="V40" s="1175">
        <f>'[2]3'!V40</f>
        <v>7518.6419999999998</v>
      </c>
      <c r="W40" s="1175">
        <f>'[2]3'!W40</f>
        <v>6409.0289999999995</v>
      </c>
      <c r="X40" s="1175">
        <f>'[2]3'!X40</f>
        <v>1109.6130000000001</v>
      </c>
      <c r="Y40" s="579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s="95" customFormat="1" ht="12.75" customHeight="1">
      <c r="A41" s="604" t="str">
        <f>'[2]3'!$A41</f>
        <v>3º Trim 95</v>
      </c>
      <c r="B41" s="1176">
        <f>'[2]3'!$B41</f>
        <v>22401.585999999999</v>
      </c>
      <c r="C41" s="1245">
        <f>'[2]3'!C41</f>
        <v>23654.609</v>
      </c>
      <c r="D41" s="1245">
        <f>'[2]3'!D41</f>
        <v>18330.64</v>
      </c>
      <c r="E41" s="1245">
        <f>'[2]3'!E41</f>
        <v>14398.796</v>
      </c>
      <c r="F41" s="1245">
        <f>'[2]3'!F41</f>
        <v>2874.5940000000001</v>
      </c>
      <c r="G41" s="1245">
        <f>'[2]3'!G41</f>
        <v>1585.854</v>
      </c>
      <c r="H41" s="1245">
        <f>'[2]3'!H41</f>
        <v>9576.5849999999991</v>
      </c>
      <c r="I41" s="1245">
        <f>'[2]3'!I41</f>
        <v>361.76299999999998</v>
      </c>
      <c r="J41" s="1245">
        <f>'[2]3'!J41</f>
        <v>3931.8440000000001</v>
      </c>
      <c r="K41" s="1245">
        <f>'[2]3'!K41</f>
        <v>5323.9690000000001</v>
      </c>
      <c r="L41" s="1245">
        <f>'[2]3'!L41</f>
        <v>5134.1940000000004</v>
      </c>
      <c r="M41" s="1245">
        <f>'[2]3'!M41</f>
        <v>95.088999999999999</v>
      </c>
      <c r="N41" s="1245">
        <f>'[2]3'!N41</f>
        <v>1073.027</v>
      </c>
      <c r="O41" s="1245">
        <f>'[2]3'!O41</f>
        <v>433.637</v>
      </c>
      <c r="P41" s="1245">
        <f>'[2]3'!P41</f>
        <v>3274.2980000000007</v>
      </c>
      <c r="Q41" s="1245">
        <f>'[2]3'!Q41</f>
        <v>258.14299999999997</v>
      </c>
      <c r="R41" s="1245">
        <f>'[2]3'!R41</f>
        <v>-1253.0229999999992</v>
      </c>
      <c r="S41" s="1245">
        <f>'[2]3'!S41</f>
        <v>5984.2270000000008</v>
      </c>
      <c r="T41" s="1245">
        <f>'[2]3'!T41</f>
        <v>4525.4840000000004</v>
      </c>
      <c r="U41" s="1245">
        <f>'[2]3'!U41</f>
        <v>1458.7429999999999</v>
      </c>
      <c r="V41" s="1245">
        <f>'[2]3'!V41</f>
        <v>7237.25</v>
      </c>
      <c r="W41" s="1245">
        <f>'[2]3'!W41</f>
        <v>6131.65</v>
      </c>
      <c r="X41" s="1245">
        <f>'[2]3'!X41</f>
        <v>1105.5999999999999</v>
      </c>
      <c r="Y41" s="579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</row>
    <row r="42" spans="1:44" s="95" customFormat="1" ht="12.75" customHeight="1">
      <c r="A42" s="604" t="str">
        <f>'[2]3'!$A42</f>
        <v>4º Trim 95</v>
      </c>
      <c r="B42" s="1176">
        <f>'[2]3'!$B42</f>
        <v>22666.353999999992</v>
      </c>
      <c r="C42" s="1245">
        <f>'[2]3'!C42</f>
        <v>23993.188999999991</v>
      </c>
      <c r="D42" s="1245">
        <f>'[2]3'!D42</f>
        <v>18559.283999999992</v>
      </c>
      <c r="E42" s="1245">
        <f>'[2]3'!E42</f>
        <v>14552.853000000005</v>
      </c>
      <c r="F42" s="1245">
        <f>'[2]3'!F42</f>
        <v>2942.9810000000002</v>
      </c>
      <c r="G42" s="1245">
        <f>'[2]3'!G42</f>
        <v>1558.9989999999996</v>
      </c>
      <c r="H42" s="1245">
        <f>'[2]3'!H42</f>
        <v>9678.1210000000046</v>
      </c>
      <c r="I42" s="1245">
        <f>'[2]3'!I42</f>
        <v>372.75200000000012</v>
      </c>
      <c r="J42" s="1245">
        <f>'[2]3'!J42</f>
        <v>4006.4309999999882</v>
      </c>
      <c r="K42" s="1245">
        <f>'[2]3'!K42</f>
        <v>5433.9049999999979</v>
      </c>
      <c r="L42" s="1245">
        <f>'[2]3'!L42</f>
        <v>5278.954999999999</v>
      </c>
      <c r="M42" s="1245">
        <f>'[2]3'!M42</f>
        <v>92.214000000000027</v>
      </c>
      <c r="N42" s="1245">
        <f>'[2]3'!N42</f>
        <v>1140.5469999999993</v>
      </c>
      <c r="O42" s="1245">
        <f>'[2]3'!O42</f>
        <v>494.37900000000008</v>
      </c>
      <c r="P42" s="1245">
        <f>'[2]3'!P42</f>
        <v>3285.5099999999993</v>
      </c>
      <c r="Q42" s="1245">
        <f>'[2]3'!Q42</f>
        <v>266.30500000000001</v>
      </c>
      <c r="R42" s="1245">
        <f>'[2]3'!R42</f>
        <v>-1326.8350000000019</v>
      </c>
      <c r="S42" s="1245">
        <f>'[2]3'!S42</f>
        <v>6268.8899999999976</v>
      </c>
      <c r="T42" s="1245">
        <f>'[2]3'!T42</f>
        <v>4829.6119999999974</v>
      </c>
      <c r="U42" s="1245">
        <f>'[2]3'!U42</f>
        <v>1439.2780000000007</v>
      </c>
      <c r="V42" s="1245">
        <f>'[2]3'!V42</f>
        <v>7595.7249999999995</v>
      </c>
      <c r="W42" s="1245">
        <f>'[2]3'!W42</f>
        <v>6458.8919999999989</v>
      </c>
      <c r="X42" s="1245">
        <f>'[2]3'!X42</f>
        <v>1136.8330000000003</v>
      </c>
      <c r="Y42" s="579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</row>
    <row r="43" spans="1:44" s="95" customFormat="1" ht="12.75" customHeight="1">
      <c r="A43" s="604" t="str">
        <f>'[2]3'!$A43</f>
        <v>1º Trim 96</v>
      </c>
      <c r="B43" s="1176">
        <f>'[2]3'!$B43</f>
        <v>22931.520000000004</v>
      </c>
      <c r="C43" s="1245">
        <f>'[2]3'!C43</f>
        <v>24336</v>
      </c>
      <c r="D43" s="1245">
        <f>'[2]3'!D43</f>
        <v>19055.438999999998</v>
      </c>
      <c r="E43" s="1245">
        <f>'[2]3'!E43</f>
        <v>14983.491</v>
      </c>
      <c r="F43" s="1245">
        <f>'[2]3'!F43</f>
        <v>2969.44</v>
      </c>
      <c r="G43" s="1245">
        <f>'[2]3'!G43</f>
        <v>1686.5820000000001</v>
      </c>
      <c r="H43" s="1245">
        <f>'[2]3'!H43</f>
        <v>9945.3489999999983</v>
      </c>
      <c r="I43" s="1245">
        <f>'[2]3'!I43</f>
        <v>382.12</v>
      </c>
      <c r="J43" s="1245">
        <f>'[2]3'!J43</f>
        <v>4071.9479999999994</v>
      </c>
      <c r="K43" s="1245">
        <f>'[2]3'!K43</f>
        <v>5280.5609999999997</v>
      </c>
      <c r="L43" s="1245">
        <f>'[2]3'!L43</f>
        <v>5193.1239999999998</v>
      </c>
      <c r="M43" s="1245">
        <f>'[2]3'!M43</f>
        <v>89.766999999999996</v>
      </c>
      <c r="N43" s="1245">
        <f>'[2]3'!N43</f>
        <v>1154.7929999999999</v>
      </c>
      <c r="O43" s="1245">
        <f>'[2]3'!O43</f>
        <v>479.11099999999999</v>
      </c>
      <c r="P43" s="1245">
        <f>'[2]3'!P43</f>
        <v>3195.5160000000005</v>
      </c>
      <c r="Q43" s="1245">
        <f>'[2]3'!Q43</f>
        <v>273.93700000000001</v>
      </c>
      <c r="R43" s="1245">
        <f>'[2]3'!R43</f>
        <v>-1404.4799999999996</v>
      </c>
      <c r="S43" s="1245">
        <f>'[2]3'!S43</f>
        <v>6263.3130000000001</v>
      </c>
      <c r="T43" s="1245">
        <f>'[2]3'!T43</f>
        <v>4879.7039999999997</v>
      </c>
      <c r="U43" s="1245">
        <f>'[2]3'!U43</f>
        <v>1383.6089999999999</v>
      </c>
      <c r="V43" s="1245">
        <f>'[2]3'!V43</f>
        <v>7667.7929999999997</v>
      </c>
      <c r="W43" s="1245">
        <f>'[2]3'!W43</f>
        <v>6612.0109999999995</v>
      </c>
      <c r="X43" s="1245">
        <f>'[2]3'!X43</f>
        <v>1055.7819999999999</v>
      </c>
      <c r="Y43" s="579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</row>
    <row r="44" spans="1:44" s="95" customFormat="1" ht="12.75" customHeight="1">
      <c r="A44" s="1110" t="str">
        <f>'[2]3'!$A44</f>
        <v>2º Trim 96</v>
      </c>
      <c r="B44" s="1176">
        <f>'[2]3'!$B44</f>
        <v>23291.781999999999</v>
      </c>
      <c r="C44" s="1175">
        <f>'[2]3'!C44</f>
        <v>24922.316999999999</v>
      </c>
      <c r="D44" s="1175">
        <f>'[2]3'!D44</f>
        <v>19309.205999999998</v>
      </c>
      <c r="E44" s="1175">
        <f>'[2]3'!E44</f>
        <v>15166.255999999999</v>
      </c>
      <c r="F44" s="1175">
        <f>'[2]3'!F44</f>
        <v>3039.4340000000002</v>
      </c>
      <c r="G44" s="1175">
        <f>'[2]3'!G44</f>
        <v>1678.885</v>
      </c>
      <c r="H44" s="1175">
        <f>'[2]3'!H44</f>
        <v>10058.837999999998</v>
      </c>
      <c r="I44" s="1175">
        <f>'[2]3'!I44</f>
        <v>389.09899999999999</v>
      </c>
      <c r="J44" s="1175">
        <f>'[2]3'!J44</f>
        <v>4142.9499999999989</v>
      </c>
      <c r="K44" s="1175">
        <f>'[2]3'!K44</f>
        <v>5613.1109999999999</v>
      </c>
      <c r="L44" s="1175">
        <f>'[2]3'!L44</f>
        <v>5571.3099999999995</v>
      </c>
      <c r="M44" s="1175">
        <f>'[2]3'!M44</f>
        <v>88.667000000000002</v>
      </c>
      <c r="N44" s="1175">
        <f>'[2]3'!N44</f>
        <v>1168.8489999999999</v>
      </c>
      <c r="O44" s="1175">
        <f>'[2]3'!O44</f>
        <v>542.26400000000001</v>
      </c>
      <c r="P44" s="1175">
        <f>'[2]3'!P44</f>
        <v>3490.8440000000005</v>
      </c>
      <c r="Q44" s="1175">
        <f>'[2]3'!Q44</f>
        <v>280.68599999999998</v>
      </c>
      <c r="R44" s="1175">
        <f>'[2]3'!R44</f>
        <v>-1630.5349999999999</v>
      </c>
      <c r="S44" s="1175">
        <f>'[2]3'!S44</f>
        <v>6237.1310000000003</v>
      </c>
      <c r="T44" s="1175">
        <f>'[2]3'!T44</f>
        <v>4903.3510000000006</v>
      </c>
      <c r="U44" s="1175">
        <f>'[2]3'!U44</f>
        <v>1333.78</v>
      </c>
      <c r="V44" s="1175">
        <f>'[2]3'!V44</f>
        <v>7867.6660000000002</v>
      </c>
      <c r="W44" s="1175">
        <f>'[2]3'!W44</f>
        <v>6770.8490000000002</v>
      </c>
      <c r="X44" s="1175">
        <f>'[2]3'!X44</f>
        <v>1096.817</v>
      </c>
      <c r="Y44" s="579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</row>
    <row r="45" spans="1:44" s="95" customFormat="1" ht="12.75" customHeight="1">
      <c r="A45" s="604" t="str">
        <f>'[2]3'!$A45</f>
        <v>3º Trim 96</v>
      </c>
      <c r="B45" s="1176">
        <f>'[2]3'!$B45</f>
        <v>23979.727999999999</v>
      </c>
      <c r="C45" s="1245">
        <f>'[2]3'!C45</f>
        <v>25715.524000000005</v>
      </c>
      <c r="D45" s="1245">
        <f>'[2]3'!D45</f>
        <v>19771.800000000003</v>
      </c>
      <c r="E45" s="1245">
        <f>'[2]3'!E45</f>
        <v>15569.918000000001</v>
      </c>
      <c r="F45" s="1245">
        <f>'[2]3'!F45</f>
        <v>3058.7820000000002</v>
      </c>
      <c r="G45" s="1245">
        <f>'[2]3'!G45</f>
        <v>1798.0060000000001</v>
      </c>
      <c r="H45" s="1245">
        <f>'[2]3'!H45</f>
        <v>10319.033000000001</v>
      </c>
      <c r="I45" s="1245">
        <f>'[2]3'!I45</f>
        <v>394.09699999999998</v>
      </c>
      <c r="J45" s="1245">
        <f>'[2]3'!J45</f>
        <v>4201.8819999999996</v>
      </c>
      <c r="K45" s="1245">
        <f>'[2]3'!K45</f>
        <v>5943.7240000000002</v>
      </c>
      <c r="L45" s="1245">
        <f>'[2]3'!L45</f>
        <v>5798.7610000000004</v>
      </c>
      <c r="M45" s="1245">
        <f>'[2]3'!M45</f>
        <v>89.25</v>
      </c>
      <c r="N45" s="1245">
        <f>'[2]3'!N45</f>
        <v>1210.5999999999999</v>
      </c>
      <c r="O45" s="1245">
        <f>'[2]3'!O45</f>
        <v>576.202</v>
      </c>
      <c r="P45" s="1245">
        <f>'[2]3'!P45</f>
        <v>3635.9650000000006</v>
      </c>
      <c r="Q45" s="1245">
        <f>'[2]3'!Q45</f>
        <v>286.74400000000003</v>
      </c>
      <c r="R45" s="1245">
        <f>'[2]3'!R45</f>
        <v>-1735.7959999999994</v>
      </c>
      <c r="S45" s="1245">
        <f>'[2]3'!S45</f>
        <v>6255.4530000000004</v>
      </c>
      <c r="T45" s="1245">
        <f>'[2]3'!T45</f>
        <v>4911.1270000000004</v>
      </c>
      <c r="U45" s="1245">
        <f>'[2]3'!U45</f>
        <v>1344.326</v>
      </c>
      <c r="V45" s="1245">
        <f>'[2]3'!V45</f>
        <v>7991.2489999999998</v>
      </c>
      <c r="W45" s="1245">
        <f>'[2]3'!W45</f>
        <v>6872.8829999999998</v>
      </c>
      <c r="X45" s="1245">
        <f>'[2]3'!X45</f>
        <v>1118.366</v>
      </c>
      <c r="Y45" s="579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</row>
    <row r="46" spans="1:44" s="95" customFormat="1" ht="12.75" customHeight="1">
      <c r="A46" s="604" t="str">
        <f>'[2]3'!$A46</f>
        <v>4º Trim 96</v>
      </c>
      <c r="B46" s="1176">
        <f>'[2]3'!$B46</f>
        <v>24148.561000000009</v>
      </c>
      <c r="C46" s="1245">
        <f>'[2]3'!C46</f>
        <v>26088.861000000004</v>
      </c>
      <c r="D46" s="1245">
        <f>'[2]3'!D46</f>
        <v>19896.589</v>
      </c>
      <c r="E46" s="1245">
        <f>'[2]3'!E46</f>
        <v>15633.418000000003</v>
      </c>
      <c r="F46" s="1245">
        <f>'[2]3'!F46</f>
        <v>3024.8179999999988</v>
      </c>
      <c r="G46" s="1245">
        <f>'[2]3'!G46</f>
        <v>1829.2149999999995</v>
      </c>
      <c r="H46" s="1245">
        <f>'[2]3'!H46</f>
        <v>10382.288000000004</v>
      </c>
      <c r="I46" s="1245">
        <f>'[2]3'!I46</f>
        <v>397.09700000000009</v>
      </c>
      <c r="J46" s="1245">
        <f>'[2]3'!J46</f>
        <v>4263.1709999999966</v>
      </c>
      <c r="K46" s="1245">
        <f>'[2]3'!K46</f>
        <v>6192.2720000000027</v>
      </c>
      <c r="L46" s="1245">
        <f>'[2]3'!L46</f>
        <v>5914.9259999999995</v>
      </c>
      <c r="M46" s="1245">
        <f>'[2]3'!M46</f>
        <v>91.265999999999991</v>
      </c>
      <c r="N46" s="1245">
        <f>'[2]3'!N46</f>
        <v>1261.0920000000003</v>
      </c>
      <c r="O46" s="1245">
        <f>'[2]3'!O46</f>
        <v>577.18999999999994</v>
      </c>
      <c r="P46" s="1245">
        <f>'[2]3'!P46</f>
        <v>3692.5279999999989</v>
      </c>
      <c r="Q46" s="1245">
        <f>'[2]3'!Q46</f>
        <v>292.85000000000002</v>
      </c>
      <c r="R46" s="1245">
        <f>'[2]3'!R46</f>
        <v>-1940.2999999999993</v>
      </c>
      <c r="S46" s="1245">
        <f>'[2]3'!S46</f>
        <v>6293.0019999999986</v>
      </c>
      <c r="T46" s="1245">
        <f>'[2]3'!T46</f>
        <v>4899.6169999999984</v>
      </c>
      <c r="U46" s="1245">
        <f>'[2]3'!U46</f>
        <v>1393.3850000000007</v>
      </c>
      <c r="V46" s="1245">
        <f>'[2]3'!V46</f>
        <v>8233.3019999999979</v>
      </c>
      <c r="W46" s="1245">
        <f>'[2]3'!W46</f>
        <v>7101.1409999999978</v>
      </c>
      <c r="X46" s="1245">
        <f>'[2]3'!X46</f>
        <v>1132.1610000000003</v>
      </c>
      <c r="Y46" s="579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</row>
    <row r="47" spans="1:44" s="95" customFormat="1" ht="12.75" customHeight="1">
      <c r="A47" s="604" t="str">
        <f>'[2]3'!$A47</f>
        <v>1º Trim 97</v>
      </c>
      <c r="B47" s="1176">
        <f>'[2]3'!$B47</f>
        <v>24900.23</v>
      </c>
      <c r="C47" s="1245">
        <f>'[2]3'!C47</f>
        <v>26811.554999999997</v>
      </c>
      <c r="D47" s="1245">
        <f>'[2]3'!D47</f>
        <v>20364.946999999996</v>
      </c>
      <c r="E47" s="1245">
        <f>'[2]3'!E47</f>
        <v>16021.087999999998</v>
      </c>
      <c r="F47" s="1245">
        <f>'[2]3'!F47</f>
        <v>3034.2170000000001</v>
      </c>
      <c r="G47" s="1245">
        <f>'[2]3'!G47</f>
        <v>1852.4690000000001</v>
      </c>
      <c r="H47" s="1245">
        <f>'[2]3'!H47</f>
        <v>10736.243999999999</v>
      </c>
      <c r="I47" s="1245">
        <f>'[2]3'!I47</f>
        <v>398.15800000000002</v>
      </c>
      <c r="J47" s="1245">
        <f>'[2]3'!J47</f>
        <v>4343.8589999999995</v>
      </c>
      <c r="K47" s="1245">
        <f>'[2]3'!K47</f>
        <v>6446.6080000000002</v>
      </c>
      <c r="L47" s="1245">
        <f>'[2]3'!L47</f>
        <v>6283.5040000000008</v>
      </c>
      <c r="M47" s="1245">
        <f>'[2]3'!M47</f>
        <v>93.882999999999996</v>
      </c>
      <c r="N47" s="1245">
        <f>'[2]3'!N47</f>
        <v>1323.2560000000001</v>
      </c>
      <c r="O47" s="1245">
        <f>'[2]3'!O47</f>
        <v>610.69000000000005</v>
      </c>
      <c r="P47" s="1245">
        <f>'[2]3'!P47</f>
        <v>3955.3869999999997</v>
      </c>
      <c r="Q47" s="1245">
        <f>'[2]3'!Q47</f>
        <v>300.28800000000001</v>
      </c>
      <c r="R47" s="1245">
        <f>'[2]3'!R47</f>
        <v>-1911.3249999999989</v>
      </c>
      <c r="S47" s="1245">
        <f>'[2]3'!S47</f>
        <v>6523.8670000000002</v>
      </c>
      <c r="T47" s="1245">
        <f>'[2]3'!T47</f>
        <v>5084.1670000000004</v>
      </c>
      <c r="U47" s="1245">
        <f>'[2]3'!U47</f>
        <v>1439.7</v>
      </c>
      <c r="V47" s="1245">
        <f>'[2]3'!V47</f>
        <v>8435.1919999999991</v>
      </c>
      <c r="W47" s="1245">
        <f>'[2]3'!W47</f>
        <v>7367.8859999999986</v>
      </c>
      <c r="X47" s="1245">
        <f>'[2]3'!X47</f>
        <v>1067.306</v>
      </c>
      <c r="Y47" s="579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</row>
    <row r="48" spans="1:44" s="95" customFormat="1" ht="12.75" customHeight="1">
      <c r="A48" s="1110" t="str">
        <f>'[2]3'!$A48</f>
        <v>2º Trim 97</v>
      </c>
      <c r="B48" s="1176">
        <f>'[2]3'!$B48</f>
        <v>25298.698</v>
      </c>
      <c r="C48" s="1175">
        <f>'[2]3'!C48</f>
        <v>27209.83</v>
      </c>
      <c r="D48" s="1175">
        <f>'[2]3'!D48</f>
        <v>20544.073000000004</v>
      </c>
      <c r="E48" s="1175">
        <f>'[2]3'!E48</f>
        <v>16103.441000000003</v>
      </c>
      <c r="F48" s="1175">
        <f>'[2]3'!F48</f>
        <v>3105.2469999999998</v>
      </c>
      <c r="G48" s="1175">
        <f>'[2]3'!G48</f>
        <v>1856.5129999999999</v>
      </c>
      <c r="H48" s="1175">
        <f>'[2]3'!H48</f>
        <v>10741.402000000002</v>
      </c>
      <c r="I48" s="1175">
        <f>'[2]3'!I48</f>
        <v>400.279</v>
      </c>
      <c r="J48" s="1175">
        <f>'[2]3'!J48</f>
        <v>4440.6319999999996</v>
      </c>
      <c r="K48" s="1175">
        <f>'[2]3'!K48</f>
        <v>6665.7569999999996</v>
      </c>
      <c r="L48" s="1175">
        <f>'[2]3'!L48</f>
        <v>6607.3360000000002</v>
      </c>
      <c r="M48" s="1175">
        <f>'[2]3'!M48</f>
        <v>95.686999999999998</v>
      </c>
      <c r="N48" s="1175">
        <f>'[2]3'!N48</f>
        <v>1389.7840000000001</v>
      </c>
      <c r="O48" s="1175">
        <f>'[2]3'!O48</f>
        <v>729.28499999999997</v>
      </c>
      <c r="P48" s="1175">
        <f>'[2]3'!P48</f>
        <v>4081.6910000000007</v>
      </c>
      <c r="Q48" s="1175">
        <f>'[2]3'!Q48</f>
        <v>310.88900000000001</v>
      </c>
      <c r="R48" s="1175">
        <f>'[2]3'!R48</f>
        <v>-1911.1320000000005</v>
      </c>
      <c r="S48" s="1175">
        <f>'[2]3'!S48</f>
        <v>6863.5510000000004</v>
      </c>
      <c r="T48" s="1175">
        <f>'[2]3'!T48</f>
        <v>5348.0830000000005</v>
      </c>
      <c r="U48" s="1175">
        <f>'[2]3'!U48</f>
        <v>1515.4680000000001</v>
      </c>
      <c r="V48" s="1175">
        <f>'[2]3'!V48</f>
        <v>8774.6830000000009</v>
      </c>
      <c r="W48" s="1175">
        <f>'[2]3'!W48</f>
        <v>7618.4040000000005</v>
      </c>
      <c r="X48" s="1175">
        <f>'[2]3'!X48</f>
        <v>1156.279</v>
      </c>
      <c r="Y48" s="579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ht="12.75" customHeight="1">
      <c r="A49" s="604" t="str">
        <f>'[2]3'!$A49</f>
        <v>3º Trim 97</v>
      </c>
      <c r="B49" s="1176">
        <f>'[2]3'!$B49</f>
        <v>25895.436999999994</v>
      </c>
      <c r="C49" s="1245">
        <f>'[2]3'!C49</f>
        <v>27990.583999999995</v>
      </c>
      <c r="D49" s="1245">
        <f>'[2]3'!D49</f>
        <v>21087.530999999995</v>
      </c>
      <c r="E49" s="1245">
        <f>'[2]3'!E49</f>
        <v>16538.721999999998</v>
      </c>
      <c r="F49" s="1245">
        <f>'[2]3'!F49</f>
        <v>3126.7339999999999</v>
      </c>
      <c r="G49" s="1245">
        <f>'[2]3'!G49</f>
        <v>1949.665</v>
      </c>
      <c r="H49" s="1245">
        <f>'[2]3'!H49</f>
        <v>11057.179</v>
      </c>
      <c r="I49" s="1245">
        <f>'[2]3'!I49</f>
        <v>405.14400000000001</v>
      </c>
      <c r="J49" s="1245">
        <f>'[2]3'!J49</f>
        <v>4548.8089999999993</v>
      </c>
      <c r="K49" s="1245">
        <f>'[2]3'!K49</f>
        <v>6903.0529999999999</v>
      </c>
      <c r="L49" s="1245">
        <f>'[2]3'!L49</f>
        <v>6798.1549999999988</v>
      </c>
      <c r="M49" s="1245">
        <f>'[2]3'!M49</f>
        <v>96.126999999999995</v>
      </c>
      <c r="N49" s="1245">
        <f>'[2]3'!N49</f>
        <v>1428.9739999999999</v>
      </c>
      <c r="O49" s="1245">
        <f>'[2]3'!O49</f>
        <v>708.048</v>
      </c>
      <c r="P49" s="1245">
        <f>'[2]3'!P49</f>
        <v>4239.6119999999992</v>
      </c>
      <c r="Q49" s="1245">
        <f>'[2]3'!Q49</f>
        <v>325.39400000000001</v>
      </c>
      <c r="R49" s="1245">
        <f>'[2]3'!R49</f>
        <v>-2095.1470000000008</v>
      </c>
      <c r="S49" s="1245">
        <f>'[2]3'!S49</f>
        <v>7072.7139999999999</v>
      </c>
      <c r="T49" s="1245">
        <f>'[2]3'!T49</f>
        <v>5535.2749999999996</v>
      </c>
      <c r="U49" s="1245">
        <f>'[2]3'!U49</f>
        <v>1537.4390000000001</v>
      </c>
      <c r="V49" s="1245">
        <f>'[2]3'!V49</f>
        <v>9167.8610000000008</v>
      </c>
      <c r="W49" s="1245">
        <f>'[2]3'!W49</f>
        <v>7960.4100000000008</v>
      </c>
      <c r="X49" s="1245">
        <f>'[2]3'!X49</f>
        <v>1207.451</v>
      </c>
      <c r="Y49" s="579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</row>
    <row r="50" spans="1:44" s="95" customFormat="1" ht="12.75" customHeight="1">
      <c r="A50" s="604" t="str">
        <f>'[2]3'!$A50</f>
        <v>4º Trim 97</v>
      </c>
      <c r="B50" s="1176">
        <f>'[2]3'!$B50</f>
        <v>26236.594999999998</v>
      </c>
      <c r="C50" s="1245">
        <f>'[2]3'!C50</f>
        <v>28502.051999999996</v>
      </c>
      <c r="D50" s="1245">
        <f>'[2]3'!D50</f>
        <v>21374.853999999992</v>
      </c>
      <c r="E50" s="1245">
        <f>'[2]3'!E50</f>
        <v>16699.310000000001</v>
      </c>
      <c r="F50" s="1245">
        <f>'[2]3'!F50</f>
        <v>3177.5389999999993</v>
      </c>
      <c r="G50" s="1245">
        <f>'[2]3'!G50</f>
        <v>1992.415</v>
      </c>
      <c r="H50" s="1245">
        <f>'[2]3'!H50</f>
        <v>11117.479000000003</v>
      </c>
      <c r="I50" s="1245">
        <f>'[2]3'!I50</f>
        <v>411.87700000000007</v>
      </c>
      <c r="J50" s="1245">
        <f>'[2]3'!J50</f>
        <v>4675.5439999999908</v>
      </c>
      <c r="K50" s="1245">
        <f>'[2]3'!K50</f>
        <v>7127.1980000000021</v>
      </c>
      <c r="L50" s="1245">
        <f>'[2]3'!L50</f>
        <v>6914.3549999999996</v>
      </c>
      <c r="M50" s="1245">
        <f>'[2]3'!M50</f>
        <v>95.523999999999987</v>
      </c>
      <c r="N50" s="1245">
        <f>'[2]3'!N50</f>
        <v>1451.8329999999994</v>
      </c>
      <c r="O50" s="1245">
        <f>'[2]3'!O50</f>
        <v>831.43799999999965</v>
      </c>
      <c r="P50" s="1245">
        <f>'[2]3'!P50</f>
        <v>4192.1100000000006</v>
      </c>
      <c r="Q50" s="1245">
        <f>'[2]3'!Q50</f>
        <v>343.44999999999993</v>
      </c>
      <c r="R50" s="1245">
        <f>'[2]3'!R50</f>
        <v>-2265.4570000000003</v>
      </c>
      <c r="S50" s="1245">
        <f>'[2]3'!S50</f>
        <v>7326.965000000002</v>
      </c>
      <c r="T50" s="1245">
        <f>'[2]3'!T50</f>
        <v>5762.6240000000016</v>
      </c>
      <c r="U50" s="1245">
        <f>'[2]3'!U50</f>
        <v>1564.3410000000001</v>
      </c>
      <c r="V50" s="1245">
        <f>'[2]3'!V50</f>
        <v>9592.4220000000023</v>
      </c>
      <c r="W50" s="1245">
        <f>'[2]3'!W50</f>
        <v>8239.8780000000024</v>
      </c>
      <c r="X50" s="1245">
        <f>'[2]3'!X50</f>
        <v>1352.5439999999999</v>
      </c>
      <c r="Y50" s="579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</row>
    <row r="51" spans="1:44" s="95" customFormat="1" ht="12.75" customHeight="1">
      <c r="A51" s="604" t="str">
        <f>'[2]3'!$A51</f>
        <v>1º Trim 98</v>
      </c>
      <c r="B51" s="1176">
        <f>'[2]3'!$B51</f>
        <v>26957.668999999994</v>
      </c>
      <c r="C51" s="1245">
        <f>'[2]3'!C51</f>
        <v>29373.8</v>
      </c>
      <c r="D51" s="1245">
        <f>'[2]3'!D51</f>
        <v>21829.334999999999</v>
      </c>
      <c r="E51" s="1245">
        <f>'[2]3'!E51</f>
        <v>17032.201000000001</v>
      </c>
      <c r="F51" s="1245">
        <f>'[2]3'!F51</f>
        <v>3282.7669999999998</v>
      </c>
      <c r="G51" s="1245">
        <f>'[2]3'!G51</f>
        <v>2047.739</v>
      </c>
      <c r="H51" s="1245">
        <f>'[2]3'!H51</f>
        <v>11281.454</v>
      </c>
      <c r="I51" s="1245">
        <f>'[2]3'!I51</f>
        <v>420.24099999999999</v>
      </c>
      <c r="J51" s="1245">
        <f>'[2]3'!J51</f>
        <v>4797.134</v>
      </c>
      <c r="K51" s="1245">
        <f>'[2]3'!K51</f>
        <v>7544.4650000000001</v>
      </c>
      <c r="L51" s="1245">
        <f>'[2]3'!L51</f>
        <v>7334.7179999999998</v>
      </c>
      <c r="M51" s="1245">
        <f>'[2]3'!M51</f>
        <v>95.058999999999997</v>
      </c>
      <c r="N51" s="1245">
        <f>'[2]3'!N51</f>
        <v>1548.0740000000001</v>
      </c>
      <c r="O51" s="1245">
        <f>'[2]3'!O51</f>
        <v>820.52800000000002</v>
      </c>
      <c r="P51" s="1245">
        <f>'[2]3'!P51</f>
        <v>4507.4389999999994</v>
      </c>
      <c r="Q51" s="1245">
        <f>'[2]3'!Q51</f>
        <v>363.61799999999999</v>
      </c>
      <c r="R51" s="1245">
        <f>'[2]3'!R51</f>
        <v>-2416.1309999999994</v>
      </c>
      <c r="S51" s="1245">
        <f>'[2]3'!S51</f>
        <v>7438.3389999999999</v>
      </c>
      <c r="T51" s="1245">
        <f>'[2]3'!T51</f>
        <v>5715.625</v>
      </c>
      <c r="U51" s="1245">
        <f>'[2]3'!U51</f>
        <v>1722.7139999999999</v>
      </c>
      <c r="V51" s="1245">
        <f>'[2]3'!V51</f>
        <v>9854.4699999999993</v>
      </c>
      <c r="W51" s="1245">
        <f>'[2]3'!W51</f>
        <v>8433.5849999999991</v>
      </c>
      <c r="X51" s="1245">
        <f>'[2]3'!X51</f>
        <v>1420.885</v>
      </c>
      <c r="Y51" s="579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</row>
    <row r="52" spans="1:44" s="95" customFormat="1" ht="12.75" customHeight="1">
      <c r="A52" s="1110" t="str">
        <f>'[2]3'!$A52</f>
        <v>2º Trim 98</v>
      </c>
      <c r="B52" s="1176">
        <f>'[2]3'!$B52</f>
        <v>27607.647999999994</v>
      </c>
      <c r="C52" s="1175">
        <f>'[2]3'!C52</f>
        <v>30192.856</v>
      </c>
      <c r="D52" s="1175">
        <f>'[2]3'!D52</f>
        <v>22338.368999999999</v>
      </c>
      <c r="E52" s="1175">
        <f>'[2]3'!E52</f>
        <v>17417.845000000001</v>
      </c>
      <c r="F52" s="1175">
        <f>'[2]3'!F52</f>
        <v>3373.0889999999999</v>
      </c>
      <c r="G52" s="1175">
        <f>'[2]3'!G52</f>
        <v>2151.9050000000002</v>
      </c>
      <c r="H52" s="1175">
        <f>'[2]3'!H52</f>
        <v>11468.172</v>
      </c>
      <c r="I52" s="1175">
        <f>'[2]3'!I52</f>
        <v>424.67899999999997</v>
      </c>
      <c r="J52" s="1175">
        <f>'[2]3'!J52</f>
        <v>4920.5239999999976</v>
      </c>
      <c r="K52" s="1175">
        <f>'[2]3'!K52</f>
        <v>7854.4870000000001</v>
      </c>
      <c r="L52" s="1175">
        <f>'[2]3'!L52</f>
        <v>7581.0480000000007</v>
      </c>
      <c r="M52" s="1175">
        <f>'[2]3'!M52</f>
        <v>96.784999999999997</v>
      </c>
      <c r="N52" s="1175">
        <f>'[2]3'!N52</f>
        <v>1687.49</v>
      </c>
      <c r="O52" s="1175">
        <f>'[2]3'!O52</f>
        <v>885.26199999999994</v>
      </c>
      <c r="P52" s="1175">
        <f>'[2]3'!P52</f>
        <v>4528.1460000000006</v>
      </c>
      <c r="Q52" s="1175">
        <f>'[2]3'!Q52</f>
        <v>383.36500000000001</v>
      </c>
      <c r="R52" s="1175">
        <f>'[2]3'!R52</f>
        <v>-2585.2080000000005</v>
      </c>
      <c r="S52" s="1175">
        <f>'[2]3'!S52</f>
        <v>7704.4269999999997</v>
      </c>
      <c r="T52" s="1175">
        <f>'[2]3'!T52</f>
        <v>5980.5</v>
      </c>
      <c r="U52" s="1175">
        <f>'[2]3'!U52</f>
        <v>1723.9269999999999</v>
      </c>
      <c r="V52" s="1175">
        <f>'[2]3'!V52</f>
        <v>10289.635</v>
      </c>
      <c r="W52" s="1175">
        <f>'[2]3'!W52</f>
        <v>8984.4500000000007</v>
      </c>
      <c r="X52" s="1175">
        <f>'[2]3'!X52</f>
        <v>1305.1849999999999</v>
      </c>
      <c r="Y52" s="579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</row>
    <row r="53" spans="1:44" s="95" customFormat="1" ht="12.75" customHeight="1">
      <c r="A53" s="604" t="str">
        <f>'[2]3'!$A53</f>
        <v>3º Trim 98</v>
      </c>
      <c r="B53" s="1176">
        <f>'[2]3'!$B53</f>
        <v>28169.152999999995</v>
      </c>
      <c r="C53" s="1245">
        <f>'[2]3'!C53</f>
        <v>30475.948000000004</v>
      </c>
      <c r="D53" s="1245">
        <f>'[2]3'!D53</f>
        <v>22705.387000000002</v>
      </c>
      <c r="E53" s="1245">
        <f>'[2]3'!E53</f>
        <v>17677.411</v>
      </c>
      <c r="F53" s="1245">
        <f>'[2]3'!F53</f>
        <v>3400.4679999999998</v>
      </c>
      <c r="G53" s="1245">
        <f>'[2]3'!G53</f>
        <v>2236.4189999999999</v>
      </c>
      <c r="H53" s="1245">
        <f>'[2]3'!H53</f>
        <v>11611.925999999998</v>
      </c>
      <c r="I53" s="1245">
        <f>'[2]3'!I53</f>
        <v>428.59800000000001</v>
      </c>
      <c r="J53" s="1245">
        <f>'[2]3'!J53</f>
        <v>5027.9760000000006</v>
      </c>
      <c r="K53" s="1245">
        <f>'[2]3'!K53</f>
        <v>7770.5609999999997</v>
      </c>
      <c r="L53" s="1245">
        <f>'[2]3'!L53</f>
        <v>7516.8230000000003</v>
      </c>
      <c r="M53" s="1245">
        <f>'[2]3'!M53</f>
        <v>101.43600000000001</v>
      </c>
      <c r="N53" s="1245">
        <f>'[2]3'!N53</f>
        <v>1648.951</v>
      </c>
      <c r="O53" s="1245">
        <f>'[2]3'!O53</f>
        <v>806.47900000000004</v>
      </c>
      <c r="P53" s="1245">
        <f>'[2]3'!P53</f>
        <v>4558.6480000000001</v>
      </c>
      <c r="Q53" s="1245">
        <f>'[2]3'!Q53</f>
        <v>401.30900000000003</v>
      </c>
      <c r="R53" s="1245">
        <f>'[2]3'!R53</f>
        <v>-2306.7950000000001</v>
      </c>
      <c r="S53" s="1245">
        <f>'[2]3'!S53</f>
        <v>7780.74</v>
      </c>
      <c r="T53" s="1245">
        <f>'[2]3'!T53</f>
        <v>5949.5119999999997</v>
      </c>
      <c r="U53" s="1245">
        <f>'[2]3'!U53</f>
        <v>1831.2280000000001</v>
      </c>
      <c r="V53" s="1245">
        <f>'[2]3'!V53</f>
        <v>10087.535</v>
      </c>
      <c r="W53" s="1245">
        <f>'[2]3'!W53</f>
        <v>8805.0689999999995</v>
      </c>
      <c r="X53" s="1245">
        <f>'[2]3'!X53</f>
        <v>1282.4659999999999</v>
      </c>
      <c r="Y53" s="579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</row>
    <row r="54" spans="1:44" s="95" customFormat="1" ht="12.75" customHeight="1">
      <c r="A54" s="604" t="str">
        <f>'[2]3'!$A54</f>
        <v>4º Trim 98</v>
      </c>
      <c r="B54" s="1176">
        <f>'[2]3'!$B54</f>
        <v>28618.911</v>
      </c>
      <c r="C54" s="1245">
        <f>'[2]3'!C54</f>
        <v>31519.259000000002</v>
      </c>
      <c r="D54" s="1245">
        <f>'[2]3'!D54</f>
        <v>23157.100000000006</v>
      </c>
      <c r="E54" s="1245">
        <f>'[2]3'!E54</f>
        <v>18045.139000000003</v>
      </c>
      <c r="F54" s="1245">
        <f>'[2]3'!F54</f>
        <v>3456.1140000000014</v>
      </c>
      <c r="G54" s="1245">
        <f>'[2]3'!G54</f>
        <v>2430.925999999999</v>
      </c>
      <c r="H54" s="1245">
        <f>'[2]3'!H54</f>
        <v>11727.016000000003</v>
      </c>
      <c r="I54" s="1245">
        <f>'[2]3'!I54</f>
        <v>431.0830000000002</v>
      </c>
      <c r="J54" s="1245">
        <f>'[2]3'!J54</f>
        <v>5111.9610000000011</v>
      </c>
      <c r="K54" s="1245">
        <f>'[2]3'!K54</f>
        <v>8362.158999999996</v>
      </c>
      <c r="L54" s="1245">
        <f>'[2]3'!L54</f>
        <v>8020.5819999999994</v>
      </c>
      <c r="M54" s="1245">
        <f>'[2]3'!M54</f>
        <v>108.42900000000003</v>
      </c>
      <c r="N54" s="1245">
        <f>'[2]3'!N54</f>
        <v>1739.1529999999998</v>
      </c>
      <c r="O54" s="1245">
        <f>'[2]3'!O54</f>
        <v>996.86099999999988</v>
      </c>
      <c r="P54" s="1245">
        <f>'[2]3'!P54</f>
        <v>4758.9189999999999</v>
      </c>
      <c r="Q54" s="1245">
        <f>'[2]3'!Q54</f>
        <v>417.21999999999997</v>
      </c>
      <c r="R54" s="1245">
        <f>'[2]3'!R54</f>
        <v>-2900.3480000000036</v>
      </c>
      <c r="S54" s="1245">
        <f>'[2]3'!S54</f>
        <v>7511.1850000000013</v>
      </c>
      <c r="T54" s="1245">
        <f>'[2]3'!T54</f>
        <v>5847.237000000001</v>
      </c>
      <c r="U54" s="1245">
        <f>'[2]3'!U54</f>
        <v>1663.9480000000003</v>
      </c>
      <c r="V54" s="1245">
        <f>'[2]3'!V54</f>
        <v>10411.533000000005</v>
      </c>
      <c r="W54" s="1245">
        <f>'[2]3'!W54</f>
        <v>9047.9060000000045</v>
      </c>
      <c r="X54" s="1245">
        <f>'[2]3'!X54</f>
        <v>1363.6269999999997</v>
      </c>
      <c r="Y54" s="579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</row>
    <row r="55" spans="1:44" s="95" customFormat="1" ht="12.75" customHeight="1">
      <c r="A55" s="604" t="str">
        <f>'[2]3'!$A55</f>
        <v>1º Trim 99</v>
      </c>
      <c r="B55" s="1176">
        <f>'[2]3'!$B55</f>
        <v>29320.088</v>
      </c>
      <c r="C55" s="1245">
        <f>'[2]3'!C55</f>
        <v>32074.57</v>
      </c>
      <c r="D55" s="1245">
        <f>'[2]3'!D55</f>
        <v>23756.144</v>
      </c>
      <c r="E55" s="1245">
        <f>'[2]3'!E55</f>
        <v>18565.587</v>
      </c>
      <c r="F55" s="1245">
        <f>'[2]3'!F55</f>
        <v>3491.9679999999998</v>
      </c>
      <c r="G55" s="1245">
        <f>'[2]3'!G55</f>
        <v>2511.942</v>
      </c>
      <c r="H55" s="1245">
        <f>'[2]3'!H55</f>
        <v>12128.647000000001</v>
      </c>
      <c r="I55" s="1245">
        <f>'[2]3'!I55</f>
        <v>433.03</v>
      </c>
      <c r="J55" s="1245">
        <f>'[2]3'!J55</f>
        <v>5190.5569999999998</v>
      </c>
      <c r="K55" s="1245">
        <f>'[2]3'!K55</f>
        <v>8318.4259999999995</v>
      </c>
      <c r="L55" s="1245">
        <f>'[2]3'!L55</f>
        <v>7972.3969999999999</v>
      </c>
      <c r="M55" s="1245">
        <f>'[2]3'!M55</f>
        <v>115.863</v>
      </c>
      <c r="N55" s="1245">
        <f>'[2]3'!N55</f>
        <v>1707.2</v>
      </c>
      <c r="O55" s="1245">
        <f>'[2]3'!O55</f>
        <v>942.83900000000006</v>
      </c>
      <c r="P55" s="1245">
        <f>'[2]3'!P55</f>
        <v>4774.4790000000003</v>
      </c>
      <c r="Q55" s="1245">
        <f>'[2]3'!Q55</f>
        <v>432.01600000000002</v>
      </c>
      <c r="R55" s="1245">
        <f>'[2]3'!R55</f>
        <v>-2754.4819999999982</v>
      </c>
      <c r="S55" s="1245">
        <f>'[2]3'!S55</f>
        <v>7635.2290000000012</v>
      </c>
      <c r="T55" s="1245">
        <f>'[2]3'!T55</f>
        <v>5927.5300000000007</v>
      </c>
      <c r="U55" s="1245">
        <f>'[2]3'!U55</f>
        <v>1707.6990000000001</v>
      </c>
      <c r="V55" s="1245">
        <f>'[2]3'!V55</f>
        <v>10389.710999999999</v>
      </c>
      <c r="W55" s="1245">
        <f>'[2]3'!W55</f>
        <v>9120.9209999999985</v>
      </c>
      <c r="X55" s="1245">
        <f>'[2]3'!X55</f>
        <v>1268.79</v>
      </c>
      <c r="Y55" s="579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ht="12.75" customHeight="1">
      <c r="A56" s="1110" t="str">
        <f>'[2]3'!$A56</f>
        <v>2º Trim 99</v>
      </c>
      <c r="B56" s="1176">
        <f>'[2]3'!$B56</f>
        <v>29687.185000000001</v>
      </c>
      <c r="C56" s="1175">
        <f>'[2]3'!C56</f>
        <v>32596.103999999996</v>
      </c>
      <c r="D56" s="1175">
        <f>'[2]3'!D56</f>
        <v>23989.814999999995</v>
      </c>
      <c r="E56" s="1175">
        <f>'[2]3'!E56</f>
        <v>18689.557999999997</v>
      </c>
      <c r="F56" s="1175">
        <f>'[2]3'!F56</f>
        <v>3555.2190000000001</v>
      </c>
      <c r="G56" s="1175">
        <f>'[2]3'!G56</f>
        <v>2529.8330000000001</v>
      </c>
      <c r="H56" s="1175">
        <f>'[2]3'!H56</f>
        <v>12165.889999999998</v>
      </c>
      <c r="I56" s="1175">
        <f>'[2]3'!I56</f>
        <v>438.61599999999999</v>
      </c>
      <c r="J56" s="1175">
        <f>'[2]3'!J56</f>
        <v>5300.2569999999996</v>
      </c>
      <c r="K56" s="1175">
        <f>'[2]3'!K56</f>
        <v>8606.2890000000007</v>
      </c>
      <c r="L56" s="1175">
        <f>'[2]3'!L56</f>
        <v>8107.1469999999999</v>
      </c>
      <c r="M56" s="1175">
        <f>'[2]3'!M56</f>
        <v>120.51900000000001</v>
      </c>
      <c r="N56" s="1175">
        <f>'[2]3'!N56</f>
        <v>1706.9459999999999</v>
      </c>
      <c r="O56" s="1175">
        <f>'[2]3'!O56</f>
        <v>936.16899999999998</v>
      </c>
      <c r="P56" s="1175">
        <f>'[2]3'!P56</f>
        <v>4895.7439999999997</v>
      </c>
      <c r="Q56" s="1175">
        <f>'[2]3'!Q56</f>
        <v>447.76900000000001</v>
      </c>
      <c r="R56" s="1175">
        <f>'[2]3'!R56</f>
        <v>-2908.9190000000008</v>
      </c>
      <c r="S56" s="1175">
        <f>'[2]3'!S56</f>
        <v>7730.2259999999997</v>
      </c>
      <c r="T56" s="1175">
        <f>'[2]3'!T56</f>
        <v>5966.3279999999995</v>
      </c>
      <c r="U56" s="1175">
        <f>'[2]3'!U56</f>
        <v>1763.8979999999999</v>
      </c>
      <c r="V56" s="1175">
        <f>'[2]3'!V56</f>
        <v>10639.145</v>
      </c>
      <c r="W56" s="1175">
        <f>'[2]3'!W56</f>
        <v>9331.3389999999999</v>
      </c>
      <c r="X56" s="1175">
        <f>'[2]3'!X56</f>
        <v>1307.806</v>
      </c>
      <c r="Y56" s="579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ht="12.75" customHeight="1">
      <c r="A57" s="604" t="str">
        <f>'[2]3'!$A57</f>
        <v>3º Trim 99</v>
      </c>
      <c r="B57" s="1176">
        <f>'[2]3'!$B57</f>
        <v>30017.213000000003</v>
      </c>
      <c r="C57" s="1245">
        <f>'[2]3'!C57</f>
        <v>33179.894</v>
      </c>
      <c r="D57" s="1245">
        <f>'[2]3'!D57</f>
        <v>24520.949000000001</v>
      </c>
      <c r="E57" s="1245">
        <f>'[2]3'!E57</f>
        <v>19075.922999999999</v>
      </c>
      <c r="F57" s="1245">
        <f>'[2]3'!F57</f>
        <v>3550.1280000000002</v>
      </c>
      <c r="G57" s="1245">
        <f>'[2]3'!G57</f>
        <v>2596.7530000000002</v>
      </c>
      <c r="H57" s="1245">
        <f>'[2]3'!H57</f>
        <v>12479.630999999998</v>
      </c>
      <c r="I57" s="1245">
        <f>'[2]3'!I57</f>
        <v>449.411</v>
      </c>
      <c r="J57" s="1245">
        <f>'[2]3'!J57</f>
        <v>5445.0260000000017</v>
      </c>
      <c r="K57" s="1245">
        <f>'[2]3'!K57</f>
        <v>8658.9449999999997</v>
      </c>
      <c r="L57" s="1245">
        <f>'[2]3'!L57</f>
        <v>8289.7630000000008</v>
      </c>
      <c r="M57" s="1245">
        <f>'[2]3'!M57</f>
        <v>120.729</v>
      </c>
      <c r="N57" s="1245">
        <f>'[2]3'!N57</f>
        <v>1812.0309999999999</v>
      </c>
      <c r="O57" s="1245">
        <f>'[2]3'!O57</f>
        <v>900.16499999999996</v>
      </c>
      <c r="P57" s="1245">
        <f>'[2]3'!P57</f>
        <v>4991.4880000000003</v>
      </c>
      <c r="Q57" s="1245">
        <f>'[2]3'!Q57</f>
        <v>465.35</v>
      </c>
      <c r="R57" s="1245">
        <f>'[2]3'!R57</f>
        <v>-3162.6810000000005</v>
      </c>
      <c r="S57" s="1245">
        <f>'[2]3'!S57</f>
        <v>8023.5630000000001</v>
      </c>
      <c r="T57" s="1245">
        <f>'[2]3'!T57</f>
        <v>6238.4390000000003</v>
      </c>
      <c r="U57" s="1245">
        <f>'[2]3'!U57</f>
        <v>1785.124</v>
      </c>
      <c r="V57" s="1245">
        <f>'[2]3'!V57</f>
        <v>11186.244000000001</v>
      </c>
      <c r="W57" s="1245">
        <f>'[2]3'!W57</f>
        <v>9775.6560000000009</v>
      </c>
      <c r="X57" s="1245">
        <f>'[2]3'!X57</f>
        <v>1410.588</v>
      </c>
      <c r="Y57" s="579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ht="12.75" customHeight="1">
      <c r="A58" s="604" t="str">
        <f>'[2]3'!$A58</f>
        <v>4º Trim 99</v>
      </c>
      <c r="B58" s="1176">
        <f>'[2]3'!$B58</f>
        <v>30578.818999999989</v>
      </c>
      <c r="C58" s="1245">
        <f>'[2]3'!C58</f>
        <v>34132.133999999991</v>
      </c>
      <c r="D58" s="1245">
        <f>'[2]3'!D58</f>
        <v>24997.560999999987</v>
      </c>
      <c r="E58" s="1245">
        <f>'[2]3'!E58</f>
        <v>19370.465000000004</v>
      </c>
      <c r="F58" s="1245">
        <f>'[2]3'!F58</f>
        <v>3600.3590000000004</v>
      </c>
      <c r="G58" s="1245">
        <f>'[2]3'!G58</f>
        <v>2568.6339999999991</v>
      </c>
      <c r="H58" s="1245">
        <f>'[2]3'!H58</f>
        <v>12737.713000000007</v>
      </c>
      <c r="I58" s="1245">
        <f>'[2]3'!I58</f>
        <v>463.75900000000001</v>
      </c>
      <c r="J58" s="1245">
        <f>'[2]3'!J58</f>
        <v>5627.0959999999814</v>
      </c>
      <c r="K58" s="1245">
        <f>'[2]3'!K58</f>
        <v>9134.5730000000003</v>
      </c>
      <c r="L58" s="1245">
        <f>'[2]3'!L58</f>
        <v>8630.6030000000028</v>
      </c>
      <c r="M58" s="1245">
        <f>'[2]3'!M58</f>
        <v>116.37200000000001</v>
      </c>
      <c r="N58" s="1245">
        <f>'[2]3'!N58</f>
        <v>1867.2300000000002</v>
      </c>
      <c r="O58" s="1245">
        <f>'[2]3'!O58</f>
        <v>1029.9110000000001</v>
      </c>
      <c r="P58" s="1245">
        <f>'[2]3'!P58</f>
        <v>5132.6600000000017</v>
      </c>
      <c r="Q58" s="1245">
        <f>'[2]3'!Q58</f>
        <v>484.43000000000012</v>
      </c>
      <c r="R58" s="1245">
        <f>'[2]3'!R58</f>
        <v>-3553.3149999999987</v>
      </c>
      <c r="S58" s="1245">
        <f>'[2]3'!S58</f>
        <v>8284.2990000000027</v>
      </c>
      <c r="T58" s="1245">
        <f>'[2]3'!T58</f>
        <v>6381.9210000000021</v>
      </c>
      <c r="U58" s="1245">
        <f>'[2]3'!U58</f>
        <v>1902.3780000000002</v>
      </c>
      <c r="V58" s="1245">
        <f>'[2]3'!V58</f>
        <v>11837.614000000001</v>
      </c>
      <c r="W58" s="1245">
        <f>'[2]3'!W58</f>
        <v>10416.642000000002</v>
      </c>
      <c r="X58" s="1245">
        <f>'[2]3'!X58</f>
        <v>1420.9720000000002</v>
      </c>
      <c r="Y58" s="579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ht="12.75" customHeight="1">
      <c r="A59" s="604" t="str">
        <f>'[2]3'!$A59</f>
        <v>1º Trim 00</v>
      </c>
      <c r="B59" s="1176">
        <f>'[2]3'!$B59</f>
        <v>31471.176000000007</v>
      </c>
      <c r="C59" s="1245">
        <f>'[2]3'!C59</f>
        <v>35008.366000000002</v>
      </c>
      <c r="D59" s="1245">
        <f>'[2]3'!D59</f>
        <v>25878.826000000001</v>
      </c>
      <c r="E59" s="1245">
        <f>'[2]3'!E59</f>
        <v>20069.113000000001</v>
      </c>
      <c r="F59" s="1245">
        <f>'[2]3'!F59</f>
        <v>3592.2130000000002</v>
      </c>
      <c r="G59" s="1245">
        <f>'[2]3'!G59</f>
        <v>2845.7570000000001</v>
      </c>
      <c r="H59" s="1245">
        <f>'[2]3'!H59</f>
        <v>13149.341000000002</v>
      </c>
      <c r="I59" s="1245">
        <f>'[2]3'!I59</f>
        <v>481.80200000000002</v>
      </c>
      <c r="J59" s="1245">
        <f>'[2]3'!J59</f>
        <v>5809.7129999999997</v>
      </c>
      <c r="K59" s="1245">
        <f>'[2]3'!K59</f>
        <v>9129.5400000000009</v>
      </c>
      <c r="L59" s="1245">
        <f>'[2]3'!L59</f>
        <v>8972.2039999999997</v>
      </c>
      <c r="M59" s="1245">
        <f>'[2]3'!M59</f>
        <v>108.879</v>
      </c>
      <c r="N59" s="1245">
        <f>'[2]3'!N59</f>
        <v>1939.4739999999999</v>
      </c>
      <c r="O59" s="1245">
        <f>'[2]3'!O59</f>
        <v>1050.4760000000001</v>
      </c>
      <c r="P59" s="1245">
        <f>'[2]3'!P59</f>
        <v>5369.8899999999985</v>
      </c>
      <c r="Q59" s="1245">
        <f>'[2]3'!Q59</f>
        <v>503.48500000000001</v>
      </c>
      <c r="R59" s="1245">
        <f>'[2]3'!R59</f>
        <v>-3537.1900000000023</v>
      </c>
      <c r="S59" s="1245">
        <f>'[2]3'!S59</f>
        <v>8660.1389999999992</v>
      </c>
      <c r="T59" s="1245">
        <f>'[2]3'!T59</f>
        <v>6679.1149999999998</v>
      </c>
      <c r="U59" s="1245">
        <f>'[2]3'!U59</f>
        <v>1981.0239999999999</v>
      </c>
      <c r="V59" s="1245">
        <f>'[2]3'!V59</f>
        <v>12197.329000000002</v>
      </c>
      <c r="W59" s="1245">
        <f>'[2]3'!W59</f>
        <v>10738.646000000001</v>
      </c>
      <c r="X59" s="1245">
        <f>'[2]3'!X59</f>
        <v>1458.683</v>
      </c>
      <c r="Y59" s="579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</row>
    <row r="60" spans="1:44" s="95" customFormat="1" ht="12.75" customHeight="1">
      <c r="A60" s="1110" t="str">
        <f>'[2]3'!$A60</f>
        <v>2º Trim 00</v>
      </c>
      <c r="B60" s="1176">
        <f>'[2]3'!$B60</f>
        <v>31670.308000000005</v>
      </c>
      <c r="C60" s="1175">
        <f>'[2]3'!C60</f>
        <v>35239.351999999999</v>
      </c>
      <c r="D60" s="1175">
        <f>'[2]3'!D60</f>
        <v>26063.237000000001</v>
      </c>
      <c r="E60" s="1175">
        <f>'[2]3'!E60</f>
        <v>20074.136999999999</v>
      </c>
      <c r="F60" s="1175">
        <f>'[2]3'!F60</f>
        <v>3647.163</v>
      </c>
      <c r="G60" s="1175">
        <f>'[2]3'!G60</f>
        <v>2615.14</v>
      </c>
      <c r="H60" s="1175">
        <f>'[2]3'!H60</f>
        <v>13310.233</v>
      </c>
      <c r="I60" s="1175">
        <f>'[2]3'!I60</f>
        <v>501.601</v>
      </c>
      <c r="J60" s="1175">
        <f>'[2]3'!J60</f>
        <v>5989.1000000000013</v>
      </c>
      <c r="K60" s="1175">
        <f>'[2]3'!K60</f>
        <v>9176.1149999999998</v>
      </c>
      <c r="L60" s="1175">
        <f>'[2]3'!L60</f>
        <v>8826.8970000000008</v>
      </c>
      <c r="M60" s="1175">
        <f>'[2]3'!M60</f>
        <v>101.22799999999999</v>
      </c>
      <c r="N60" s="1175">
        <f>'[2]3'!N60</f>
        <v>1964.8209999999999</v>
      </c>
      <c r="O60" s="1175">
        <f>'[2]3'!O60</f>
        <v>993.08500000000004</v>
      </c>
      <c r="P60" s="1175">
        <f>'[2]3'!P60</f>
        <v>5247.9740000000002</v>
      </c>
      <c r="Q60" s="1175">
        <f>'[2]3'!Q60</f>
        <v>519.78899999999999</v>
      </c>
      <c r="R60" s="1175">
        <f>'[2]3'!R60</f>
        <v>-3569.0439999999999</v>
      </c>
      <c r="S60" s="1175">
        <f>'[2]3'!S60</f>
        <v>8769.357</v>
      </c>
      <c r="T60" s="1175">
        <f>'[2]3'!T60</f>
        <v>6750.8809999999994</v>
      </c>
      <c r="U60" s="1175">
        <f>'[2]3'!U60</f>
        <v>2018.4760000000001</v>
      </c>
      <c r="V60" s="1175">
        <f>'[2]3'!V60</f>
        <v>12338.401</v>
      </c>
      <c r="W60" s="1175">
        <f>'[2]3'!W60</f>
        <v>10838.35</v>
      </c>
      <c r="X60" s="1175">
        <f>'[2]3'!X60</f>
        <v>1500.0509999999999</v>
      </c>
      <c r="Y60" s="579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</row>
    <row r="61" spans="1:44" s="95" customFormat="1" ht="12.75" customHeight="1">
      <c r="A61" s="604" t="str">
        <f>'[2]3'!$A61</f>
        <v>3º Trim 00</v>
      </c>
      <c r="B61" s="1176">
        <f>'[2]3'!$B61</f>
        <v>32442.255000000005</v>
      </c>
      <c r="C61" s="1245">
        <f>'[2]3'!C61</f>
        <v>35821.812000000005</v>
      </c>
      <c r="D61" s="1245">
        <f>'[2]3'!D61</f>
        <v>26685.507000000001</v>
      </c>
      <c r="E61" s="1245">
        <f>'[2]3'!E61</f>
        <v>20538.016</v>
      </c>
      <c r="F61" s="1245">
        <f>'[2]3'!F61</f>
        <v>3736.88</v>
      </c>
      <c r="G61" s="1245">
        <f>'[2]3'!G61</f>
        <v>2697.8209999999999</v>
      </c>
      <c r="H61" s="1245">
        <f>'[2]3'!H61</f>
        <v>13583.025999999998</v>
      </c>
      <c r="I61" s="1245">
        <f>'[2]3'!I61</f>
        <v>520.28899999999999</v>
      </c>
      <c r="J61" s="1245">
        <f>'[2]3'!J61</f>
        <v>6147.4910000000027</v>
      </c>
      <c r="K61" s="1245">
        <f>'[2]3'!K61</f>
        <v>9136.3050000000003</v>
      </c>
      <c r="L61" s="1245">
        <f>'[2]3'!L61</f>
        <v>9060.8389999999999</v>
      </c>
      <c r="M61" s="1245">
        <f>'[2]3'!M61</f>
        <v>95.522000000000006</v>
      </c>
      <c r="N61" s="1245">
        <f>'[2]3'!N61</f>
        <v>2030.9590000000001</v>
      </c>
      <c r="O61" s="1245">
        <f>'[2]3'!O61</f>
        <v>939.65899999999999</v>
      </c>
      <c r="P61" s="1245">
        <f>'[2]3'!P61</f>
        <v>5462.4860000000008</v>
      </c>
      <c r="Q61" s="1245">
        <f>'[2]3'!Q61</f>
        <v>532.21299999999997</v>
      </c>
      <c r="R61" s="1245">
        <f>'[2]3'!R61</f>
        <v>-3379.5569999999989</v>
      </c>
      <c r="S61" s="1245">
        <f>'[2]3'!S61</f>
        <v>9198.5660000000007</v>
      </c>
      <c r="T61" s="1245">
        <f>'[2]3'!T61</f>
        <v>7135.6560000000009</v>
      </c>
      <c r="U61" s="1245">
        <f>'[2]3'!U61</f>
        <v>2062.91</v>
      </c>
      <c r="V61" s="1245">
        <f>'[2]3'!V61</f>
        <v>12578.123</v>
      </c>
      <c r="W61" s="1245">
        <f>'[2]3'!W61</f>
        <v>11118.403</v>
      </c>
      <c r="X61" s="1245">
        <f>'[2]3'!X61</f>
        <v>1459.72</v>
      </c>
      <c r="Y61" s="579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</row>
    <row r="62" spans="1:44" s="95" customFormat="1" ht="12.75" customHeight="1">
      <c r="A62" s="604" t="str">
        <f>'[2]3'!$A62</f>
        <v>4º Trim 00</v>
      </c>
      <c r="B62" s="1176">
        <f>'[2]3'!$B62</f>
        <v>32830.705999999991</v>
      </c>
      <c r="C62" s="1245">
        <f>'[2]3'!C62</f>
        <v>36526.693999999996</v>
      </c>
      <c r="D62" s="1245">
        <f>'[2]3'!D62</f>
        <v>27015.292999999998</v>
      </c>
      <c r="E62" s="1245">
        <f>'[2]3'!E62</f>
        <v>20734.927000000003</v>
      </c>
      <c r="F62" s="1245">
        <f>'[2]3'!F62</f>
        <v>3772.4199999999978</v>
      </c>
      <c r="G62" s="1245">
        <f>'[2]3'!G62</f>
        <v>2735.498000000001</v>
      </c>
      <c r="H62" s="1245">
        <f>'[2]3'!H62</f>
        <v>13692.471000000003</v>
      </c>
      <c r="I62" s="1245">
        <f>'[2]3'!I62</f>
        <v>534.53800000000001</v>
      </c>
      <c r="J62" s="1245">
        <f>'[2]3'!J62</f>
        <v>6280.3659999999945</v>
      </c>
      <c r="K62" s="1245">
        <f>'[2]3'!K62</f>
        <v>9511.400999999998</v>
      </c>
      <c r="L62" s="1245">
        <f>'[2]3'!L62</f>
        <v>9100.021999999999</v>
      </c>
      <c r="M62" s="1245">
        <f>'[2]3'!M62</f>
        <v>92.986999999999981</v>
      </c>
      <c r="N62" s="1245">
        <f>'[2]3'!N62</f>
        <v>1989.539</v>
      </c>
      <c r="O62" s="1245">
        <f>'[2]3'!O62</f>
        <v>1090.9189999999999</v>
      </c>
      <c r="P62" s="1245">
        <f>'[2]3'!P62</f>
        <v>5385.351999999999</v>
      </c>
      <c r="Q62" s="1245">
        <f>'[2]3'!Q62</f>
        <v>541.22500000000002</v>
      </c>
      <c r="R62" s="1245">
        <f>'[2]3'!R62</f>
        <v>-3695.988000000003</v>
      </c>
      <c r="S62" s="1245">
        <f>'[2]3'!S62</f>
        <v>9590.7450000000026</v>
      </c>
      <c r="T62" s="1245">
        <f>'[2]3'!T62</f>
        <v>7415.8950000000023</v>
      </c>
      <c r="U62" s="1245">
        <f>'[2]3'!U62</f>
        <v>2174.85</v>
      </c>
      <c r="V62" s="1245">
        <f>'[2]3'!V62</f>
        <v>13286.733000000006</v>
      </c>
      <c r="W62" s="1245">
        <f>'[2]3'!W62</f>
        <v>11758.545000000006</v>
      </c>
      <c r="X62" s="1245">
        <f>'[2]3'!X62</f>
        <v>1528.1879999999996</v>
      </c>
      <c r="Y62" s="579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</row>
    <row r="63" spans="1:44" s="95" customFormat="1" ht="12.75" customHeight="1">
      <c r="A63" s="604" t="str">
        <f>'[2]3'!$A63</f>
        <v>1º Trim 01</v>
      </c>
      <c r="B63" s="1176">
        <f>'[2]3'!$B63</f>
        <v>33102.574000000001</v>
      </c>
      <c r="C63" s="1245">
        <f>'[2]3'!C63</f>
        <v>36394.093000000001</v>
      </c>
      <c r="D63" s="1245">
        <f>'[2]3'!D63</f>
        <v>27488.025000000001</v>
      </c>
      <c r="E63" s="1245">
        <f>'[2]3'!E63</f>
        <v>21115.564000000002</v>
      </c>
      <c r="F63" s="1245">
        <f>'[2]3'!F63</f>
        <v>3893.7359999999999</v>
      </c>
      <c r="G63" s="1245">
        <f>'[2]3'!G63</f>
        <v>2636.36</v>
      </c>
      <c r="H63" s="1245">
        <f>'[2]3'!H63</f>
        <v>14035.643</v>
      </c>
      <c r="I63" s="1245">
        <f>'[2]3'!I63</f>
        <v>549.82500000000005</v>
      </c>
      <c r="J63" s="1245">
        <f>'[2]3'!J63</f>
        <v>6372.4610000000002</v>
      </c>
      <c r="K63" s="1245">
        <f>'[2]3'!K63</f>
        <v>8906.0679999999993</v>
      </c>
      <c r="L63" s="1245">
        <f>'[2]3'!L63</f>
        <v>8834.8970000000008</v>
      </c>
      <c r="M63" s="1245">
        <f>'[2]3'!M63</f>
        <v>93.971000000000004</v>
      </c>
      <c r="N63" s="1245">
        <f>'[2]3'!N63</f>
        <v>2091.2190000000001</v>
      </c>
      <c r="O63" s="1245">
        <f>'[2]3'!O63</f>
        <v>876.11199999999997</v>
      </c>
      <c r="P63" s="1245">
        <f>'[2]3'!P63</f>
        <v>5224.7050000000017</v>
      </c>
      <c r="Q63" s="1245">
        <f>'[2]3'!Q63</f>
        <v>548.89</v>
      </c>
      <c r="R63" s="1245">
        <f>'[2]3'!R63</f>
        <v>-3291.5190000000002</v>
      </c>
      <c r="S63" s="1245">
        <f>'[2]3'!S63</f>
        <v>9309.1929999999993</v>
      </c>
      <c r="T63" s="1245">
        <f>'[2]3'!T63</f>
        <v>7193.8679999999995</v>
      </c>
      <c r="U63" s="1245">
        <f>'[2]3'!U63</f>
        <v>2115.3249999999998</v>
      </c>
      <c r="V63" s="1245">
        <f>'[2]3'!V63</f>
        <v>12600.712</v>
      </c>
      <c r="W63" s="1245">
        <f>'[2]3'!W63</f>
        <v>11161.451999999999</v>
      </c>
      <c r="X63" s="1245">
        <f>'[2]3'!X63</f>
        <v>1439.26</v>
      </c>
      <c r="Y63" s="579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</row>
    <row r="64" spans="1:44" s="95" customFormat="1" ht="12.75" customHeight="1">
      <c r="A64" s="1110" t="str">
        <f>'[2]3'!$A64</f>
        <v>2º Trim 01</v>
      </c>
      <c r="B64" s="1176">
        <f>'[2]3'!$B64</f>
        <v>33717.509000000005</v>
      </c>
      <c r="C64" s="1175">
        <f>'[2]3'!C64</f>
        <v>37546.194000000003</v>
      </c>
      <c r="D64" s="1175">
        <f>'[2]3'!D64</f>
        <v>27722.751000000004</v>
      </c>
      <c r="E64" s="1175">
        <f>'[2]3'!E64</f>
        <v>21236.761000000006</v>
      </c>
      <c r="F64" s="1175">
        <f>'[2]3'!F64</f>
        <v>3992.944</v>
      </c>
      <c r="G64" s="1175">
        <f>'[2]3'!G64</f>
        <v>2586.1390000000001</v>
      </c>
      <c r="H64" s="1175">
        <f>'[2]3'!H64</f>
        <v>14098.136000000002</v>
      </c>
      <c r="I64" s="1175">
        <f>'[2]3'!I64</f>
        <v>559.54200000000003</v>
      </c>
      <c r="J64" s="1175">
        <f>'[2]3'!J64</f>
        <v>6485.9899999999989</v>
      </c>
      <c r="K64" s="1175">
        <f>'[2]3'!K64</f>
        <v>9823.4429999999993</v>
      </c>
      <c r="L64" s="1175">
        <f>'[2]3'!L64</f>
        <v>9417.8189999999995</v>
      </c>
      <c r="M64" s="1175">
        <f>'[2]3'!M64</f>
        <v>97.95</v>
      </c>
      <c r="N64" s="1175">
        <f>'[2]3'!N64</f>
        <v>2060.6</v>
      </c>
      <c r="O64" s="1175">
        <f>'[2]3'!O64</f>
        <v>970.10699999999997</v>
      </c>
      <c r="P64" s="1175">
        <f>'[2]3'!P64</f>
        <v>5730.293999999999</v>
      </c>
      <c r="Q64" s="1175">
        <f>'[2]3'!Q64</f>
        <v>558.86800000000005</v>
      </c>
      <c r="R64" s="1175">
        <f>'[2]3'!R64</f>
        <v>-3828.6849999999995</v>
      </c>
      <c r="S64" s="1175">
        <f>'[2]3'!S64</f>
        <v>9434.3860000000004</v>
      </c>
      <c r="T64" s="1175">
        <f>'[2]3'!T64</f>
        <v>7233.4719999999998</v>
      </c>
      <c r="U64" s="1175">
        <f>'[2]3'!U64</f>
        <v>2200.9140000000002</v>
      </c>
      <c r="V64" s="1175">
        <f>'[2]3'!V64</f>
        <v>13263.071</v>
      </c>
      <c r="W64" s="1175">
        <f>'[2]3'!W64</f>
        <v>11765.68</v>
      </c>
      <c r="X64" s="1175">
        <f>'[2]3'!X64</f>
        <v>1497.3910000000001</v>
      </c>
      <c r="Y64" s="579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</row>
    <row r="65" spans="1:44" s="95" customFormat="1" ht="12.75" customHeight="1">
      <c r="A65" s="604" t="str">
        <f>'[2]3'!$A65</f>
        <v>3º Trim 01</v>
      </c>
      <c r="B65" s="1176">
        <f>'[2]3'!$B65</f>
        <v>34040.670999999995</v>
      </c>
      <c r="C65" s="1245">
        <f>'[2]3'!C65</f>
        <v>37629.138999999996</v>
      </c>
      <c r="D65" s="1245">
        <f>'[2]3'!D65</f>
        <v>27884.370999999999</v>
      </c>
      <c r="E65" s="1245">
        <f>'[2]3'!E65</f>
        <v>21302.025000000001</v>
      </c>
      <c r="F65" s="1245">
        <f>'[2]3'!F65</f>
        <v>3999.3029999999999</v>
      </c>
      <c r="G65" s="1245">
        <f>'[2]3'!G65</f>
        <v>2538.4459999999999</v>
      </c>
      <c r="H65" s="1245">
        <f>'[2]3'!H65</f>
        <v>14192.327000000001</v>
      </c>
      <c r="I65" s="1245">
        <f>'[2]3'!I65</f>
        <v>571.94899999999996</v>
      </c>
      <c r="J65" s="1245">
        <f>'[2]3'!J65</f>
        <v>6582.3459999999986</v>
      </c>
      <c r="K65" s="1245">
        <f>'[2]3'!K65</f>
        <v>9744.768</v>
      </c>
      <c r="L65" s="1245">
        <f>'[2]3'!L65</f>
        <v>9432.2569999999996</v>
      </c>
      <c r="M65" s="1245">
        <f>'[2]3'!M65</f>
        <v>103.99</v>
      </c>
      <c r="N65" s="1245">
        <f>'[2]3'!N65</f>
        <v>1996.271</v>
      </c>
      <c r="O65" s="1245">
        <f>'[2]3'!O65</f>
        <v>875.66399999999999</v>
      </c>
      <c r="P65" s="1245">
        <f>'[2]3'!P65</f>
        <v>5883.6110000000008</v>
      </c>
      <c r="Q65" s="1245">
        <f>'[2]3'!Q65</f>
        <v>572.721</v>
      </c>
      <c r="R65" s="1245">
        <f>'[2]3'!R65</f>
        <v>-3588.4679999999989</v>
      </c>
      <c r="S65" s="1245">
        <f>'[2]3'!S65</f>
        <v>9163.2880000000005</v>
      </c>
      <c r="T65" s="1245">
        <f>'[2]3'!T65</f>
        <v>7000.0690000000004</v>
      </c>
      <c r="U65" s="1245">
        <f>'[2]3'!U65</f>
        <v>2163.2190000000001</v>
      </c>
      <c r="V65" s="1245">
        <f>'[2]3'!V65</f>
        <v>12751.755999999999</v>
      </c>
      <c r="W65" s="1245">
        <f>'[2]3'!W65</f>
        <v>11314.736999999999</v>
      </c>
      <c r="X65" s="1245">
        <f>'[2]3'!X65</f>
        <v>1437.019</v>
      </c>
      <c r="Y65" s="579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ht="12.75" customHeight="1">
      <c r="A66" s="604" t="str">
        <f>'[2]3'!$A66</f>
        <v>4º Trim 01</v>
      </c>
      <c r="B66" s="1176">
        <f>'[2]3'!$B66</f>
        <v>34914.25499999999</v>
      </c>
      <c r="C66" s="1245">
        <f>'[2]3'!C66</f>
        <v>38078.126999999993</v>
      </c>
      <c r="D66" s="1245">
        <f>'[2]3'!D66</f>
        <v>28321.568999999996</v>
      </c>
      <c r="E66" s="1245">
        <f>'[2]3'!E66</f>
        <v>21626.123</v>
      </c>
      <c r="F66" s="1245">
        <f>'[2]3'!F66</f>
        <v>4024.4530000000004</v>
      </c>
      <c r="G66" s="1245">
        <f>'[2]3'!G66</f>
        <v>2542.3139999999999</v>
      </c>
      <c r="H66" s="1245">
        <f>'[2]3'!H66</f>
        <v>14476.953</v>
      </c>
      <c r="I66" s="1245">
        <f>'[2]3'!I66</f>
        <v>582.40300000000002</v>
      </c>
      <c r="J66" s="1245">
        <f>'[2]3'!J66</f>
        <v>6695.4459999999945</v>
      </c>
      <c r="K66" s="1245">
        <f>'[2]3'!K66</f>
        <v>9756.5580000000009</v>
      </c>
      <c r="L66" s="1245">
        <f>'[2]3'!L66</f>
        <v>9492.3830000000016</v>
      </c>
      <c r="M66" s="1245">
        <f>'[2]3'!M66</f>
        <v>110.75</v>
      </c>
      <c r="N66" s="1245">
        <f>'[2]3'!N66</f>
        <v>1996.8720000000008</v>
      </c>
      <c r="O66" s="1245">
        <f>'[2]3'!O66</f>
        <v>889.20600000000024</v>
      </c>
      <c r="P66" s="1245">
        <f>'[2]3'!P66</f>
        <v>5905.6409999999996</v>
      </c>
      <c r="Q66" s="1245">
        <f>'[2]3'!Q66</f>
        <v>589.9140000000001</v>
      </c>
      <c r="R66" s="1245">
        <f>'[2]3'!R66</f>
        <v>-3163.8719999999994</v>
      </c>
      <c r="S66" s="1245">
        <f>'[2]3'!S66</f>
        <v>9346.1650000000009</v>
      </c>
      <c r="T66" s="1245">
        <f>'[2]3'!T66</f>
        <v>7151.2680000000009</v>
      </c>
      <c r="U66" s="1245">
        <f>'[2]3'!U66</f>
        <v>2194.8969999999999</v>
      </c>
      <c r="V66" s="1245">
        <f>'[2]3'!V66</f>
        <v>12510.037</v>
      </c>
      <c r="W66" s="1245">
        <f>'[2]3'!W66</f>
        <v>11044.924000000001</v>
      </c>
      <c r="X66" s="1245">
        <f>'[2]3'!X66</f>
        <v>1465.1130000000001</v>
      </c>
      <c r="Y66" s="1246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</row>
    <row r="67" spans="1:44" s="95" customFormat="1" ht="12.75" customHeight="1">
      <c r="A67" s="604" t="str">
        <f>'[2]3'!$A67</f>
        <v>1º Trim 02</v>
      </c>
      <c r="B67" s="1176">
        <f>'[2]3'!$B67</f>
        <v>35331.942000000003</v>
      </c>
      <c r="C67" s="1245">
        <f>'[2]3'!C67</f>
        <v>38427.837</v>
      </c>
      <c r="D67" s="1245">
        <f>'[2]3'!D67</f>
        <v>28897.192000000003</v>
      </c>
      <c r="E67" s="1245">
        <f>'[2]3'!E67</f>
        <v>22086.950000000004</v>
      </c>
      <c r="F67" s="1245">
        <f>'[2]3'!F67</f>
        <v>4055.587</v>
      </c>
      <c r="G67" s="1245">
        <f>'[2]3'!G67</f>
        <v>2612.3519999999999</v>
      </c>
      <c r="H67" s="1245">
        <f>'[2]3'!H67</f>
        <v>14826.583000000002</v>
      </c>
      <c r="I67" s="1245">
        <f>'[2]3'!I67</f>
        <v>592.428</v>
      </c>
      <c r="J67" s="1245">
        <f>'[2]3'!J67</f>
        <v>6810.2419999999984</v>
      </c>
      <c r="K67" s="1245">
        <f>'[2]3'!K67</f>
        <v>9530.6450000000004</v>
      </c>
      <c r="L67" s="1245">
        <f>'[2]3'!L67</f>
        <v>9558.0619999999999</v>
      </c>
      <c r="M67" s="1245">
        <f>'[2]3'!M67</f>
        <v>116.48</v>
      </c>
      <c r="N67" s="1245">
        <f>'[2]3'!N67</f>
        <v>1970.231</v>
      </c>
      <c r="O67" s="1245">
        <f>'[2]3'!O67</f>
        <v>865.48699999999997</v>
      </c>
      <c r="P67" s="1245">
        <f>'[2]3'!P67</f>
        <v>5998.0520000000006</v>
      </c>
      <c r="Q67" s="1245">
        <f>'[2]3'!Q67</f>
        <v>607.81200000000001</v>
      </c>
      <c r="R67" s="1245">
        <f>'[2]3'!R67</f>
        <v>-3095.8950000000004</v>
      </c>
      <c r="S67" s="1245">
        <f>'[2]3'!S67</f>
        <v>9424.0689999999995</v>
      </c>
      <c r="T67" s="1245">
        <f>'[2]3'!T67</f>
        <v>7187.9029999999993</v>
      </c>
      <c r="U67" s="1245">
        <f>'[2]3'!U67</f>
        <v>2236.1660000000002</v>
      </c>
      <c r="V67" s="1245">
        <f>'[2]3'!V67</f>
        <v>12519.964</v>
      </c>
      <c r="W67" s="1245">
        <f>'[2]3'!W67</f>
        <v>11031.031999999999</v>
      </c>
      <c r="X67" s="1245">
        <f>'[2]3'!X67</f>
        <v>1488.932</v>
      </c>
      <c r="Y67" s="579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</row>
    <row r="68" spans="1:44" s="95" customFormat="1" ht="12.75" customHeight="1">
      <c r="A68" s="1110" t="str">
        <f>'[2]3'!$A68</f>
        <v>2º Trim 02</v>
      </c>
      <c r="B68" s="1176">
        <f>'[2]3'!$B68</f>
        <v>35558.735000000001</v>
      </c>
      <c r="C68" s="1175">
        <f>'[2]3'!C68</f>
        <v>38607.445</v>
      </c>
      <c r="D68" s="1175">
        <f>'[2]3'!D68</f>
        <v>29148.758999999998</v>
      </c>
      <c r="E68" s="1175">
        <f>'[2]3'!E68</f>
        <v>22226.627</v>
      </c>
      <c r="F68" s="1175">
        <f>'[2]3'!F68</f>
        <v>4091.518</v>
      </c>
      <c r="G68" s="1175">
        <f>'[2]3'!G68</f>
        <v>2618.502</v>
      </c>
      <c r="H68" s="1175">
        <f>'[2]3'!H68</f>
        <v>14915.919999999998</v>
      </c>
      <c r="I68" s="1175">
        <f>'[2]3'!I68</f>
        <v>600.68700000000001</v>
      </c>
      <c r="J68" s="1175">
        <f>'[2]3'!J68</f>
        <v>6922.1319999999996</v>
      </c>
      <c r="K68" s="1175">
        <f>'[2]3'!K68</f>
        <v>9458.6859999999997</v>
      </c>
      <c r="L68" s="1175">
        <f>'[2]3'!L68</f>
        <v>9411.3230000000003</v>
      </c>
      <c r="M68" s="1175">
        <f>'[2]3'!M68</f>
        <v>119.027</v>
      </c>
      <c r="N68" s="1175">
        <f>'[2]3'!N68</f>
        <v>1898.4010000000001</v>
      </c>
      <c r="O68" s="1175">
        <f>'[2]3'!O68</f>
        <v>889.88800000000003</v>
      </c>
      <c r="P68" s="1175">
        <f>'[2]3'!P68</f>
        <v>5882.3230000000012</v>
      </c>
      <c r="Q68" s="1175">
        <f>'[2]3'!Q68</f>
        <v>621.68399999999997</v>
      </c>
      <c r="R68" s="1175">
        <f>'[2]3'!R68</f>
        <v>-3048.7099999999991</v>
      </c>
      <c r="S68" s="1175">
        <f>'[2]3'!S68</f>
        <v>9674.6620000000003</v>
      </c>
      <c r="T68" s="1175">
        <f>'[2]3'!T68</f>
        <v>7430.9330000000009</v>
      </c>
      <c r="U68" s="1175">
        <f>'[2]3'!U68</f>
        <v>2243.7289999999998</v>
      </c>
      <c r="V68" s="1175">
        <f>'[2]3'!V68</f>
        <v>12723.371999999999</v>
      </c>
      <c r="W68" s="1175">
        <f>'[2]3'!W68</f>
        <v>11174.353999999999</v>
      </c>
      <c r="X68" s="1175">
        <f>'[2]3'!X68</f>
        <v>1549.018</v>
      </c>
      <c r="Y68" s="579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ht="12.75" customHeight="1">
      <c r="A69" s="604" t="str">
        <f>'[2]3'!$A69</f>
        <v>3º Trim 02</v>
      </c>
      <c r="B69" s="1176">
        <f>'[2]3'!$B69</f>
        <v>35776.466</v>
      </c>
      <c r="C69" s="1174">
        <f>'[2]3'!C69</f>
        <v>38636.620999999999</v>
      </c>
      <c r="D69" s="1174">
        <f>'[2]3'!D69</f>
        <v>29553.994999999999</v>
      </c>
      <c r="E69" s="1174">
        <f>'[2]3'!E69</f>
        <v>22527.863000000001</v>
      </c>
      <c r="F69" s="1174">
        <f>'[2]3'!F69</f>
        <v>4101.857</v>
      </c>
      <c r="G69" s="1174">
        <f>'[2]3'!G69</f>
        <v>2527.3270000000002</v>
      </c>
      <c r="H69" s="1174">
        <f>'[2]3'!H69</f>
        <v>15291.978999999999</v>
      </c>
      <c r="I69" s="1174">
        <f>'[2]3'!I69</f>
        <v>606.70000000000005</v>
      </c>
      <c r="J69" s="1174">
        <f>'[2]3'!J69</f>
        <v>7026.1319999999987</v>
      </c>
      <c r="K69" s="1174">
        <f>'[2]3'!K69</f>
        <v>9082.6260000000002</v>
      </c>
      <c r="L69" s="1174">
        <f>'[2]3'!L69</f>
        <v>9036.7649999999994</v>
      </c>
      <c r="M69" s="1174">
        <f>'[2]3'!M69</f>
        <v>117.75</v>
      </c>
      <c r="N69" s="1174">
        <f>'[2]3'!N69</f>
        <v>1819.1030000000001</v>
      </c>
      <c r="O69" s="1174">
        <f>'[2]3'!O69</f>
        <v>763.76900000000001</v>
      </c>
      <c r="P69" s="1174">
        <f>'[2]3'!P69</f>
        <v>5706.8959999999997</v>
      </c>
      <c r="Q69" s="1174">
        <f>'[2]3'!Q69</f>
        <v>629.24699999999996</v>
      </c>
      <c r="R69" s="1174">
        <f>'[2]3'!R69</f>
        <v>-2860.1550000000007</v>
      </c>
      <c r="S69" s="1174">
        <f>'[2]3'!S69</f>
        <v>9675.1569999999992</v>
      </c>
      <c r="T69" s="1174">
        <f>'[2]3'!T69</f>
        <v>7408.5949999999993</v>
      </c>
      <c r="U69" s="1174">
        <f>'[2]3'!U69</f>
        <v>2266.5619999999999</v>
      </c>
      <c r="V69" s="1174">
        <f>'[2]3'!V69</f>
        <v>12535.312</v>
      </c>
      <c r="W69" s="1174">
        <f>'[2]3'!W69</f>
        <v>11044.585999999999</v>
      </c>
      <c r="X69" s="1174">
        <f>'[2]3'!X69</f>
        <v>1490.7260000000001</v>
      </c>
      <c r="Y69" s="579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ht="12.75" customHeight="1">
      <c r="A70" s="604" t="str">
        <f>'[2]3'!$A70</f>
        <v>4º Trim 02</v>
      </c>
      <c r="B70" s="1176">
        <f>'[2]3'!$B70</f>
        <v>35887.120000000024</v>
      </c>
      <c r="C70" s="1174">
        <f>'[2]3'!C70</f>
        <v>38516.976000000017</v>
      </c>
      <c r="D70" s="1174">
        <f>'[2]3'!D70</f>
        <v>29661.207000000013</v>
      </c>
      <c r="E70" s="1174">
        <f>'[2]3'!E70</f>
        <v>22547.369000000002</v>
      </c>
      <c r="F70" s="1174">
        <f>'[2]3'!F70</f>
        <v>4138.8460000000014</v>
      </c>
      <c r="G70" s="1174">
        <f>'[2]3'!G70</f>
        <v>2361.4540000000006</v>
      </c>
      <c r="H70" s="1174">
        <f>'[2]3'!H70</f>
        <v>15437.179</v>
      </c>
      <c r="I70" s="1174">
        <f>'[2]3'!I70</f>
        <v>609.88999999999976</v>
      </c>
      <c r="J70" s="1174">
        <f>'[2]3'!J70</f>
        <v>7113.8380000000107</v>
      </c>
      <c r="K70" s="1174">
        <f>'[2]3'!K70</f>
        <v>8855.7690000000039</v>
      </c>
      <c r="L70" s="1174">
        <f>'[2]3'!L70</f>
        <v>8854.2549999999992</v>
      </c>
      <c r="M70" s="1174">
        <f>'[2]3'!M70</f>
        <v>113.52600000000002</v>
      </c>
      <c r="N70" s="1174">
        <f>'[2]3'!N70</f>
        <v>1813.9580000000003</v>
      </c>
      <c r="O70" s="1174">
        <f>'[2]3'!O70</f>
        <v>719.57700000000034</v>
      </c>
      <c r="P70" s="1174">
        <f>'[2]3'!P70</f>
        <v>5576.5279999999975</v>
      </c>
      <c r="Q70" s="1174">
        <f>'[2]3'!Q70</f>
        <v>630.66600000000028</v>
      </c>
      <c r="R70" s="1174">
        <f>'[2]3'!R70</f>
        <v>-2629.8559999999961</v>
      </c>
      <c r="S70" s="1174">
        <f>'[2]3'!S70</f>
        <v>9820.3440000000046</v>
      </c>
      <c r="T70" s="1174">
        <f>'[2]3'!T70</f>
        <v>7590.8760000000048</v>
      </c>
      <c r="U70" s="1174">
        <f>'[2]3'!U70</f>
        <v>2229.4679999999998</v>
      </c>
      <c r="V70" s="1174">
        <f>'[2]3'!V70</f>
        <v>12450.2</v>
      </c>
      <c r="W70" s="1174">
        <f>'[2]3'!W70</f>
        <v>10940.261000000002</v>
      </c>
      <c r="X70" s="1174">
        <f>'[2]3'!X70</f>
        <v>1509.9389999999992</v>
      </c>
      <c r="Y70" s="579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ht="12.75" customHeight="1">
      <c r="A71" s="604" t="str">
        <f>'[2]3'!$A71</f>
        <v>1º Trim 03</v>
      </c>
      <c r="B71" s="1176">
        <f>'[2]3'!$B71</f>
        <v>36039.486000000004</v>
      </c>
      <c r="C71" s="1174">
        <f>'[2]3'!C71</f>
        <v>38137.417000000001</v>
      </c>
      <c r="D71" s="1174">
        <f>'[2]3'!D71</f>
        <v>30025.106</v>
      </c>
      <c r="E71" s="1174">
        <f>'[2]3'!E71</f>
        <v>22793.964</v>
      </c>
      <c r="F71" s="1174">
        <f>'[2]3'!F71</f>
        <v>4201.0219999999999</v>
      </c>
      <c r="G71" s="1174">
        <f>'[2]3'!G71</f>
        <v>2310.2020000000002</v>
      </c>
      <c r="H71" s="1174">
        <f>'[2]3'!H71</f>
        <v>15669.688999999998</v>
      </c>
      <c r="I71" s="1174">
        <f>'[2]3'!I71</f>
        <v>613.05100000000004</v>
      </c>
      <c r="J71" s="1174">
        <f>'[2]3'!J71</f>
        <v>7231.1419999999989</v>
      </c>
      <c r="K71" s="1174">
        <f>'[2]3'!K71</f>
        <v>8112.3109999999997</v>
      </c>
      <c r="L71" s="1174">
        <f>'[2]3'!L71</f>
        <v>8743.51</v>
      </c>
      <c r="M71" s="1174">
        <f>'[2]3'!M71</f>
        <v>108.74299999999999</v>
      </c>
      <c r="N71" s="1174">
        <f>'[2]3'!N71</f>
        <v>1769.374</v>
      </c>
      <c r="O71" s="1174">
        <f>'[2]3'!O71</f>
        <v>699.98599999999999</v>
      </c>
      <c r="P71" s="1174">
        <f>'[2]3'!P71</f>
        <v>5536.857</v>
      </c>
      <c r="Q71" s="1174">
        <f>'[2]3'!Q71</f>
        <v>628.54999999999995</v>
      </c>
      <c r="R71" s="1174">
        <f>'[2]3'!R71</f>
        <v>-2097.9310000000005</v>
      </c>
      <c r="S71" s="1174">
        <f>'[2]3'!S71</f>
        <v>10123.65</v>
      </c>
      <c r="T71" s="1174">
        <f>'[2]3'!T71</f>
        <v>7913.2079999999996</v>
      </c>
      <c r="U71" s="1174">
        <f>'[2]3'!U71</f>
        <v>2210.442</v>
      </c>
      <c r="V71" s="1174">
        <f>'[2]3'!V71</f>
        <v>12221.581</v>
      </c>
      <c r="W71" s="1174">
        <f>'[2]3'!W71</f>
        <v>10741.614</v>
      </c>
      <c r="X71" s="1174">
        <f>'[2]3'!X71</f>
        <v>1479.9670000000001</v>
      </c>
      <c r="Y71" s="579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ht="12.75" customHeight="1">
      <c r="A72" s="1110" t="str">
        <f>'[2]3'!$A72</f>
        <v>2º Trim 03</v>
      </c>
      <c r="B72" s="1176">
        <f>'[2]3'!$B72</f>
        <v>36326.519</v>
      </c>
      <c r="C72" s="1175">
        <f>'[2]3'!C72</f>
        <v>38356.856</v>
      </c>
      <c r="D72" s="1175">
        <f>'[2]3'!D72</f>
        <v>30166.091999999997</v>
      </c>
      <c r="E72" s="1175">
        <f>'[2]3'!E72</f>
        <v>22869.542999999998</v>
      </c>
      <c r="F72" s="1175">
        <f>'[2]3'!F72</f>
        <v>4219.1239999999998</v>
      </c>
      <c r="G72" s="1175">
        <f>'[2]3'!G72</f>
        <v>2274.0340000000001</v>
      </c>
      <c r="H72" s="1175">
        <f>'[2]3'!H72</f>
        <v>15758.786</v>
      </c>
      <c r="I72" s="1175">
        <f>'[2]3'!I72</f>
        <v>617.59900000000005</v>
      </c>
      <c r="J72" s="1175">
        <f>'[2]3'!J72</f>
        <v>7296.5490000000009</v>
      </c>
      <c r="K72" s="1175">
        <f>'[2]3'!K72</f>
        <v>8190.7640000000001</v>
      </c>
      <c r="L72" s="1175">
        <f>'[2]3'!L72</f>
        <v>8798.98</v>
      </c>
      <c r="M72" s="1175">
        <f>'[2]3'!M72</f>
        <v>107.30800000000001</v>
      </c>
      <c r="N72" s="1175">
        <f>'[2]3'!N72</f>
        <v>1725.96</v>
      </c>
      <c r="O72" s="1175">
        <f>'[2]3'!O72</f>
        <v>802.84299999999996</v>
      </c>
      <c r="P72" s="1175">
        <f>'[2]3'!P72</f>
        <v>5534.9070000000002</v>
      </c>
      <c r="Q72" s="1175">
        <f>'[2]3'!Q72</f>
        <v>627.96199999999999</v>
      </c>
      <c r="R72" s="1175">
        <f>'[2]3'!R72</f>
        <v>-2030.3369999999995</v>
      </c>
      <c r="S72" s="1175">
        <f>'[2]3'!S72</f>
        <v>10193.331</v>
      </c>
      <c r="T72" s="1175">
        <f>'[2]3'!T72</f>
        <v>8018.5910000000003</v>
      </c>
      <c r="U72" s="1175">
        <f>'[2]3'!U72</f>
        <v>2174.7399999999998</v>
      </c>
      <c r="V72" s="1175">
        <f>'[2]3'!V72</f>
        <v>12223.668</v>
      </c>
      <c r="W72" s="1175">
        <f>'[2]3'!W72</f>
        <v>10787.991</v>
      </c>
      <c r="X72" s="1175">
        <f>'[2]3'!X72</f>
        <v>1435.6769999999999</v>
      </c>
      <c r="Y72" s="579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ht="12.75" customHeight="1">
      <c r="A73" s="604" t="str">
        <f>'[2]3'!$A73</f>
        <v>3º Trim 03</v>
      </c>
      <c r="B73" s="1176">
        <f>'[2]3'!$B73</f>
        <v>36611.008000000002</v>
      </c>
      <c r="C73" s="1174">
        <f>'[2]3'!C73</f>
        <v>39111.805999999997</v>
      </c>
      <c r="D73" s="1174">
        <f>'[2]3'!D73</f>
        <v>30632.503999999997</v>
      </c>
      <c r="E73" s="1174">
        <f>'[2]3'!E73</f>
        <v>23257.379999999997</v>
      </c>
      <c r="F73" s="1174">
        <f>'[2]3'!F73</f>
        <v>4256.8860000000004</v>
      </c>
      <c r="G73" s="1174">
        <f>'[2]3'!G73</f>
        <v>2414.011</v>
      </c>
      <c r="H73" s="1174">
        <f>'[2]3'!H73</f>
        <v>15964.480999999998</v>
      </c>
      <c r="I73" s="1174">
        <f>'[2]3'!I73</f>
        <v>622.00199999999995</v>
      </c>
      <c r="J73" s="1174">
        <f>'[2]3'!J73</f>
        <v>7375.1239999999998</v>
      </c>
      <c r="K73" s="1174">
        <f>'[2]3'!K73</f>
        <v>8479.3019999999997</v>
      </c>
      <c r="L73" s="1174">
        <f>'[2]3'!L73</f>
        <v>8673.5429999999997</v>
      </c>
      <c r="M73" s="1174">
        <f>'[2]3'!M73</f>
        <v>110.94</v>
      </c>
      <c r="N73" s="1174">
        <f>'[2]3'!N73</f>
        <v>1784.0730000000001</v>
      </c>
      <c r="O73" s="1174">
        <f>'[2]3'!O73</f>
        <v>712.23900000000003</v>
      </c>
      <c r="P73" s="1174">
        <f>'[2]3'!P73</f>
        <v>5434.6729999999998</v>
      </c>
      <c r="Q73" s="1174">
        <f>'[2]3'!Q73</f>
        <v>631.61800000000005</v>
      </c>
      <c r="R73" s="1174">
        <f>'[2]3'!R73</f>
        <v>-2500.7979999999989</v>
      </c>
      <c r="S73" s="1174">
        <f>'[2]3'!S73</f>
        <v>9786.4680000000008</v>
      </c>
      <c r="T73" s="1174">
        <f>'[2]3'!T73</f>
        <v>7498.3130000000001</v>
      </c>
      <c r="U73" s="1174">
        <f>'[2]3'!U73</f>
        <v>2288.1550000000002</v>
      </c>
      <c r="V73" s="1174">
        <f>'[2]3'!V73</f>
        <v>12287.266</v>
      </c>
      <c r="W73" s="1174">
        <f>'[2]3'!W73</f>
        <v>10812.607</v>
      </c>
      <c r="X73" s="1174">
        <f>'[2]3'!X73</f>
        <v>1474.6590000000001</v>
      </c>
      <c r="Y73" s="579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ht="12.75" customHeight="1">
      <c r="A74" s="604" t="str">
        <f>'[2]3'!$A74</f>
        <v>4º Trim 03</v>
      </c>
      <c r="B74" s="1176">
        <f>'[2]3'!$B74</f>
        <v>37090.844999999987</v>
      </c>
      <c r="C74" s="1174">
        <f>'[2]3'!C74</f>
        <v>39816.787999999993</v>
      </c>
      <c r="D74" s="1174">
        <f>'[2]3'!D74</f>
        <v>30836.009999999995</v>
      </c>
      <c r="E74" s="1174">
        <f>'[2]3'!E74</f>
        <v>23369.843000000001</v>
      </c>
      <c r="F74" s="1174">
        <f>'[2]3'!F74</f>
        <v>4253.6459999999997</v>
      </c>
      <c r="G74" s="1174">
        <f>'[2]3'!G74</f>
        <v>2437.5960000000005</v>
      </c>
      <c r="H74" s="1174">
        <f>'[2]3'!H74</f>
        <v>16050.477999999999</v>
      </c>
      <c r="I74" s="1174">
        <f>'[2]3'!I74</f>
        <v>628.12299999999993</v>
      </c>
      <c r="J74" s="1174">
        <f>'[2]3'!J74</f>
        <v>7466.166999999994</v>
      </c>
      <c r="K74" s="1174">
        <f>'[2]3'!K74</f>
        <v>8980.7780000000002</v>
      </c>
      <c r="L74" s="1174">
        <f>'[2]3'!L74</f>
        <v>8490.3370000000032</v>
      </c>
      <c r="M74" s="1174">
        <f>'[2]3'!M74</f>
        <v>119.17400000000004</v>
      </c>
      <c r="N74" s="1174">
        <f>'[2]3'!N74</f>
        <v>1767.7439999999995</v>
      </c>
      <c r="O74" s="1174">
        <f>'[2]3'!O74</f>
        <v>698.48699999999997</v>
      </c>
      <c r="P74" s="1174">
        <f>'[2]3'!P74</f>
        <v>5265.0410000000047</v>
      </c>
      <c r="Q74" s="1174">
        <f>'[2]3'!Q74</f>
        <v>639.8910000000003</v>
      </c>
      <c r="R74" s="1174">
        <f>'[2]3'!R74</f>
        <v>-2725.9430000000029</v>
      </c>
      <c r="S74" s="1174">
        <f>'[2]3'!S74</f>
        <v>9871.2220000000034</v>
      </c>
      <c r="T74" s="1174">
        <f>'[2]3'!T74</f>
        <v>7580.6700000000046</v>
      </c>
      <c r="U74" s="1174">
        <f>'[2]3'!U74</f>
        <v>2290.5519999999988</v>
      </c>
      <c r="V74" s="1174">
        <f>'[2]3'!V74</f>
        <v>12597.165000000006</v>
      </c>
      <c r="W74" s="1174">
        <f>'[2]3'!W74</f>
        <v>11051.508000000007</v>
      </c>
      <c r="X74" s="1174">
        <f>'[2]3'!X74</f>
        <v>1545.6569999999997</v>
      </c>
      <c r="Y74" s="579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</row>
    <row r="75" spans="1:44" s="95" customFormat="1" ht="12.75" customHeight="1">
      <c r="A75" s="604" t="str">
        <f>'[2]3'!$A75</f>
        <v>1º Trim 04</v>
      </c>
      <c r="B75" s="1176">
        <f>'[2]3'!$B75</f>
        <v>37366.864000000001</v>
      </c>
      <c r="C75" s="1174">
        <f>'[2]3'!C75</f>
        <v>40103.002999999997</v>
      </c>
      <c r="D75" s="1174">
        <f>'[2]3'!D75</f>
        <v>31426.697</v>
      </c>
      <c r="E75" s="1174">
        <f>'[2]3'!E75</f>
        <v>23870.784</v>
      </c>
      <c r="F75" s="1174">
        <f>'[2]3'!F75</f>
        <v>4347.2039999999997</v>
      </c>
      <c r="G75" s="1174">
        <f>'[2]3'!G75</f>
        <v>2429.5770000000002</v>
      </c>
      <c r="H75" s="1174">
        <f>'[2]3'!H75</f>
        <v>16458.081000000002</v>
      </c>
      <c r="I75" s="1174">
        <f>'[2]3'!I75</f>
        <v>635.92200000000003</v>
      </c>
      <c r="J75" s="1174">
        <f>'[2]3'!J75</f>
        <v>7555.9129999999986</v>
      </c>
      <c r="K75" s="1174">
        <f>'[2]3'!K75</f>
        <v>8676.3060000000005</v>
      </c>
      <c r="L75" s="1174">
        <f>'[2]3'!L75</f>
        <v>8750.7890000000007</v>
      </c>
      <c r="M75" s="1174">
        <f>'[2]3'!M75</f>
        <v>129.35499999999999</v>
      </c>
      <c r="N75" s="1174">
        <f>'[2]3'!N75</f>
        <v>1844.694</v>
      </c>
      <c r="O75" s="1174">
        <f>'[2]3'!O75</f>
        <v>714.92499999999995</v>
      </c>
      <c r="P75" s="1174">
        <f>'[2]3'!P75</f>
        <v>5411.01</v>
      </c>
      <c r="Q75" s="1174">
        <f>'[2]3'!Q75</f>
        <v>650.80499999999995</v>
      </c>
      <c r="R75" s="1174">
        <f>'[2]3'!R75</f>
        <v>-2736.139000000001</v>
      </c>
      <c r="S75" s="1174">
        <f>'[2]3'!S75</f>
        <v>10120.569</v>
      </c>
      <c r="T75" s="1174">
        <f>'[2]3'!T75</f>
        <v>7666.4149999999991</v>
      </c>
      <c r="U75" s="1174">
        <f>'[2]3'!U75</f>
        <v>2454.154</v>
      </c>
      <c r="V75" s="1174">
        <f>'[2]3'!V75</f>
        <v>12856.708000000001</v>
      </c>
      <c r="W75" s="1174">
        <f>'[2]3'!W75</f>
        <v>11405.09</v>
      </c>
      <c r="X75" s="1174">
        <f>'[2]3'!X75</f>
        <v>1451.6179999999999</v>
      </c>
      <c r="Y75" s="1019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</row>
    <row r="76" spans="1:44" s="95" customFormat="1" ht="12.75" customHeight="1">
      <c r="A76" s="1110" t="str">
        <f>'[2]3'!$A76</f>
        <v>2º Trim 04</v>
      </c>
      <c r="B76" s="1176">
        <f>'[2]3'!$B76</f>
        <v>37984.724000000002</v>
      </c>
      <c r="C76" s="1175">
        <f>'[2]3'!C76</f>
        <v>40522.44</v>
      </c>
      <c r="D76" s="1175">
        <f>'[2]3'!D76</f>
        <v>31773.938999999998</v>
      </c>
      <c r="E76" s="1175">
        <f>'[2]3'!E76</f>
        <v>24079.362000000001</v>
      </c>
      <c r="F76" s="1175">
        <f>'[2]3'!F76</f>
        <v>4385.6350000000002</v>
      </c>
      <c r="G76" s="1175">
        <f>'[2]3'!G76</f>
        <v>2508.2759999999998</v>
      </c>
      <c r="H76" s="1175">
        <f>'[2]3'!H76</f>
        <v>16539.555</v>
      </c>
      <c r="I76" s="1175">
        <f>'[2]3'!I76</f>
        <v>645.89599999999996</v>
      </c>
      <c r="J76" s="1175">
        <f>'[2]3'!J76</f>
        <v>7694.5769999999984</v>
      </c>
      <c r="K76" s="1175">
        <f>'[2]3'!K76</f>
        <v>8748.5010000000002</v>
      </c>
      <c r="L76" s="1175">
        <f>'[2]3'!L76</f>
        <v>8908.6370000000006</v>
      </c>
      <c r="M76" s="1175">
        <f>'[2]3'!M76</f>
        <v>136.64599999999999</v>
      </c>
      <c r="N76" s="1175">
        <f>'[2]3'!N76</f>
        <v>1783.6410000000001</v>
      </c>
      <c r="O76" s="1175">
        <f>'[2]3'!O76</f>
        <v>709.45699999999999</v>
      </c>
      <c r="P76" s="1175">
        <f>'[2]3'!P76</f>
        <v>5618.8480000000009</v>
      </c>
      <c r="Q76" s="1175">
        <f>'[2]3'!Q76</f>
        <v>660.04499999999996</v>
      </c>
      <c r="R76" s="1175">
        <f>'[2]3'!R76</f>
        <v>-2537.7160000000003</v>
      </c>
      <c r="S76" s="1175">
        <f>'[2]3'!S76</f>
        <v>10850.281999999999</v>
      </c>
      <c r="T76" s="1175">
        <f>'[2]3'!T76</f>
        <v>8195.7109999999993</v>
      </c>
      <c r="U76" s="1175">
        <f>'[2]3'!U76</f>
        <v>2654.5709999999999</v>
      </c>
      <c r="V76" s="1175">
        <f>'[2]3'!V76</f>
        <v>13387.998</v>
      </c>
      <c r="W76" s="1175">
        <f>'[2]3'!W76</f>
        <v>11853.826999999999</v>
      </c>
      <c r="X76" s="1175">
        <f>'[2]3'!X76</f>
        <v>1534.171</v>
      </c>
      <c r="Y76" s="579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</row>
    <row r="77" spans="1:44" s="95" customFormat="1" ht="12.75" customHeight="1">
      <c r="A77" s="604" t="str">
        <f>'[2]3'!$A77</f>
        <v>3º Trim 04</v>
      </c>
      <c r="B77" s="1176">
        <f>'[2]3'!$B77</f>
        <v>38191.047000000006</v>
      </c>
      <c r="C77" s="1174">
        <f>'[2]3'!C77</f>
        <v>41351.807000000001</v>
      </c>
      <c r="D77" s="1174">
        <f>'[2]3'!D77</f>
        <v>32166.110999999997</v>
      </c>
      <c r="E77" s="1174">
        <f>'[2]3'!E77</f>
        <v>24326.609999999997</v>
      </c>
      <c r="F77" s="1174">
        <f>'[2]3'!F77</f>
        <v>4397.0209999999997</v>
      </c>
      <c r="G77" s="1174">
        <f>'[2]3'!G77</f>
        <v>2594.3020000000001</v>
      </c>
      <c r="H77" s="1174">
        <f>'[2]3'!H77</f>
        <v>16680.276999999998</v>
      </c>
      <c r="I77" s="1174">
        <f>'[2]3'!I77</f>
        <v>655.01</v>
      </c>
      <c r="J77" s="1174">
        <f>'[2]3'!J77</f>
        <v>7839.501000000002</v>
      </c>
      <c r="K77" s="1174">
        <f>'[2]3'!K77</f>
        <v>9185.6959999999999</v>
      </c>
      <c r="L77" s="1174">
        <f>'[2]3'!L77</f>
        <v>8949.1</v>
      </c>
      <c r="M77" s="1174">
        <f>'[2]3'!M77</f>
        <v>138.398</v>
      </c>
      <c r="N77" s="1174">
        <f>'[2]3'!N77</f>
        <v>1827.7190000000001</v>
      </c>
      <c r="O77" s="1174">
        <f>'[2]3'!O77</f>
        <v>692.62400000000002</v>
      </c>
      <c r="P77" s="1174">
        <f>'[2]3'!P77</f>
        <v>5624.4210000000003</v>
      </c>
      <c r="Q77" s="1174">
        <f>'[2]3'!Q77</f>
        <v>665.93799999999999</v>
      </c>
      <c r="R77" s="1174">
        <f>'[2]3'!R77</f>
        <v>-3160.76</v>
      </c>
      <c r="S77" s="1174">
        <f>'[2]3'!S77</f>
        <v>10324.472</v>
      </c>
      <c r="T77" s="1174">
        <f>'[2]3'!T77</f>
        <v>7858.268</v>
      </c>
      <c r="U77" s="1174">
        <f>'[2]3'!U77</f>
        <v>2466.2040000000002</v>
      </c>
      <c r="V77" s="1174">
        <f>'[2]3'!V77</f>
        <v>13485.232</v>
      </c>
      <c r="W77" s="1174">
        <f>'[2]3'!W77</f>
        <v>11876.332</v>
      </c>
      <c r="X77" s="1174">
        <f>'[2]3'!X77</f>
        <v>1608.9</v>
      </c>
      <c r="Y77" s="579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</row>
    <row r="78" spans="1:44" s="95" customFormat="1" ht="12.75" customHeight="1">
      <c r="A78" s="604" t="str">
        <f>'[2]3'!$A78</f>
        <v>4º Trim 04</v>
      </c>
      <c r="B78" s="1176">
        <f>'[2]3'!$B78</f>
        <v>38705.752999999975</v>
      </c>
      <c r="C78" s="1174">
        <f>'[2]3'!C78</f>
        <v>42253.832999999984</v>
      </c>
      <c r="D78" s="1174">
        <f>'[2]3'!D78</f>
        <v>32592.186999999991</v>
      </c>
      <c r="E78" s="1174">
        <f>'[2]3'!E78</f>
        <v>24587.545999999998</v>
      </c>
      <c r="F78" s="1174">
        <f>'[2]3'!F78</f>
        <v>4354.8819999999978</v>
      </c>
      <c r="G78" s="1174">
        <f>'[2]3'!G78</f>
        <v>2632.2959999999994</v>
      </c>
      <c r="H78" s="1174">
        <f>'[2]3'!H78</f>
        <v>16937.543000000001</v>
      </c>
      <c r="I78" s="1174">
        <f>'[2]3'!I78</f>
        <v>662.82499999999982</v>
      </c>
      <c r="J78" s="1174">
        <f>'[2]3'!J78</f>
        <v>8004.6409999999933</v>
      </c>
      <c r="K78" s="1174">
        <f>'[2]3'!K78</f>
        <v>9661.645999999997</v>
      </c>
      <c r="L78" s="1174">
        <f>'[2]3'!L78</f>
        <v>9054.2389999999978</v>
      </c>
      <c r="M78" s="1174">
        <f>'[2]3'!M78</f>
        <v>134.16</v>
      </c>
      <c r="N78" s="1174">
        <f>'[2]3'!N78</f>
        <v>1978.1849999999995</v>
      </c>
      <c r="O78" s="1174">
        <f>'[2]3'!O78</f>
        <v>753.01299999999969</v>
      </c>
      <c r="P78" s="1174">
        <f>'[2]3'!P78</f>
        <v>5519.427999999999</v>
      </c>
      <c r="Q78" s="1174">
        <f>'[2]3'!Q78</f>
        <v>669.45299999999986</v>
      </c>
      <c r="R78" s="1174">
        <f>'[2]3'!R78</f>
        <v>-3548.0800000000036</v>
      </c>
      <c r="S78" s="1174">
        <f>'[2]3'!S78</f>
        <v>10827.316999999999</v>
      </c>
      <c r="T78" s="1174">
        <f>'[2]3'!T78</f>
        <v>8340.982</v>
      </c>
      <c r="U78" s="1174">
        <f>'[2]3'!U78</f>
        <v>2486.3349999999996</v>
      </c>
      <c r="V78" s="1174">
        <f>'[2]3'!V78</f>
        <v>14375.397000000003</v>
      </c>
      <c r="W78" s="1174">
        <f>'[2]3'!W78</f>
        <v>12734.775000000003</v>
      </c>
      <c r="X78" s="1174">
        <f>'[2]3'!X78</f>
        <v>1640.6219999999998</v>
      </c>
      <c r="Y78" s="579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ht="12.75" customHeight="1">
      <c r="A79" s="604" t="str">
        <f>'[2]3'!$A79</f>
        <v>1º Trim 05</v>
      </c>
      <c r="B79" s="1176">
        <f>'[2]3'!$B79</f>
        <v>38950.838000000003</v>
      </c>
      <c r="C79" s="1174">
        <f>'[2]3'!C79</f>
        <v>42398.106</v>
      </c>
      <c r="D79" s="1174">
        <f>'[2]3'!D79</f>
        <v>33320.476999999999</v>
      </c>
      <c r="E79" s="1174">
        <f>'[2]3'!E79</f>
        <v>25141.723000000002</v>
      </c>
      <c r="F79" s="1174">
        <f>'[2]3'!F79</f>
        <v>4365.6819999999998</v>
      </c>
      <c r="G79" s="1174">
        <f>'[2]3'!G79</f>
        <v>2661.2510000000002</v>
      </c>
      <c r="H79" s="1174">
        <f>'[2]3'!H79</f>
        <v>17445.285</v>
      </c>
      <c r="I79" s="1174">
        <f>'[2]3'!I79</f>
        <v>669.505</v>
      </c>
      <c r="J79" s="1174">
        <f>'[2]3'!J79</f>
        <v>8178.7539999999981</v>
      </c>
      <c r="K79" s="1174">
        <f>'[2]3'!K79</f>
        <v>9077.6290000000008</v>
      </c>
      <c r="L79" s="1174">
        <f>'[2]3'!L79</f>
        <v>9106.4959999999992</v>
      </c>
      <c r="M79" s="1174">
        <f>'[2]3'!M79</f>
        <v>125.667</v>
      </c>
      <c r="N79" s="1174">
        <f>'[2]3'!N79</f>
        <v>1880.819</v>
      </c>
      <c r="O79" s="1174">
        <f>'[2]3'!O79</f>
        <v>729.69299999999998</v>
      </c>
      <c r="P79" s="1174">
        <f>'[2]3'!P79</f>
        <v>5696.1179999999977</v>
      </c>
      <c r="Q79" s="1174">
        <f>'[2]3'!Q79</f>
        <v>674.19899999999996</v>
      </c>
      <c r="R79" s="1174">
        <f>'[2]3'!R79</f>
        <v>-3447.268</v>
      </c>
      <c r="S79" s="1174">
        <f>'[2]3'!S79</f>
        <v>10288.245999999999</v>
      </c>
      <c r="T79" s="1174">
        <f>'[2]3'!T79</f>
        <v>7816.4019999999991</v>
      </c>
      <c r="U79" s="1174">
        <f>'[2]3'!U79</f>
        <v>2471.8440000000001</v>
      </c>
      <c r="V79" s="1174">
        <f>'[2]3'!V79</f>
        <v>13735.513999999999</v>
      </c>
      <c r="W79" s="1174">
        <f>'[2]3'!W79</f>
        <v>12198.062999999998</v>
      </c>
      <c r="X79" s="1174">
        <f>'[2]3'!X79</f>
        <v>1537.451</v>
      </c>
      <c r="Y79" s="1019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ht="12.75" customHeight="1">
      <c r="A80" s="1110" t="str">
        <f>'[2]3'!$A80</f>
        <v>2º Trim 05</v>
      </c>
      <c r="B80" s="1176">
        <f>'[2]3'!$B80</f>
        <v>39566.512999999999</v>
      </c>
      <c r="C80" s="1175">
        <f>'[2]3'!C80</f>
        <v>42986.745999999999</v>
      </c>
      <c r="D80" s="1175">
        <f>'[2]3'!D80</f>
        <v>33848.063999999998</v>
      </c>
      <c r="E80" s="1175">
        <f>'[2]3'!E80</f>
        <v>25552.564999999999</v>
      </c>
      <c r="F80" s="1175">
        <f>'[2]3'!F80</f>
        <v>4401.3419999999996</v>
      </c>
      <c r="G80" s="1175">
        <f>'[2]3'!G80</f>
        <v>2883.7130000000002</v>
      </c>
      <c r="H80" s="1175">
        <f>'[2]3'!H80</f>
        <v>17594.103999999999</v>
      </c>
      <c r="I80" s="1175">
        <f>'[2]3'!I80</f>
        <v>673.40599999999995</v>
      </c>
      <c r="J80" s="1175">
        <f>'[2]3'!J80</f>
        <v>8295.4989999999998</v>
      </c>
      <c r="K80" s="1175">
        <f>'[2]3'!K80</f>
        <v>9138.6820000000007</v>
      </c>
      <c r="L80" s="1175">
        <f>'[2]3'!L80</f>
        <v>9174.9880000000012</v>
      </c>
      <c r="M80" s="1175">
        <f>'[2]3'!M80</f>
        <v>116.852</v>
      </c>
      <c r="N80" s="1175">
        <f>'[2]3'!N80</f>
        <v>1976.422</v>
      </c>
      <c r="O80" s="1175">
        <f>'[2]3'!O80</f>
        <v>752.31100000000004</v>
      </c>
      <c r="P80" s="1175">
        <f>'[2]3'!P80</f>
        <v>5642.97</v>
      </c>
      <c r="Q80" s="1175">
        <f>'[2]3'!Q80</f>
        <v>686.43299999999999</v>
      </c>
      <c r="R80" s="1175">
        <f>'[2]3'!R80</f>
        <v>-3420.2329999999984</v>
      </c>
      <c r="S80" s="1175">
        <f>'[2]3'!S80</f>
        <v>10665.665000000001</v>
      </c>
      <c r="T80" s="1175">
        <f>'[2]3'!T80</f>
        <v>8118.139000000001</v>
      </c>
      <c r="U80" s="1175">
        <f>'[2]3'!U80</f>
        <v>2547.5259999999998</v>
      </c>
      <c r="V80" s="1175">
        <f>'[2]3'!V80</f>
        <v>14085.897999999999</v>
      </c>
      <c r="W80" s="1175">
        <f>'[2]3'!W80</f>
        <v>12416.984999999999</v>
      </c>
      <c r="X80" s="1175">
        <f>'[2]3'!X80</f>
        <v>1668.913</v>
      </c>
      <c r="Y80" s="579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ht="12.75" customHeight="1">
      <c r="A81" s="604" t="str">
        <f>'[2]3'!$A81</f>
        <v>3º Trim 05</v>
      </c>
      <c r="B81" s="1176">
        <f>'[2]3'!$B81</f>
        <v>39745.965000000004</v>
      </c>
      <c r="C81" s="1174">
        <f>'[2]3'!C81</f>
        <v>43139.542000000001</v>
      </c>
      <c r="D81" s="1174">
        <f>'[2]3'!D81</f>
        <v>33892.135999999999</v>
      </c>
      <c r="E81" s="1174">
        <f>'[2]3'!E81</f>
        <v>25518.175999999999</v>
      </c>
      <c r="F81" s="1174">
        <f>'[2]3'!F81</f>
        <v>4399.9279999999999</v>
      </c>
      <c r="G81" s="1174">
        <f>'[2]3'!G81</f>
        <v>2601.7359999999999</v>
      </c>
      <c r="H81" s="1174">
        <f>'[2]3'!H81</f>
        <v>17840.732</v>
      </c>
      <c r="I81" s="1174">
        <f>'[2]3'!I81</f>
        <v>675.78</v>
      </c>
      <c r="J81" s="1174">
        <f>'[2]3'!J81</f>
        <v>8373.9599999999973</v>
      </c>
      <c r="K81" s="1174">
        <f>'[2]3'!K81</f>
        <v>9247.4060000000009</v>
      </c>
      <c r="L81" s="1174">
        <f>'[2]3'!L81</f>
        <v>9194.134</v>
      </c>
      <c r="M81" s="1174">
        <f>'[2]3'!M81</f>
        <v>110.233</v>
      </c>
      <c r="N81" s="1174">
        <f>'[2]3'!N81</f>
        <v>1947.212</v>
      </c>
      <c r="O81" s="1174">
        <f>'[2]3'!O81</f>
        <v>770.274</v>
      </c>
      <c r="P81" s="1174">
        <f>'[2]3'!P81</f>
        <v>5657.494999999999</v>
      </c>
      <c r="Q81" s="1174">
        <f>'[2]3'!Q81</f>
        <v>708.92</v>
      </c>
      <c r="R81" s="1174">
        <f>'[2]3'!R81</f>
        <v>-3393.5770000000011</v>
      </c>
      <c r="S81" s="1174">
        <f>'[2]3'!S81</f>
        <v>10852.166999999999</v>
      </c>
      <c r="T81" s="1174">
        <f>'[2]3'!T81</f>
        <v>8298.5749999999989</v>
      </c>
      <c r="U81" s="1174">
        <f>'[2]3'!U81</f>
        <v>2553.5920000000001</v>
      </c>
      <c r="V81" s="1174">
        <f>'[2]3'!V81</f>
        <v>14245.744000000001</v>
      </c>
      <c r="W81" s="1174">
        <f>'[2]3'!W81</f>
        <v>12634.435000000001</v>
      </c>
      <c r="X81" s="1174">
        <f>'[2]3'!X81</f>
        <v>1611.309</v>
      </c>
      <c r="Y81" s="579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ht="12.75" customHeight="1">
      <c r="A82" s="604" t="str">
        <f>'[2]3'!$A82</f>
        <v>4º Trim 05</v>
      </c>
      <c r="B82" s="1176">
        <f>'[2]3'!$B82</f>
        <v>40289.388000000006</v>
      </c>
      <c r="C82" s="1174">
        <f>'[2]3'!C82</f>
        <v>43943.164000000012</v>
      </c>
      <c r="D82" s="1174">
        <f>'[2]3'!D82</f>
        <v>34371.167000000016</v>
      </c>
      <c r="E82" s="1174">
        <f>'[2]3'!E82</f>
        <v>25946.861000000001</v>
      </c>
      <c r="F82" s="1174">
        <f>'[2]3'!F82</f>
        <v>4456.054000000001</v>
      </c>
      <c r="G82" s="1174">
        <f>'[2]3'!G82</f>
        <v>2756.1610000000001</v>
      </c>
      <c r="H82" s="1174">
        <f>'[2]3'!H82</f>
        <v>18056.09</v>
      </c>
      <c r="I82" s="1174">
        <f>'[2]3'!I82</f>
        <v>678.55599999999993</v>
      </c>
      <c r="J82" s="1174">
        <f>'[2]3'!J82</f>
        <v>8424.306000000015</v>
      </c>
      <c r="K82" s="1174">
        <f>'[2]3'!K82</f>
        <v>9571.9969999999958</v>
      </c>
      <c r="L82" s="1174">
        <f>'[2]3'!L82</f>
        <v>9192.1930000000066</v>
      </c>
      <c r="M82" s="1174">
        <f>'[2]3'!M82</f>
        <v>106.91699999999997</v>
      </c>
      <c r="N82" s="1174">
        <f>'[2]3'!N82</f>
        <v>1915.4850000000006</v>
      </c>
      <c r="O82" s="1174">
        <f>'[2]3'!O82</f>
        <v>753.51300000000015</v>
      </c>
      <c r="P82" s="1174">
        <f>'[2]3'!P82</f>
        <v>5675.337000000005</v>
      </c>
      <c r="Q82" s="1174">
        <f>'[2]3'!Q82</f>
        <v>740.94099999999992</v>
      </c>
      <c r="R82" s="1174">
        <f>'[2]3'!R82</f>
        <v>-3653.7760000000017</v>
      </c>
      <c r="S82" s="1174">
        <f>'[2]3'!S82</f>
        <v>11136.601999999999</v>
      </c>
      <c r="T82" s="1174">
        <f>'[2]3'!T82</f>
        <v>8447.0419999999976</v>
      </c>
      <c r="U82" s="1174">
        <f>'[2]3'!U82</f>
        <v>2689.5600000000004</v>
      </c>
      <c r="V82" s="1174">
        <f>'[2]3'!V82</f>
        <v>14790.378000000001</v>
      </c>
      <c r="W82" s="1174">
        <f>'[2]3'!W82</f>
        <v>12996.269</v>
      </c>
      <c r="X82" s="1174">
        <f>'[2]3'!X82</f>
        <v>1794.1089999999999</v>
      </c>
      <c r="Y82" s="579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ht="12.75" customHeight="1">
      <c r="A83" s="604" t="str">
        <f>'[2]3'!$A83</f>
        <v>1º Trim 06</v>
      </c>
      <c r="B83" s="1176">
        <f>'[2]3'!$B83</f>
        <v>40650.612000000001</v>
      </c>
      <c r="C83" s="1174">
        <f>'[2]3'!C83</f>
        <v>44322.981</v>
      </c>
      <c r="D83" s="1174">
        <f>'[2]3'!D83</f>
        <v>34902.161</v>
      </c>
      <c r="E83" s="1174">
        <f>'[2]3'!E83</f>
        <v>26483.083999999999</v>
      </c>
      <c r="F83" s="1174">
        <f>'[2]3'!F83</f>
        <v>4517.3760000000002</v>
      </c>
      <c r="G83" s="1174">
        <f>'[2]3'!G83</f>
        <v>2825.3629999999998</v>
      </c>
      <c r="H83" s="1174">
        <f>'[2]3'!H83</f>
        <v>18457.133999999998</v>
      </c>
      <c r="I83" s="1174">
        <f>'[2]3'!I83</f>
        <v>683.21100000000001</v>
      </c>
      <c r="J83" s="1174">
        <f>'[2]3'!J83</f>
        <v>8419.0770000000011</v>
      </c>
      <c r="K83" s="1174">
        <f>'[2]3'!K83</f>
        <v>9420.82</v>
      </c>
      <c r="L83" s="1174">
        <f>'[2]3'!L83</f>
        <v>9310.7099999999991</v>
      </c>
      <c r="M83" s="1174">
        <f>'[2]3'!M83</f>
        <v>106.602</v>
      </c>
      <c r="N83" s="1174">
        <f>'[2]3'!N83</f>
        <v>1962.8009999999999</v>
      </c>
      <c r="O83" s="1174">
        <f>'[2]3'!O83</f>
        <v>733.14200000000005</v>
      </c>
      <c r="P83" s="1174">
        <f>'[2]3'!P83</f>
        <v>5729.8759999999993</v>
      </c>
      <c r="Q83" s="1174">
        <f>'[2]3'!Q83</f>
        <v>778.28899999999999</v>
      </c>
      <c r="R83" s="1174">
        <f>'[2]3'!R83</f>
        <v>-3672.3689999999988</v>
      </c>
      <c r="S83" s="1174">
        <f>'[2]3'!S83</f>
        <v>11788.207</v>
      </c>
      <c r="T83" s="1174">
        <f>'[2]3'!T83</f>
        <v>8739.2180000000008</v>
      </c>
      <c r="U83" s="1174">
        <f>'[2]3'!U83</f>
        <v>3048.989</v>
      </c>
      <c r="V83" s="1174">
        <f>'[2]3'!V83</f>
        <v>15460.575999999999</v>
      </c>
      <c r="W83" s="1174">
        <f>'[2]3'!W83</f>
        <v>13562.213</v>
      </c>
      <c r="X83" s="1174">
        <f>'[2]3'!X83</f>
        <v>1898.3630000000001</v>
      </c>
      <c r="Y83" s="1019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ht="12.75" customHeight="1">
      <c r="A84" s="1110" t="str">
        <f>'[2]3'!$A84</f>
        <v>2º Trim 06</v>
      </c>
      <c r="B84" s="1176">
        <f>'[2]3'!$B84</f>
        <v>41368.281999999999</v>
      </c>
      <c r="C84" s="1175">
        <f>'[2]3'!C84</f>
        <v>44943.935999999987</v>
      </c>
      <c r="D84" s="1175">
        <f>'[2]3'!D84</f>
        <v>35142.368999999992</v>
      </c>
      <c r="E84" s="1175">
        <f>'[2]3'!E84</f>
        <v>26707.510999999995</v>
      </c>
      <c r="F84" s="1175">
        <f>'[2]3'!F84</f>
        <v>4592.5569999999998</v>
      </c>
      <c r="G84" s="1175">
        <f>'[2]3'!G84</f>
        <v>2872.2570000000001</v>
      </c>
      <c r="H84" s="1175">
        <f>'[2]3'!H84</f>
        <v>18550.625999999997</v>
      </c>
      <c r="I84" s="1175">
        <f>'[2]3'!I84</f>
        <v>692.07100000000003</v>
      </c>
      <c r="J84" s="1175">
        <f>'[2]3'!J84</f>
        <v>8434.8580000000002</v>
      </c>
      <c r="K84" s="1175">
        <f>'[2]3'!K84</f>
        <v>9801.5669999999991</v>
      </c>
      <c r="L84" s="1175">
        <f>'[2]3'!L84</f>
        <v>9601.6470000000008</v>
      </c>
      <c r="M84" s="1175">
        <f>'[2]3'!M84</f>
        <v>107.568</v>
      </c>
      <c r="N84" s="1175">
        <f>'[2]3'!N84</f>
        <v>2005.6489999999999</v>
      </c>
      <c r="O84" s="1175">
        <f>'[2]3'!O84</f>
        <v>937.09699999999998</v>
      </c>
      <c r="P84" s="1175">
        <f>'[2]3'!P84</f>
        <v>5738.063000000001</v>
      </c>
      <c r="Q84" s="1175">
        <f>'[2]3'!Q84</f>
        <v>813.27</v>
      </c>
      <c r="R84" s="1175">
        <f>'[2]3'!R84</f>
        <v>-3575.6540000000005</v>
      </c>
      <c r="S84" s="1175">
        <f>'[2]3'!S84</f>
        <v>12352.153</v>
      </c>
      <c r="T84" s="1175">
        <f>'[2]3'!T84</f>
        <v>9276.2070000000003</v>
      </c>
      <c r="U84" s="1175">
        <f>'[2]3'!U84</f>
        <v>3075.9459999999999</v>
      </c>
      <c r="V84" s="1175">
        <f>'[2]3'!V84</f>
        <v>15927.807000000001</v>
      </c>
      <c r="W84" s="1175">
        <f>'[2]3'!W84</f>
        <v>13994.721000000001</v>
      </c>
      <c r="X84" s="1175">
        <f>'[2]3'!X84</f>
        <v>1933.086</v>
      </c>
      <c r="Y84" s="579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ht="12.75" customHeight="1">
      <c r="A85" s="604" t="str">
        <f>'[2]3'!$A85</f>
        <v>3º Trim 06</v>
      </c>
      <c r="B85" s="1176">
        <f>'[2]3'!$B85</f>
        <v>41737.833999999995</v>
      </c>
      <c r="C85" s="1174">
        <f>'[2]3'!C85</f>
        <v>44412.520999999993</v>
      </c>
      <c r="D85" s="1174">
        <f>'[2]3'!D85</f>
        <v>35409.453999999998</v>
      </c>
      <c r="E85" s="1174">
        <f>'[2]3'!E85</f>
        <v>26964.412000000004</v>
      </c>
      <c r="F85" s="1174">
        <f>'[2]3'!F85</f>
        <v>4656.7979999999998</v>
      </c>
      <c r="G85" s="1174">
        <f>'[2]3'!G85</f>
        <v>2820.2310000000002</v>
      </c>
      <c r="H85" s="1174">
        <f>'[2]3'!H85</f>
        <v>18780.440000000002</v>
      </c>
      <c r="I85" s="1174">
        <f>'[2]3'!I85</f>
        <v>706.94299999999998</v>
      </c>
      <c r="J85" s="1174">
        <f>'[2]3'!J85</f>
        <v>8445.0419999999976</v>
      </c>
      <c r="K85" s="1174">
        <f>'[2]3'!K85</f>
        <v>9003.0669999999991</v>
      </c>
      <c r="L85" s="1174">
        <f>'[2]3'!L85</f>
        <v>9259.976999999999</v>
      </c>
      <c r="M85" s="1174">
        <f>'[2]3'!M85</f>
        <v>108.586</v>
      </c>
      <c r="N85" s="1174">
        <f>'[2]3'!N85</f>
        <v>1909.4069999999999</v>
      </c>
      <c r="O85" s="1174">
        <f>'[2]3'!O85</f>
        <v>762.17600000000004</v>
      </c>
      <c r="P85" s="1174">
        <f>'[2]3'!P85</f>
        <v>5637.2910000000002</v>
      </c>
      <c r="Q85" s="1174">
        <f>'[2]3'!Q85</f>
        <v>842.51700000000005</v>
      </c>
      <c r="R85" s="1174">
        <f>'[2]3'!R85</f>
        <v>-2674.6869999999999</v>
      </c>
      <c r="S85" s="1174">
        <f>'[2]3'!S85</f>
        <v>13246.419</v>
      </c>
      <c r="T85" s="1174">
        <f>'[2]3'!T85</f>
        <v>10114.302</v>
      </c>
      <c r="U85" s="1174">
        <f>'[2]3'!U85</f>
        <v>3132.1170000000002</v>
      </c>
      <c r="V85" s="1174">
        <f>'[2]3'!V85</f>
        <v>15921.106</v>
      </c>
      <c r="W85" s="1174">
        <f>'[2]3'!W85</f>
        <v>14027.838</v>
      </c>
      <c r="X85" s="1174">
        <f>'[2]3'!X85</f>
        <v>1893.268</v>
      </c>
      <c r="Y85" s="579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ht="12.75" customHeight="1">
      <c r="A86" s="604" t="str">
        <f>'[2]3'!$A86</f>
        <v>4º Trim 06</v>
      </c>
      <c r="B86" s="1176">
        <f>'[2]3'!$B86</f>
        <v>42503.740999999995</v>
      </c>
      <c r="C86" s="1174">
        <f>'[2]3'!C86</f>
        <v>45602.956999999995</v>
      </c>
      <c r="D86" s="1174">
        <f>'[2]3'!D86</f>
        <v>35712.078999999991</v>
      </c>
      <c r="E86" s="1174">
        <f>'[2]3'!E86</f>
        <v>27225.658999999996</v>
      </c>
      <c r="F86" s="1174">
        <f>'[2]3'!F86</f>
        <v>4709.018</v>
      </c>
      <c r="G86" s="1174">
        <f>'[2]3'!G86</f>
        <v>2839.6310000000008</v>
      </c>
      <c r="H86" s="1174">
        <f>'[2]3'!H86</f>
        <v>18951.351999999995</v>
      </c>
      <c r="I86" s="1174">
        <f>'[2]3'!I86</f>
        <v>725.65799999999967</v>
      </c>
      <c r="J86" s="1174">
        <f>'[2]3'!J86</f>
        <v>8486.4199999999946</v>
      </c>
      <c r="K86" s="1174">
        <f>'[2]3'!K86</f>
        <v>9890.8780000000042</v>
      </c>
      <c r="L86" s="1174">
        <f>'[2]3'!L86</f>
        <v>9290.8940000000039</v>
      </c>
      <c r="M86" s="1174">
        <f>'[2]3'!M86</f>
        <v>108.91099999999997</v>
      </c>
      <c r="N86" s="1174">
        <f>'[2]3'!N86</f>
        <v>2056.0730000000003</v>
      </c>
      <c r="O86" s="1174">
        <f>'[2]3'!O86</f>
        <v>699.34400000000005</v>
      </c>
      <c r="P86" s="1174">
        <f>'[2]3'!P86</f>
        <v>5559.5780000000041</v>
      </c>
      <c r="Q86" s="1174">
        <f>'[2]3'!Q86</f>
        <v>866.9879999999996</v>
      </c>
      <c r="R86" s="1174">
        <f>'[2]3'!R86</f>
        <v>-3099.2160000000003</v>
      </c>
      <c r="S86" s="1174">
        <f>'[2]3'!S86</f>
        <v>13085.583999999997</v>
      </c>
      <c r="T86" s="1174">
        <f>'[2]3'!T86</f>
        <v>9752.1829999999973</v>
      </c>
      <c r="U86" s="1174">
        <f>'[2]3'!U86</f>
        <v>3333.4009999999994</v>
      </c>
      <c r="V86" s="1174">
        <f>'[2]3'!V86</f>
        <v>16184.799999999997</v>
      </c>
      <c r="W86" s="1174">
        <f>'[2]3'!W86</f>
        <v>14146.339999999998</v>
      </c>
      <c r="X86" s="1174">
        <f>'[2]3'!X86</f>
        <v>2038.4599999999994</v>
      </c>
      <c r="Y86" s="579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ht="12.75" customHeight="1">
      <c r="A87" s="604" t="str">
        <f>'[2]3'!$A87</f>
        <v>1º Trim 07</v>
      </c>
      <c r="B87" s="1176">
        <f>'[2]3'!$B87</f>
        <v>43257.578000000001</v>
      </c>
      <c r="C87" s="1174">
        <f>'[2]3'!C87</f>
        <v>46053.285000000003</v>
      </c>
      <c r="D87" s="1174">
        <f>'[2]3'!D87</f>
        <v>36249.502</v>
      </c>
      <c r="E87" s="1174">
        <f>'[2]3'!E87</f>
        <v>27722.097000000002</v>
      </c>
      <c r="F87" s="1174">
        <f>'[2]3'!F87</f>
        <v>4781.91</v>
      </c>
      <c r="G87" s="1174">
        <f>'[2]3'!G87</f>
        <v>2888.9319999999998</v>
      </c>
      <c r="H87" s="1174">
        <f>'[2]3'!H87</f>
        <v>19303.109</v>
      </c>
      <c r="I87" s="1174">
        <f>'[2]3'!I87</f>
        <v>748.14599999999996</v>
      </c>
      <c r="J87" s="1174">
        <f>'[2]3'!J87</f>
        <v>8527.4049999999988</v>
      </c>
      <c r="K87" s="1174">
        <f>'[2]3'!K87</f>
        <v>9803.7829999999994</v>
      </c>
      <c r="L87" s="1174">
        <f>'[2]3'!L87</f>
        <v>9674.3719999999994</v>
      </c>
      <c r="M87" s="1174">
        <f>'[2]3'!M87</f>
        <v>108.291</v>
      </c>
      <c r="N87" s="1174">
        <f>'[2]3'!N87</f>
        <v>2056.8220000000001</v>
      </c>
      <c r="O87" s="1174">
        <f>'[2]3'!O87</f>
        <v>759.76599999999996</v>
      </c>
      <c r="P87" s="1174">
        <f>'[2]3'!P87</f>
        <v>5857.5209999999997</v>
      </c>
      <c r="Q87" s="1174">
        <f>'[2]3'!Q87</f>
        <v>891.97199999999998</v>
      </c>
      <c r="R87" s="1174">
        <f>'[2]3'!R87</f>
        <v>-2795.7070000000003</v>
      </c>
      <c r="S87" s="1174">
        <f>'[2]3'!S87</f>
        <v>13507.648999999999</v>
      </c>
      <c r="T87" s="1174">
        <f>'[2]3'!T87</f>
        <v>10005.004999999999</v>
      </c>
      <c r="U87" s="1174">
        <f>'[2]3'!U87</f>
        <v>3502.6439999999998</v>
      </c>
      <c r="V87" s="1174">
        <f>'[2]3'!V87</f>
        <v>16303.356</v>
      </c>
      <c r="W87" s="1174">
        <f>'[2]3'!W87</f>
        <v>14227.859</v>
      </c>
      <c r="X87" s="1174">
        <f>'[2]3'!X87</f>
        <v>2075.4969999999998</v>
      </c>
      <c r="Y87" s="1019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</row>
    <row r="88" spans="1:44" s="95" customFormat="1" ht="12.75" customHeight="1">
      <c r="A88" s="1110" t="str">
        <f>'[2]3'!$A88</f>
        <v>2º Trim 07</v>
      </c>
      <c r="B88" s="1176">
        <f>'[2]3'!$B88</f>
        <v>43601.314999999988</v>
      </c>
      <c r="C88" s="1175">
        <f>'[2]3'!C88</f>
        <v>46840.824999999997</v>
      </c>
      <c r="D88" s="1175">
        <f>'[2]3'!D88</f>
        <v>36917.178999999996</v>
      </c>
      <c r="E88" s="1175">
        <f>'[2]3'!E88</f>
        <v>28321.634999999998</v>
      </c>
      <c r="F88" s="1175">
        <f>'[2]3'!F88</f>
        <v>4819.5940000000001</v>
      </c>
      <c r="G88" s="1175">
        <f>'[2]3'!G88</f>
        <v>3121.86</v>
      </c>
      <c r="H88" s="1175">
        <f>'[2]3'!H88</f>
        <v>19611.418999999998</v>
      </c>
      <c r="I88" s="1175">
        <f>'[2]3'!I88</f>
        <v>768.76199999999994</v>
      </c>
      <c r="J88" s="1175">
        <f>'[2]3'!J88</f>
        <v>8595.5439999999962</v>
      </c>
      <c r="K88" s="1175">
        <f>'[2]3'!K88</f>
        <v>9923.6460000000006</v>
      </c>
      <c r="L88" s="1175">
        <f>'[2]3'!L88</f>
        <v>9724.7749999999996</v>
      </c>
      <c r="M88" s="1175">
        <f>'[2]3'!M88</f>
        <v>106.95</v>
      </c>
      <c r="N88" s="1175">
        <f>'[2]3'!N88</f>
        <v>2094.451</v>
      </c>
      <c r="O88" s="1175">
        <f>'[2]3'!O88</f>
        <v>931.06100000000004</v>
      </c>
      <c r="P88" s="1175">
        <f>'[2]3'!P88</f>
        <v>5665.2330000000002</v>
      </c>
      <c r="Q88" s="1175">
        <f>'[2]3'!Q88</f>
        <v>927.08</v>
      </c>
      <c r="R88" s="1175">
        <f>'[2]3'!R88</f>
        <v>-3239.510000000002</v>
      </c>
      <c r="S88" s="1175">
        <f>'[2]3'!S88</f>
        <v>13600.138999999999</v>
      </c>
      <c r="T88" s="1175">
        <f>'[2]3'!T88</f>
        <v>9946.9969999999994</v>
      </c>
      <c r="U88" s="1175">
        <f>'[2]3'!U88</f>
        <v>3653.1419999999998</v>
      </c>
      <c r="V88" s="1175">
        <f>'[2]3'!V88</f>
        <v>16839.649000000001</v>
      </c>
      <c r="W88" s="1175">
        <f>'[2]3'!W88</f>
        <v>14725.145</v>
      </c>
      <c r="X88" s="1175">
        <f>'[2]3'!X88</f>
        <v>2114.5039999999999</v>
      </c>
      <c r="Y88" s="579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</row>
    <row r="89" spans="1:44" s="95" customFormat="1" ht="12.75" customHeight="1">
      <c r="A89" s="604" t="str">
        <f>'[2]3'!$A89</f>
        <v>3º Trim 07</v>
      </c>
      <c r="B89" s="1176">
        <f>'[2]3'!$B89</f>
        <v>43893.396999999997</v>
      </c>
      <c r="C89" s="1174">
        <f>'[2]3'!C89</f>
        <v>47365.669000000009</v>
      </c>
      <c r="D89" s="1174">
        <f>'[2]3'!D89</f>
        <v>37137.727000000006</v>
      </c>
      <c r="E89" s="1174">
        <f>'[2]3'!E89</f>
        <v>28506.615000000005</v>
      </c>
      <c r="F89" s="1174">
        <f>'[2]3'!F89</f>
        <v>4833.0119999999997</v>
      </c>
      <c r="G89" s="1174">
        <f>'[2]3'!G89</f>
        <v>2944.4050000000002</v>
      </c>
      <c r="H89" s="1174">
        <f>'[2]3'!H89</f>
        <v>19941.870000000003</v>
      </c>
      <c r="I89" s="1174">
        <f>'[2]3'!I89</f>
        <v>787.32799999999997</v>
      </c>
      <c r="J89" s="1174">
        <f>'[2]3'!J89</f>
        <v>8631.1119999999992</v>
      </c>
      <c r="K89" s="1174">
        <f>'[2]3'!K89</f>
        <v>10227.941999999999</v>
      </c>
      <c r="L89" s="1174">
        <f>'[2]3'!L89</f>
        <v>9874.9519999999993</v>
      </c>
      <c r="M89" s="1174">
        <f>'[2]3'!M89</f>
        <v>105.17100000000001</v>
      </c>
      <c r="N89" s="1174">
        <f>'[2]3'!N89</f>
        <v>2127.6280000000002</v>
      </c>
      <c r="O89" s="1174">
        <f>'[2]3'!O89</f>
        <v>933.101</v>
      </c>
      <c r="P89" s="1174">
        <f>'[2]3'!P89</f>
        <v>5733.1479999999992</v>
      </c>
      <c r="Q89" s="1174">
        <f>'[2]3'!Q89</f>
        <v>975.904</v>
      </c>
      <c r="R89" s="1174">
        <f>'[2]3'!R89</f>
        <v>-3472.2720000000008</v>
      </c>
      <c r="S89" s="1174">
        <f>'[2]3'!S89</f>
        <v>13678.937999999998</v>
      </c>
      <c r="T89" s="1174">
        <f>'[2]3'!T89</f>
        <v>9920.8529999999992</v>
      </c>
      <c r="U89" s="1174">
        <f>'[2]3'!U89</f>
        <v>3758.085</v>
      </c>
      <c r="V89" s="1174">
        <f>'[2]3'!V89</f>
        <v>17151.21</v>
      </c>
      <c r="W89" s="1174">
        <f>'[2]3'!W89</f>
        <v>14935.350999999999</v>
      </c>
      <c r="X89" s="1174">
        <f>'[2]3'!X89</f>
        <v>2215.8589999999999</v>
      </c>
      <c r="Y89" s="579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</row>
    <row r="90" spans="1:44" s="95" customFormat="1" ht="12.75" customHeight="1">
      <c r="A90" s="604" t="str">
        <f>'[2]3'!$A90</f>
        <v>4º Trim 07</v>
      </c>
      <c r="B90" s="1176">
        <f>'[2]3'!$B90</f>
        <v>44731.111000000012</v>
      </c>
      <c r="C90" s="1174">
        <f>'[2]3'!C90</f>
        <v>48486.216000000022</v>
      </c>
      <c r="D90" s="1174">
        <f>'[2]3'!D90</f>
        <v>37905.121000000021</v>
      </c>
      <c r="E90" s="1174">
        <f>'[2]3'!E90</f>
        <v>29252.379000000008</v>
      </c>
      <c r="F90" s="1174">
        <f>'[2]3'!F90</f>
        <v>4889.2780000000021</v>
      </c>
      <c r="G90" s="1174">
        <f>'[2]3'!G90</f>
        <v>2974.8089999999984</v>
      </c>
      <c r="H90" s="1174">
        <f>'[2]3'!H90</f>
        <v>20585.758000000009</v>
      </c>
      <c r="I90" s="1174">
        <f>'[2]3'!I90</f>
        <v>802.53400000000011</v>
      </c>
      <c r="J90" s="1174">
        <f>'[2]3'!J90</f>
        <v>8652.7420000000129</v>
      </c>
      <c r="K90" s="1174">
        <f>'[2]3'!K90</f>
        <v>10581.095000000001</v>
      </c>
      <c r="L90" s="1174">
        <f>'[2]3'!L90</f>
        <v>10226.552</v>
      </c>
      <c r="M90" s="1174">
        <f>'[2]3'!M90</f>
        <v>103.28500000000003</v>
      </c>
      <c r="N90" s="1174">
        <f>'[2]3'!N90</f>
        <v>2207.8559999999989</v>
      </c>
      <c r="O90" s="1174">
        <f>'[2]3'!O90</f>
        <v>920.56699999999967</v>
      </c>
      <c r="P90" s="1174">
        <f>'[2]3'!P90</f>
        <v>5958.8290000000025</v>
      </c>
      <c r="Q90" s="1174">
        <f>'[2]3'!Q90</f>
        <v>1036.0150000000001</v>
      </c>
      <c r="R90" s="1174">
        <f>'[2]3'!R90</f>
        <v>-3755.1050000000087</v>
      </c>
      <c r="S90" s="1174">
        <f>'[2]3'!S90</f>
        <v>13953.890000000001</v>
      </c>
      <c r="T90" s="1174">
        <f>'[2]3'!T90</f>
        <v>10052.332</v>
      </c>
      <c r="U90" s="1174">
        <f>'[2]3'!U90</f>
        <v>3901.5580000000014</v>
      </c>
      <c r="V90" s="1174">
        <f>'[2]3'!V90</f>
        <v>17708.99500000001</v>
      </c>
      <c r="W90" s="1174">
        <f>'[2]3'!W90</f>
        <v>15460.519000000011</v>
      </c>
      <c r="X90" s="1174">
        <f>'[2]3'!X90</f>
        <v>2248.4759999999992</v>
      </c>
      <c r="Y90" s="579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ht="12.75" customHeight="1">
      <c r="A91" s="604" t="str">
        <f>'[2]3'!$A91</f>
        <v>1º Trim 08</v>
      </c>
      <c r="B91" s="1176">
        <f>'[2]3'!$B91</f>
        <v>44843.08</v>
      </c>
      <c r="C91" s="1174">
        <f>'[2]3'!C91</f>
        <v>48826.38</v>
      </c>
      <c r="D91" s="1174">
        <f>'[2]3'!D91</f>
        <v>38324.050999999999</v>
      </c>
      <c r="E91" s="1174">
        <f>'[2]3'!E91</f>
        <v>29640.321</v>
      </c>
      <c r="F91" s="1174">
        <f>'[2]3'!F91</f>
        <v>5034.2030000000004</v>
      </c>
      <c r="G91" s="1174">
        <f>'[2]3'!G91</f>
        <v>3018.44</v>
      </c>
      <c r="H91" s="1174">
        <f>'[2]3'!H91</f>
        <v>20775.75</v>
      </c>
      <c r="I91" s="1174">
        <f>'[2]3'!I91</f>
        <v>811.928</v>
      </c>
      <c r="J91" s="1174">
        <f>'[2]3'!J91</f>
        <v>8683.73</v>
      </c>
      <c r="K91" s="1174">
        <f>'[2]3'!K91</f>
        <v>10502.329</v>
      </c>
      <c r="L91" s="1174">
        <f>'[2]3'!L91</f>
        <v>10314.064</v>
      </c>
      <c r="M91" s="1174">
        <f>'[2]3'!M91</f>
        <v>101.679</v>
      </c>
      <c r="N91" s="1174">
        <f>'[2]3'!N91</f>
        <v>2269.6889999999999</v>
      </c>
      <c r="O91" s="1174">
        <f>'[2]3'!O91</f>
        <v>984.96400000000006</v>
      </c>
      <c r="P91" s="1174">
        <f>'[2]3'!P91</f>
        <v>5858.7690000000002</v>
      </c>
      <c r="Q91" s="1174">
        <f>'[2]3'!Q91</f>
        <v>1098.963</v>
      </c>
      <c r="R91" s="1174">
        <f>'[2]3'!R91</f>
        <v>-3983.2999999999993</v>
      </c>
      <c r="S91" s="1174">
        <f>'[2]3'!S91</f>
        <v>14571.231</v>
      </c>
      <c r="T91" s="1174">
        <f>'[2]3'!T91</f>
        <v>10571.644</v>
      </c>
      <c r="U91" s="1174">
        <f>'[2]3'!U91</f>
        <v>3999.587</v>
      </c>
      <c r="V91" s="1174">
        <f>'[2]3'!V91</f>
        <v>18554.530999999999</v>
      </c>
      <c r="W91" s="1174">
        <f>'[2]3'!W91</f>
        <v>16306.291999999999</v>
      </c>
      <c r="X91" s="1174">
        <f>'[2]3'!X91</f>
        <v>2248.239</v>
      </c>
      <c r="Y91" s="1019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ht="12.75" customHeight="1">
      <c r="A92" s="1110" t="str">
        <f>'[2]3'!$A92</f>
        <v>2º Trim 08</v>
      </c>
      <c r="B92" s="1176">
        <f>'[2]3'!$B92</f>
        <v>44898.284</v>
      </c>
      <c r="C92" s="1175">
        <f>'[2]3'!C92</f>
        <v>49437.645999999993</v>
      </c>
      <c r="D92" s="1175">
        <f>'[2]3'!D92</f>
        <v>38547.398999999998</v>
      </c>
      <c r="E92" s="1175">
        <f>'[2]3'!E92</f>
        <v>29779.797999999999</v>
      </c>
      <c r="F92" s="1175">
        <f>'[2]3'!F92</f>
        <v>5096.6869999999999</v>
      </c>
      <c r="G92" s="1175">
        <f>'[2]3'!G92</f>
        <v>2965.3969999999999</v>
      </c>
      <c r="H92" s="1175">
        <f>'[2]3'!H92</f>
        <v>20899.554</v>
      </c>
      <c r="I92" s="1175">
        <f>'[2]3'!I92</f>
        <v>818.16</v>
      </c>
      <c r="J92" s="1175">
        <f>'[2]3'!J92</f>
        <v>8767.6009999999987</v>
      </c>
      <c r="K92" s="1175">
        <f>'[2]3'!K92</f>
        <v>10890.246999999999</v>
      </c>
      <c r="L92" s="1175">
        <f>'[2]3'!L92</f>
        <v>10439.242</v>
      </c>
      <c r="M92" s="1175">
        <f>'[2]3'!M92</f>
        <v>100.78400000000001</v>
      </c>
      <c r="N92" s="1175">
        <f>'[2]3'!N92</f>
        <v>2328.9079999999999</v>
      </c>
      <c r="O92" s="1175">
        <f>'[2]3'!O92</f>
        <v>984.82100000000003</v>
      </c>
      <c r="P92" s="1175">
        <f>'[2]3'!P92</f>
        <v>5874.4530000000013</v>
      </c>
      <c r="Q92" s="1175">
        <f>'[2]3'!Q92</f>
        <v>1150.2760000000001</v>
      </c>
      <c r="R92" s="1175">
        <f>'[2]3'!R92</f>
        <v>-4539.362000000001</v>
      </c>
      <c r="S92" s="1175">
        <f>'[2]3'!S92</f>
        <v>14266.996999999999</v>
      </c>
      <c r="T92" s="1175">
        <f>'[2]3'!T92</f>
        <v>10343.699000000001</v>
      </c>
      <c r="U92" s="1175">
        <f>'[2]3'!U92</f>
        <v>3923.2979999999998</v>
      </c>
      <c r="V92" s="1175">
        <f>'[2]3'!V92</f>
        <v>18806.359</v>
      </c>
      <c r="W92" s="1175">
        <f>'[2]3'!W92</f>
        <v>16443.256000000001</v>
      </c>
      <c r="X92" s="1175">
        <f>'[2]3'!X92</f>
        <v>2363.1030000000001</v>
      </c>
      <c r="Y92" s="579"/>
      <c r="Z92" s="94"/>
      <c r="AA92" s="583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ht="12.75" customHeight="1">
      <c r="A93" s="604" t="str">
        <f>'[2]3'!$A93</f>
        <v>3º Trim 08</v>
      </c>
      <c r="B93" s="1176">
        <f>'[2]3'!$B93</f>
        <v>44791.983</v>
      </c>
      <c r="C93" s="1174">
        <f>'[2]3'!C93</f>
        <v>49451.59</v>
      </c>
      <c r="D93" s="1174">
        <f>'[2]3'!D93</f>
        <v>38710.756999999998</v>
      </c>
      <c r="E93" s="1174">
        <f>'[2]3'!E93</f>
        <v>29808.01</v>
      </c>
      <c r="F93" s="1174">
        <f>'[2]3'!F93</f>
        <v>5160.6310000000003</v>
      </c>
      <c r="G93" s="1174">
        <f>'[2]3'!G93</f>
        <v>2999.288</v>
      </c>
      <c r="H93" s="1174">
        <f>'[2]3'!H93</f>
        <v>20827.807999999997</v>
      </c>
      <c r="I93" s="1174">
        <f>'[2]3'!I93</f>
        <v>820.28300000000002</v>
      </c>
      <c r="J93" s="1174">
        <f>'[2]3'!J93</f>
        <v>8902.7469999999994</v>
      </c>
      <c r="K93" s="1174">
        <f>'[2]3'!K93</f>
        <v>10740.833000000001</v>
      </c>
      <c r="L93" s="1174">
        <f>'[2]3'!L93</f>
        <v>10247.921</v>
      </c>
      <c r="M93" s="1174">
        <f>'[2]3'!M93</f>
        <v>100.788</v>
      </c>
      <c r="N93" s="1174">
        <f>'[2]3'!N93</f>
        <v>2341.4450000000002</v>
      </c>
      <c r="O93" s="1174">
        <f>'[2]3'!O93</f>
        <v>736.42200000000003</v>
      </c>
      <c r="P93" s="1174">
        <f>'[2]3'!P93</f>
        <v>5887.31</v>
      </c>
      <c r="Q93" s="1174">
        <f>'[2]3'!Q93</f>
        <v>1181.9559999999999</v>
      </c>
      <c r="R93" s="1174">
        <f>'[2]3'!R93</f>
        <v>-4659.607</v>
      </c>
      <c r="S93" s="1174">
        <f>'[2]3'!S93</f>
        <v>14200.16</v>
      </c>
      <c r="T93" s="1174">
        <f>'[2]3'!T93</f>
        <v>10378.255999999999</v>
      </c>
      <c r="U93" s="1174">
        <f>'[2]3'!U93</f>
        <v>3821.904</v>
      </c>
      <c r="V93" s="1174">
        <f>'[2]3'!V93</f>
        <v>18859.767</v>
      </c>
      <c r="W93" s="1174">
        <f>'[2]3'!W93</f>
        <v>16508.244999999999</v>
      </c>
      <c r="X93" s="1174">
        <f>'[2]3'!X93</f>
        <v>2351.5219999999999</v>
      </c>
      <c r="Y93" s="579"/>
      <c r="Z93" s="94"/>
      <c r="AA93" s="583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ht="12.75" customHeight="1">
      <c r="A94" s="604" t="str">
        <f>'[2]3'!$A94</f>
        <v>4º Trim 08</v>
      </c>
      <c r="B94" s="1176">
        <f>'[2]3'!$B94</f>
        <v>44569.434000000008</v>
      </c>
      <c r="C94" s="1174">
        <f>'[2]3'!C94</f>
        <v>48497.901000000013</v>
      </c>
      <c r="D94" s="1174">
        <f>'[2]3'!D94</f>
        <v>38399.782000000014</v>
      </c>
      <c r="E94" s="1174">
        <f>'[2]3'!E94</f>
        <v>29346.937999999998</v>
      </c>
      <c r="F94" s="1174">
        <f>'[2]3'!F94</f>
        <v>5107.596999999997</v>
      </c>
      <c r="G94" s="1174">
        <f>'[2]3'!G94</f>
        <v>2888.8849999999998</v>
      </c>
      <c r="H94" s="1174">
        <f>'[2]3'!H94</f>
        <v>20531.111000000001</v>
      </c>
      <c r="I94" s="1174">
        <f>'[2]3'!I94</f>
        <v>819.34500000000014</v>
      </c>
      <c r="J94" s="1174">
        <f>'[2]3'!J94</f>
        <v>9052.8440000000173</v>
      </c>
      <c r="K94" s="1174">
        <f>'[2]3'!K94</f>
        <v>10098.119000000001</v>
      </c>
      <c r="L94" s="1174">
        <f>'[2]3'!L94</f>
        <v>9927.7629999999972</v>
      </c>
      <c r="M94" s="1174">
        <f>'[2]3'!M94</f>
        <v>101.631</v>
      </c>
      <c r="N94" s="1174">
        <f>'[2]3'!N94</f>
        <v>2208.9540000000002</v>
      </c>
      <c r="O94" s="1174">
        <f>'[2]3'!O94</f>
        <v>733.56299999999999</v>
      </c>
      <c r="P94" s="1174">
        <f>'[2]3'!P94</f>
        <v>5691.1309999999967</v>
      </c>
      <c r="Q94" s="1174">
        <f>'[2]3'!Q94</f>
        <v>1192.4840000000002</v>
      </c>
      <c r="R94" s="1174">
        <f>'[2]3'!R94</f>
        <v>-3928.4670000000042</v>
      </c>
      <c r="S94" s="1174">
        <f>'[2]3'!S94</f>
        <v>12951.073999999997</v>
      </c>
      <c r="T94" s="1174">
        <f>'[2]3'!T94</f>
        <v>9117.6809999999969</v>
      </c>
      <c r="U94" s="1174">
        <f>'[2]3'!U94</f>
        <v>3833.3930000000005</v>
      </c>
      <c r="V94" s="1174">
        <f>'[2]3'!V94</f>
        <v>16879.541000000001</v>
      </c>
      <c r="W94" s="1174">
        <f>'[2]3'!W94</f>
        <v>14567.126</v>
      </c>
      <c r="X94" s="1174">
        <f>'[2]3'!X94</f>
        <v>2312.4150000000004</v>
      </c>
      <c r="Y94" s="579"/>
      <c r="Z94" s="94"/>
      <c r="AA94" s="583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ht="12.75" customHeight="1">
      <c r="A95" s="604" t="str">
        <f>'[2]3'!$A95</f>
        <v>1º Trim 09</v>
      </c>
      <c r="B95" s="1176">
        <f>'[2]3'!$B95</f>
        <v>43347.701000000001</v>
      </c>
      <c r="C95" s="1174">
        <f>'[2]3'!C95</f>
        <v>46476.425999999999</v>
      </c>
      <c r="D95" s="1174">
        <f>'[2]3'!D95</f>
        <v>37646.61</v>
      </c>
      <c r="E95" s="1174">
        <f>'[2]3'!E95</f>
        <v>28427.055</v>
      </c>
      <c r="F95" s="1174">
        <f>'[2]3'!F95</f>
        <v>5098.5879999999997</v>
      </c>
      <c r="G95" s="1174">
        <f>'[2]3'!G95</f>
        <v>2374.0859999999998</v>
      </c>
      <c r="H95" s="1174">
        <f>'[2]3'!H95</f>
        <v>20140.554</v>
      </c>
      <c r="I95" s="1174">
        <f>'[2]3'!I95</f>
        <v>813.827</v>
      </c>
      <c r="J95" s="1174">
        <f>'[2]3'!J95</f>
        <v>9219.5550000000021</v>
      </c>
      <c r="K95" s="1174">
        <f>'[2]3'!K95</f>
        <v>8829.8160000000007</v>
      </c>
      <c r="L95" s="1174">
        <f>'[2]3'!L95</f>
        <v>9262.9830000000002</v>
      </c>
      <c r="M95" s="1174">
        <f>'[2]3'!M95</f>
        <v>103.002</v>
      </c>
      <c r="N95" s="1174">
        <f>'[2]3'!N95</f>
        <v>2021.6880000000001</v>
      </c>
      <c r="O95" s="1174">
        <f>'[2]3'!O95</f>
        <v>589.67100000000005</v>
      </c>
      <c r="P95" s="1174">
        <f>'[2]3'!P95</f>
        <v>5361.8109999999997</v>
      </c>
      <c r="Q95" s="1174">
        <f>'[2]3'!Q95</f>
        <v>1186.8109999999999</v>
      </c>
      <c r="R95" s="1174">
        <f>'[2]3'!R95</f>
        <v>-3128.7250000000004</v>
      </c>
      <c r="S95" s="1174">
        <f>'[2]3'!S95</f>
        <v>11475.362999999999</v>
      </c>
      <c r="T95" s="1174">
        <f>'[2]3'!T95</f>
        <v>7874.8719999999994</v>
      </c>
      <c r="U95" s="1174">
        <f>'[2]3'!U95</f>
        <v>3600.491</v>
      </c>
      <c r="V95" s="1174">
        <f>'[2]3'!V95</f>
        <v>14604.088</v>
      </c>
      <c r="W95" s="1174">
        <f>'[2]3'!W95</f>
        <v>12338.819</v>
      </c>
      <c r="X95" s="1174">
        <f>'[2]3'!X95</f>
        <v>2265.2689999999998</v>
      </c>
      <c r="Y95" s="1019"/>
      <c r="Z95" s="94"/>
      <c r="AA95" s="583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ht="12.75" customHeight="1">
      <c r="A96" s="1110" t="str">
        <f>'[2]3'!$A96</f>
        <v>2º Trim 09</v>
      </c>
      <c r="B96" s="1176">
        <f>'[2]3'!$B96</f>
        <v>43686.119000000006</v>
      </c>
      <c r="C96" s="1175">
        <f>'[2]3'!C96</f>
        <v>46659.372999999992</v>
      </c>
      <c r="D96" s="1175">
        <f>'[2]3'!D96</f>
        <v>37501.422999999995</v>
      </c>
      <c r="E96" s="1175">
        <f>'[2]3'!E96</f>
        <v>28153.179999999997</v>
      </c>
      <c r="F96" s="1175">
        <f>'[2]3'!F96</f>
        <v>5004.9830000000002</v>
      </c>
      <c r="G96" s="1175">
        <f>'[2]3'!G96</f>
        <v>2342.0810000000001</v>
      </c>
      <c r="H96" s="1175">
        <f>'[2]3'!H96</f>
        <v>19993.669999999998</v>
      </c>
      <c r="I96" s="1175">
        <f>'[2]3'!I96</f>
        <v>812.44600000000003</v>
      </c>
      <c r="J96" s="1175">
        <f>'[2]3'!J96</f>
        <v>9348.2430000000022</v>
      </c>
      <c r="K96" s="1175">
        <f>'[2]3'!K96</f>
        <v>9157.9500000000007</v>
      </c>
      <c r="L96" s="1175">
        <f>'[2]3'!L96</f>
        <v>9313.8240000000005</v>
      </c>
      <c r="M96" s="1175">
        <f>'[2]3'!M96</f>
        <v>104.34399999999999</v>
      </c>
      <c r="N96" s="1175">
        <f>'[2]3'!N96</f>
        <v>1982.164</v>
      </c>
      <c r="O96" s="1175">
        <f>'[2]3'!O96</f>
        <v>579.69399999999996</v>
      </c>
      <c r="P96" s="1175">
        <f>'[2]3'!P96</f>
        <v>5471.255000000001</v>
      </c>
      <c r="Q96" s="1175">
        <f>'[2]3'!Q96</f>
        <v>1176.367</v>
      </c>
      <c r="R96" s="1175">
        <f>'[2]3'!R96</f>
        <v>-2973.253999999999</v>
      </c>
      <c r="S96" s="1175">
        <f>'[2]3'!S96</f>
        <v>11603.012000000001</v>
      </c>
      <c r="T96" s="1175">
        <f>'[2]3'!T96</f>
        <v>8162.0500000000011</v>
      </c>
      <c r="U96" s="1175">
        <f>'[2]3'!U96</f>
        <v>3440.962</v>
      </c>
      <c r="V96" s="1175">
        <f>'[2]3'!V96</f>
        <v>14576.266</v>
      </c>
      <c r="W96" s="1175">
        <f>'[2]3'!W96</f>
        <v>12211.085999999999</v>
      </c>
      <c r="X96" s="1175">
        <f>'[2]3'!X96</f>
        <v>2365.1799999999998</v>
      </c>
      <c r="Y96" s="579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ht="12.75" customHeight="1">
      <c r="A97" s="604" t="str">
        <f>'[2]3'!$A97</f>
        <v>3º Trim 09</v>
      </c>
      <c r="B97" s="1176">
        <f>'[2]3'!$B97</f>
        <v>44011.523000000001</v>
      </c>
      <c r="C97" s="1174">
        <f>'[2]3'!C97</f>
        <v>46886.368999999999</v>
      </c>
      <c r="D97" s="1174">
        <f>'[2]3'!D97</f>
        <v>37672.091</v>
      </c>
      <c r="E97" s="1174">
        <f>'[2]3'!E97</f>
        <v>28265.057999999997</v>
      </c>
      <c r="F97" s="1174">
        <f>'[2]3'!F97</f>
        <v>4889.732</v>
      </c>
      <c r="G97" s="1174">
        <f>'[2]3'!G97</f>
        <v>2496.2930000000001</v>
      </c>
      <c r="H97" s="1174">
        <f>'[2]3'!H97</f>
        <v>20067.975999999999</v>
      </c>
      <c r="I97" s="1174">
        <f>'[2]3'!I97</f>
        <v>811.05700000000002</v>
      </c>
      <c r="J97" s="1174">
        <f>'[2]3'!J97</f>
        <v>9407.0329999999994</v>
      </c>
      <c r="K97" s="1174">
        <f>'[2]3'!K97</f>
        <v>9214.2780000000002</v>
      </c>
      <c r="L97" s="1174">
        <f>'[2]3'!L97</f>
        <v>9545.5970000000016</v>
      </c>
      <c r="M97" s="1174">
        <f>'[2]3'!M97</f>
        <v>105.33499999999999</v>
      </c>
      <c r="N97" s="1174">
        <f>'[2]3'!N97</f>
        <v>2208.1770000000001</v>
      </c>
      <c r="O97" s="1174">
        <f>'[2]3'!O97</f>
        <v>639.54300000000001</v>
      </c>
      <c r="P97" s="1174">
        <f>'[2]3'!P97</f>
        <v>5423.7390000000005</v>
      </c>
      <c r="Q97" s="1174">
        <f>'[2]3'!Q97</f>
        <v>1168.8030000000001</v>
      </c>
      <c r="R97" s="1174">
        <f>'[2]3'!R97</f>
        <v>-2874.8459999999995</v>
      </c>
      <c r="S97" s="1174">
        <f>'[2]3'!S97</f>
        <v>12346.458000000001</v>
      </c>
      <c r="T97" s="1174">
        <f>'[2]3'!T97</f>
        <v>8670.9560000000001</v>
      </c>
      <c r="U97" s="1174">
        <f>'[2]3'!U97</f>
        <v>3675.502</v>
      </c>
      <c r="V97" s="1174">
        <f>'[2]3'!V97</f>
        <v>15221.304</v>
      </c>
      <c r="W97" s="1174">
        <f>'[2]3'!W97</f>
        <v>13103.284</v>
      </c>
      <c r="X97" s="1174">
        <f>'[2]3'!X97</f>
        <v>2118.02</v>
      </c>
      <c r="Y97" s="579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ht="12.75" customHeight="1">
      <c r="A98" s="604" t="str">
        <f>'[2]3'!$A98</f>
        <v>4º Trim 09</v>
      </c>
      <c r="B98" s="1176">
        <f>'[2]3'!$B98</f>
        <v>44371.093999999997</v>
      </c>
      <c r="C98" s="1174">
        <f>'[2]3'!C98</f>
        <v>47507.138999999996</v>
      </c>
      <c r="D98" s="1174">
        <f>'[2]3'!D98</f>
        <v>38147.998999999996</v>
      </c>
      <c r="E98" s="1174">
        <f>'[2]3'!E98</f>
        <v>28748.823999999997</v>
      </c>
      <c r="F98" s="1174">
        <f>'[2]3'!F98</f>
        <v>4899.4130000000005</v>
      </c>
      <c r="G98" s="1174">
        <f>'[2]3'!G98</f>
        <v>2608.9150000000004</v>
      </c>
      <c r="H98" s="1174">
        <f>'[2]3'!H98</f>
        <v>20430.760999999995</v>
      </c>
      <c r="I98" s="1174">
        <f>'[2]3'!I98</f>
        <v>809.7349999999999</v>
      </c>
      <c r="J98" s="1174">
        <f>'[2]3'!J98</f>
        <v>9399.1749999999993</v>
      </c>
      <c r="K98" s="1174">
        <f>'[2]3'!K98</f>
        <v>9359.1400000000012</v>
      </c>
      <c r="L98" s="1174">
        <f>'[2]3'!L98</f>
        <v>9068.6789999999964</v>
      </c>
      <c r="M98" s="1174">
        <f>'[2]3'!M98</f>
        <v>105.88900000000002</v>
      </c>
      <c r="N98" s="1174">
        <f>'[2]3'!N98</f>
        <v>1803.2050000000008</v>
      </c>
      <c r="O98" s="1174">
        <f>'[2]3'!O98</f>
        <v>716.17899999999986</v>
      </c>
      <c r="P98" s="1174">
        <f>'[2]3'!P98</f>
        <v>5275.412999999995</v>
      </c>
      <c r="Q98" s="1174">
        <f>'[2]3'!Q98</f>
        <v>1167.9930000000002</v>
      </c>
      <c r="R98" s="1174">
        <f>'[2]3'!R98</f>
        <v>-3136.0450000000001</v>
      </c>
      <c r="S98" s="1174">
        <f>'[2]3'!S98</f>
        <v>12452.878000000002</v>
      </c>
      <c r="T98" s="1174">
        <f>'[2]3'!T98</f>
        <v>8895.5930000000026</v>
      </c>
      <c r="U98" s="1174">
        <f>'[2]3'!U98</f>
        <v>3557.2849999999999</v>
      </c>
      <c r="V98" s="1174">
        <f>'[2]3'!V98</f>
        <v>15588.923000000003</v>
      </c>
      <c r="W98" s="1174">
        <f>'[2]3'!W98</f>
        <v>13416.875000000004</v>
      </c>
      <c r="X98" s="1174">
        <f>'[2]3'!X98</f>
        <v>2172.0479999999993</v>
      </c>
      <c r="Y98" s="579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</row>
    <row r="99" spans="1:44" s="95" customFormat="1" ht="12.75" customHeight="1">
      <c r="A99" s="604" t="str">
        <f>'[2]3'!$A99</f>
        <v>1º Trim 10</v>
      </c>
      <c r="B99" s="1176">
        <f>'[2]3'!$B99</f>
        <v>44685.715000000011</v>
      </c>
      <c r="C99" s="1174">
        <f>'[2]3'!C99</f>
        <v>48103.452000000005</v>
      </c>
      <c r="D99" s="1174">
        <f>'[2]3'!D99</f>
        <v>38678.923000000003</v>
      </c>
      <c r="E99" s="1174">
        <f>'[2]3'!E99</f>
        <v>29338.007999999998</v>
      </c>
      <c r="F99" s="1174">
        <f>'[2]3'!F99</f>
        <v>4957.1670000000004</v>
      </c>
      <c r="G99" s="1174">
        <f>'[2]3'!G99</f>
        <v>2688.4360000000001</v>
      </c>
      <c r="H99" s="1174">
        <f>'[2]3'!H99</f>
        <v>20882.863999999998</v>
      </c>
      <c r="I99" s="1174">
        <f>'[2]3'!I99</f>
        <v>809.54100000000005</v>
      </c>
      <c r="J99" s="1174">
        <f>'[2]3'!J99</f>
        <v>9340.9150000000027</v>
      </c>
      <c r="K99" s="1174">
        <f>'[2]3'!K99</f>
        <v>9424.5290000000005</v>
      </c>
      <c r="L99" s="1174">
        <f>'[2]3'!L99</f>
        <v>9095.0789999999997</v>
      </c>
      <c r="M99" s="1174">
        <f>'[2]3'!M99</f>
        <v>106.16</v>
      </c>
      <c r="N99" s="1174">
        <f>'[2]3'!N99</f>
        <v>1921.528</v>
      </c>
      <c r="O99" s="1174">
        <f>'[2]3'!O99</f>
        <v>656.58399999999995</v>
      </c>
      <c r="P99" s="1174">
        <f>'[2]3'!P99</f>
        <v>5236.7689999999993</v>
      </c>
      <c r="Q99" s="1174">
        <f>'[2]3'!Q99</f>
        <v>1174.038</v>
      </c>
      <c r="R99" s="1174">
        <f>'[2]3'!R99</f>
        <v>-3417.7369999999974</v>
      </c>
      <c r="S99" s="1174">
        <f>'[2]3'!S99</f>
        <v>12807.618000000002</v>
      </c>
      <c r="T99" s="1174">
        <f>'[2]3'!T99</f>
        <v>9265.0590000000011</v>
      </c>
      <c r="U99" s="1174">
        <f>'[2]3'!U99</f>
        <v>3542.5590000000002</v>
      </c>
      <c r="V99" s="1174">
        <f>'[2]3'!V99</f>
        <v>16225.355</v>
      </c>
      <c r="W99" s="1174">
        <f>'[2]3'!W99</f>
        <v>13846.838</v>
      </c>
      <c r="X99" s="1174">
        <f>'[2]3'!X99</f>
        <v>2378.5169999999998</v>
      </c>
      <c r="Y99" s="1019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</row>
    <row r="100" spans="1:44" s="95" customFormat="1" ht="12.75" customHeight="1">
      <c r="A100" s="1110" t="str">
        <f>'[2]3'!$A100</f>
        <v>2º Trim 10</v>
      </c>
      <c r="B100" s="1176">
        <f>'[2]3'!$B100</f>
        <v>44736.877</v>
      </c>
      <c r="C100" s="1175">
        <f>'[2]3'!C100</f>
        <v>48662.207000000002</v>
      </c>
      <c r="D100" s="1175">
        <f>'[2]3'!D100</f>
        <v>38886.654000000002</v>
      </c>
      <c r="E100" s="1175">
        <f>'[2]3'!E100</f>
        <v>29566.032999999999</v>
      </c>
      <c r="F100" s="1175">
        <f>'[2]3'!F100</f>
        <v>5020.5320000000002</v>
      </c>
      <c r="G100" s="1175">
        <f>'[2]3'!G100</f>
        <v>2768.6309999999999</v>
      </c>
      <c r="H100" s="1175">
        <f>'[2]3'!H100</f>
        <v>20964.98</v>
      </c>
      <c r="I100" s="1175">
        <f>'[2]3'!I100</f>
        <v>811.89</v>
      </c>
      <c r="J100" s="1175">
        <f>'[2]3'!J100</f>
        <v>9320.6210000000028</v>
      </c>
      <c r="K100" s="1175">
        <f>'[2]3'!K100</f>
        <v>9775.5529999999999</v>
      </c>
      <c r="L100" s="1175">
        <f>'[2]3'!L100</f>
        <v>9486.7549999999992</v>
      </c>
      <c r="M100" s="1175">
        <f>'[2]3'!M100</f>
        <v>106.533</v>
      </c>
      <c r="N100" s="1175">
        <f>'[2]3'!N100</f>
        <v>2243.4760000000001</v>
      </c>
      <c r="O100" s="1175">
        <f>'[2]3'!O100</f>
        <v>580.90300000000002</v>
      </c>
      <c r="P100" s="1175">
        <f>'[2]3'!P100</f>
        <v>5372.5869999999986</v>
      </c>
      <c r="Q100" s="1175">
        <f>'[2]3'!Q100</f>
        <v>1183.2560000000001</v>
      </c>
      <c r="R100" s="1175">
        <f>'[2]3'!R100</f>
        <v>-3925.3300000000017</v>
      </c>
      <c r="S100" s="1175">
        <f>'[2]3'!S100</f>
        <v>13266.498</v>
      </c>
      <c r="T100" s="1175">
        <f>'[2]3'!T100</f>
        <v>9513.6359999999986</v>
      </c>
      <c r="U100" s="1175">
        <f>'[2]3'!U100</f>
        <v>3752.8620000000001</v>
      </c>
      <c r="V100" s="1175">
        <f>'[2]3'!V100</f>
        <v>17191.828000000001</v>
      </c>
      <c r="W100" s="1175">
        <f>'[2]3'!W100</f>
        <v>14692.409000000001</v>
      </c>
      <c r="X100" s="1175">
        <f>'[2]3'!X100</f>
        <v>2499.4189999999999</v>
      </c>
      <c r="Y100" s="579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</row>
    <row r="101" spans="1:44" s="95" customFormat="1" ht="12.75" customHeight="1">
      <c r="A101" s="604" t="str">
        <f>'[2]3'!$A101</f>
        <v>3º Trim 10</v>
      </c>
      <c r="B101" s="1176">
        <f>'[2]3'!$B101</f>
        <v>45118.130999999994</v>
      </c>
      <c r="C101" s="1174">
        <f>'[2]3'!C101</f>
        <v>47959.582999999999</v>
      </c>
      <c r="D101" s="1174">
        <f>'[2]3'!D101</f>
        <v>38804.805</v>
      </c>
      <c r="E101" s="1174">
        <f>'[2]3'!E101</f>
        <v>29594.532999999999</v>
      </c>
      <c r="F101" s="1174">
        <f>'[2]3'!F101</f>
        <v>5089.9070000000002</v>
      </c>
      <c r="G101" s="1174">
        <f>'[2]3'!G101</f>
        <v>2728.701</v>
      </c>
      <c r="H101" s="1174">
        <f>'[2]3'!H101</f>
        <v>20957.962</v>
      </c>
      <c r="I101" s="1174">
        <f>'[2]3'!I101</f>
        <v>817.96299999999997</v>
      </c>
      <c r="J101" s="1174">
        <f>'[2]3'!J101</f>
        <v>9210.2720000000008</v>
      </c>
      <c r="K101" s="1174">
        <f>'[2]3'!K101</f>
        <v>9154.7780000000002</v>
      </c>
      <c r="L101" s="1174">
        <f>'[2]3'!L101</f>
        <v>8979.7919999999995</v>
      </c>
      <c r="M101" s="1174">
        <f>'[2]3'!M101</f>
        <v>107.215</v>
      </c>
      <c r="N101" s="1174">
        <f>'[2]3'!N101</f>
        <v>1848.8530000000001</v>
      </c>
      <c r="O101" s="1174">
        <f>'[2]3'!O101</f>
        <v>529.351</v>
      </c>
      <c r="P101" s="1174">
        <f>'[2]3'!P101</f>
        <v>5301.8109999999997</v>
      </c>
      <c r="Q101" s="1174">
        <f>'[2]3'!Q101</f>
        <v>1192.5619999999999</v>
      </c>
      <c r="R101" s="1174">
        <f>'[2]3'!R101</f>
        <v>-2841.4520000000011</v>
      </c>
      <c r="S101" s="1174">
        <f>'[2]3'!S101</f>
        <v>13764.449000000001</v>
      </c>
      <c r="T101" s="1174">
        <f>'[2]3'!T101</f>
        <v>9947.7440000000006</v>
      </c>
      <c r="U101" s="1174">
        <f>'[2]3'!U101</f>
        <v>3816.7049999999999</v>
      </c>
      <c r="V101" s="1174">
        <f>'[2]3'!V101</f>
        <v>16605.901000000002</v>
      </c>
      <c r="W101" s="1174">
        <f>'[2]3'!W101</f>
        <v>14133.124000000002</v>
      </c>
      <c r="X101" s="1174">
        <f>'[2]3'!X101</f>
        <v>2472.777</v>
      </c>
      <c r="Y101" s="579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</row>
    <row r="102" spans="1:44" s="95" customFormat="1" ht="12.75" customHeight="1">
      <c r="A102" s="604" t="str">
        <f>'[2]3'!$A102</f>
        <v>4º Trim 10</v>
      </c>
      <c r="B102" s="1176">
        <f>'[2]3'!$B102</f>
        <v>45070.055999999997</v>
      </c>
      <c r="C102" s="1174">
        <f>'[2]3'!C102</f>
        <v>48616.201999999997</v>
      </c>
      <c r="D102" s="1174">
        <f>'[2]3'!D102</f>
        <v>39026.487000000001</v>
      </c>
      <c r="E102" s="1174">
        <f>'[2]3'!E102</f>
        <v>29910.770000000008</v>
      </c>
      <c r="F102" s="1174">
        <f>'[2]3'!F102</f>
        <v>5100.6529999999993</v>
      </c>
      <c r="G102" s="1174">
        <f>'[2]3'!G102</f>
        <v>2978.744000000002</v>
      </c>
      <c r="H102" s="1174">
        <f>'[2]3'!H102</f>
        <v>21009.631000000008</v>
      </c>
      <c r="I102" s="1174">
        <f>'[2]3'!I102</f>
        <v>821.74199999999985</v>
      </c>
      <c r="J102" s="1174">
        <f>'[2]3'!J102</f>
        <v>9115.7169999999915</v>
      </c>
      <c r="K102" s="1174">
        <f>'[2]3'!K102</f>
        <v>9589.7149999999983</v>
      </c>
      <c r="L102" s="1174">
        <f>'[2]3'!L102</f>
        <v>9391.1750000000011</v>
      </c>
      <c r="M102" s="1174">
        <f>'[2]3'!M102</f>
        <v>108.23400000000001</v>
      </c>
      <c r="N102" s="1174">
        <f>'[2]3'!N102</f>
        <v>2403.0769999999993</v>
      </c>
      <c r="O102" s="1174">
        <f>'[2]3'!O102</f>
        <v>552.56399999999996</v>
      </c>
      <c r="P102" s="1174">
        <f>'[2]3'!P102</f>
        <v>5127.8320000000022</v>
      </c>
      <c r="Q102" s="1174">
        <f>'[2]3'!Q102</f>
        <v>1199.4679999999994</v>
      </c>
      <c r="R102" s="1174">
        <f>'[2]3'!R102</f>
        <v>-3546.1459999999952</v>
      </c>
      <c r="S102" s="1174">
        <f>'[2]3'!S102</f>
        <v>14169.155000000001</v>
      </c>
      <c r="T102" s="1174">
        <f>'[2]3'!T102</f>
        <v>10294.804</v>
      </c>
      <c r="U102" s="1174">
        <f>'[2]3'!U102</f>
        <v>3874.3510000000006</v>
      </c>
      <c r="V102" s="1174">
        <f>'[2]3'!V102</f>
        <v>17715.300999999996</v>
      </c>
      <c r="W102" s="1174">
        <f>'[2]3'!W102</f>
        <v>15339.567999999996</v>
      </c>
      <c r="X102" s="1174">
        <f>'[2]3'!X102</f>
        <v>2375.7330000000002</v>
      </c>
      <c r="Y102" s="579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</row>
    <row r="103" spans="1:44" s="95" customFormat="1" ht="12.75" customHeight="1">
      <c r="A103" s="604" t="str">
        <f>'[2]3'!$A103</f>
        <v>1º Trim 11</v>
      </c>
      <c r="B103" s="1176">
        <f>'[2]3'!$B103</f>
        <v>44693.207999999999</v>
      </c>
      <c r="C103" s="1174">
        <f>'[2]3'!C103</f>
        <v>47448.89</v>
      </c>
      <c r="D103" s="1174">
        <f>'[2]3'!D103</f>
        <v>38530.032999999996</v>
      </c>
      <c r="E103" s="1174">
        <f>'[2]3'!E103</f>
        <v>29525.500999999997</v>
      </c>
      <c r="F103" s="1174">
        <f>'[2]3'!F103</f>
        <v>5100.0739999999996</v>
      </c>
      <c r="G103" s="1174">
        <f>'[2]3'!G103</f>
        <v>2582.183</v>
      </c>
      <c r="H103" s="1174">
        <f>'[2]3'!H103</f>
        <v>21014.375</v>
      </c>
      <c r="I103" s="1174">
        <f>'[2]3'!I103</f>
        <v>828.86900000000003</v>
      </c>
      <c r="J103" s="1174">
        <f>'[2]3'!J103</f>
        <v>9004.5320000000011</v>
      </c>
      <c r="K103" s="1174">
        <f>'[2]3'!K103</f>
        <v>8918.857</v>
      </c>
      <c r="L103" s="1174">
        <f>'[2]3'!L103</f>
        <v>8607.5529999999999</v>
      </c>
      <c r="M103" s="1174">
        <f>'[2]3'!M103</f>
        <v>109.432</v>
      </c>
      <c r="N103" s="1174">
        <f>'[2]3'!N103</f>
        <v>1753.9770000000001</v>
      </c>
      <c r="O103" s="1174">
        <f>'[2]3'!O103</f>
        <v>471.38400000000001</v>
      </c>
      <c r="P103" s="1174">
        <f>'[2]3'!P103</f>
        <v>5070.6840000000002</v>
      </c>
      <c r="Q103" s="1174">
        <f>'[2]3'!Q103</f>
        <v>1202.076</v>
      </c>
      <c r="R103" s="1174">
        <f>'[2]3'!R103</f>
        <v>-2755.6819999999989</v>
      </c>
      <c r="S103" s="1174">
        <f>'[2]3'!S103</f>
        <v>14564.066000000001</v>
      </c>
      <c r="T103" s="1174">
        <f>'[2]3'!T103</f>
        <v>10614.459000000001</v>
      </c>
      <c r="U103" s="1174">
        <f>'[2]3'!U103</f>
        <v>3949.607</v>
      </c>
      <c r="V103" s="1174">
        <f>'[2]3'!V103</f>
        <v>17319.748</v>
      </c>
      <c r="W103" s="1174">
        <f>'[2]3'!W103</f>
        <v>14954.527</v>
      </c>
      <c r="X103" s="1174">
        <f>'[2]3'!X103</f>
        <v>2365.221</v>
      </c>
      <c r="Y103" s="1019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</row>
    <row r="104" spans="1:44" s="95" customFormat="1" ht="12.75" customHeight="1">
      <c r="A104" s="1110" t="str">
        <f>'[2]3'!$A104</f>
        <v>2º Trim 11</v>
      </c>
      <c r="B104" s="1176">
        <f>'[2]3'!$B104</f>
        <v>44238.388999999996</v>
      </c>
      <c r="C104" s="1175">
        <f>'[2]3'!C104</f>
        <v>46593.256999999998</v>
      </c>
      <c r="D104" s="1175">
        <f>'[2]3'!D104</f>
        <v>38041.989000000001</v>
      </c>
      <c r="E104" s="1175">
        <f>'[2]3'!E104</f>
        <v>29128.62</v>
      </c>
      <c r="F104" s="1175">
        <f>'[2]3'!F104</f>
        <v>5102.3040000000001</v>
      </c>
      <c r="G104" s="1175">
        <f>'[2]3'!G104</f>
        <v>2368.9140000000002</v>
      </c>
      <c r="H104" s="1175">
        <f>'[2]3'!H104</f>
        <v>20822.048999999999</v>
      </c>
      <c r="I104" s="1175">
        <f>'[2]3'!I104</f>
        <v>835.35299999999995</v>
      </c>
      <c r="J104" s="1175">
        <f>'[2]3'!J104</f>
        <v>8913.3690000000024</v>
      </c>
      <c r="K104" s="1175">
        <f>'[2]3'!K104</f>
        <v>8551.268</v>
      </c>
      <c r="L104" s="1175">
        <f>'[2]3'!L104</f>
        <v>8313.0720000000001</v>
      </c>
      <c r="M104" s="1175">
        <f>'[2]3'!M104</f>
        <v>110.477</v>
      </c>
      <c r="N104" s="1175">
        <f>'[2]3'!N104</f>
        <v>1685.6890000000001</v>
      </c>
      <c r="O104" s="1175">
        <f>'[2]3'!O104</f>
        <v>457.30900000000003</v>
      </c>
      <c r="P104" s="1175">
        <f>'[2]3'!P104</f>
        <v>4860.5119999999997</v>
      </c>
      <c r="Q104" s="1175">
        <f>'[2]3'!Q104</f>
        <v>1199.085</v>
      </c>
      <c r="R104" s="1175">
        <f>'[2]3'!R104</f>
        <v>-2354.8680000000022</v>
      </c>
      <c r="S104" s="1175">
        <f>'[2]3'!S104</f>
        <v>15232.248</v>
      </c>
      <c r="T104" s="1175">
        <f>'[2]3'!T104</f>
        <v>11137.56</v>
      </c>
      <c r="U104" s="1175">
        <f>'[2]3'!U104</f>
        <v>4094.6880000000001</v>
      </c>
      <c r="V104" s="1175">
        <f>'[2]3'!V104</f>
        <v>17587.116000000002</v>
      </c>
      <c r="W104" s="1175">
        <f>'[2]3'!W104</f>
        <v>15072.495000000003</v>
      </c>
      <c r="X104" s="1175">
        <f>'[2]3'!X104</f>
        <v>2514.6210000000001</v>
      </c>
      <c r="Y104" s="579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</row>
    <row r="105" spans="1:44" s="95" customFormat="1" ht="12.75" customHeight="1">
      <c r="A105" s="604" t="str">
        <f>'[2]3'!$A105</f>
        <v>3º Trim 11</v>
      </c>
      <c r="B105" s="1176">
        <f>'[2]3'!$B105</f>
        <v>44010.774999999994</v>
      </c>
      <c r="C105" s="1174">
        <f>'[2]3'!C105</f>
        <v>45609.964</v>
      </c>
      <c r="D105" s="1174">
        <f>'[2]3'!D105</f>
        <v>37445.383000000002</v>
      </c>
      <c r="E105" s="1174">
        <f>'[2]3'!E105</f>
        <v>28880.078999999998</v>
      </c>
      <c r="F105" s="1174">
        <f>'[2]3'!F105</f>
        <v>5121.4129999999996</v>
      </c>
      <c r="G105" s="1174">
        <f>'[2]3'!G105</f>
        <v>2254.8240000000001</v>
      </c>
      <c r="H105" s="1174">
        <f>'[2]3'!H105</f>
        <v>20663.874</v>
      </c>
      <c r="I105" s="1174">
        <f>'[2]3'!I105</f>
        <v>839.96799999999996</v>
      </c>
      <c r="J105" s="1174">
        <f>'[2]3'!J105</f>
        <v>8565.3040000000001</v>
      </c>
      <c r="K105" s="1174">
        <f>'[2]3'!K105</f>
        <v>8164.5810000000001</v>
      </c>
      <c r="L105" s="1174">
        <f>'[2]3'!L105</f>
        <v>7969.4390000000003</v>
      </c>
      <c r="M105" s="1174">
        <f>'[2]3'!M105</f>
        <v>111.173</v>
      </c>
      <c r="N105" s="1174">
        <f>'[2]3'!N105</f>
        <v>1578.547</v>
      </c>
      <c r="O105" s="1174">
        <f>'[2]3'!O105</f>
        <v>433.267</v>
      </c>
      <c r="P105" s="1174">
        <f>'[2]3'!P105</f>
        <v>4656.1680000000006</v>
      </c>
      <c r="Q105" s="1174">
        <f>'[2]3'!Q105</f>
        <v>1190.2840000000001</v>
      </c>
      <c r="R105" s="1174">
        <f>'[2]3'!R105</f>
        <v>-1599.1890000000021</v>
      </c>
      <c r="S105" s="1174">
        <f>'[2]3'!S105</f>
        <v>15319.031999999999</v>
      </c>
      <c r="T105" s="1174">
        <f>'[2]3'!T105</f>
        <v>11250.066999999999</v>
      </c>
      <c r="U105" s="1174">
        <f>'[2]3'!U105</f>
        <v>4068.9650000000001</v>
      </c>
      <c r="V105" s="1174">
        <f>'[2]3'!V105</f>
        <v>16918.221000000001</v>
      </c>
      <c r="W105" s="1174">
        <f>'[2]3'!W105</f>
        <v>14434.212000000001</v>
      </c>
      <c r="X105" s="1174">
        <f>'[2]3'!X105</f>
        <v>2484.009</v>
      </c>
      <c r="Y105" s="579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ht="12.75" customHeight="1">
      <c r="A106" s="604" t="str">
        <f>'[2]3'!$A106</f>
        <v>4º Trim 11</v>
      </c>
      <c r="B106" s="1176">
        <f>'[2]3'!$B106</f>
        <v>43153.799000000014</v>
      </c>
      <c r="C106" s="1174">
        <f>'[2]3'!C106</f>
        <v>43822.174000000006</v>
      </c>
      <c r="D106" s="1174">
        <f>'[2]3'!D106</f>
        <v>36706.967000000004</v>
      </c>
      <c r="E106" s="1174">
        <f>'[2]3'!E106</f>
        <v>28489.811000000005</v>
      </c>
      <c r="F106" s="1174">
        <f>'[2]3'!F106</f>
        <v>5131.9140000000016</v>
      </c>
      <c r="G106" s="1174">
        <f>'[2]3'!G106</f>
        <v>2105.6679999999988</v>
      </c>
      <c r="H106" s="1174">
        <f>'[2]3'!H106</f>
        <v>20410.527000000002</v>
      </c>
      <c r="I106" s="1174">
        <f>'[2]3'!I106</f>
        <v>841.70199999999988</v>
      </c>
      <c r="J106" s="1174">
        <f>'[2]3'!J106</f>
        <v>8217.1559999999972</v>
      </c>
      <c r="K106" s="1174">
        <f>'[2]3'!K106</f>
        <v>7115.2070000000022</v>
      </c>
      <c r="L106" s="1174">
        <f>'[2]3'!L106</f>
        <v>7547.2960000000021</v>
      </c>
      <c r="M106" s="1174">
        <f>'[2]3'!M106</f>
        <v>111.45999999999997</v>
      </c>
      <c r="N106" s="1174">
        <f>'[2]3'!N106</f>
        <v>1448.8239999999994</v>
      </c>
      <c r="O106" s="1174">
        <f>'[2]3'!O106</f>
        <v>392.471</v>
      </c>
      <c r="P106" s="1174">
        <f>'[2]3'!P106</f>
        <v>4417.9860000000026</v>
      </c>
      <c r="Q106" s="1174">
        <f>'[2]3'!Q106</f>
        <v>1176.5549999999998</v>
      </c>
      <c r="R106" s="1174">
        <f>'[2]3'!R106</f>
        <v>-668.37499999998727</v>
      </c>
      <c r="S106" s="1174">
        <f>'[2]3'!S106</f>
        <v>15558.346000000003</v>
      </c>
      <c r="T106" s="1174">
        <f>'[2]3'!T106</f>
        <v>11468.728000000003</v>
      </c>
      <c r="U106" s="1174">
        <f>'[2]3'!U106</f>
        <v>4089.6180000000004</v>
      </c>
      <c r="V106" s="1174">
        <f>'[2]3'!V106</f>
        <v>16226.72099999999</v>
      </c>
      <c r="W106" s="1174">
        <f>'[2]3'!W106</f>
        <v>13866.811999999991</v>
      </c>
      <c r="X106" s="1174">
        <f>'[2]3'!X106</f>
        <v>2359.9090000000001</v>
      </c>
      <c r="Y106" s="579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ht="12.75" customHeight="1">
      <c r="A107" s="604" t="str">
        <f>'[2]3'!$A107</f>
        <v>1º Trim 12</v>
      </c>
      <c r="B107" s="1176">
        <f>'[2]3'!$B107</f>
        <v>42750.514999999999</v>
      </c>
      <c r="C107" s="1174">
        <f>'[2]3'!C107</f>
        <v>43453.921000000002</v>
      </c>
      <c r="D107" s="1174">
        <f>'[2]3'!D107</f>
        <v>36343.616000000002</v>
      </c>
      <c r="E107" s="1174">
        <f>'[2]3'!E107</f>
        <v>28477.432000000001</v>
      </c>
      <c r="F107" s="1174">
        <f>'[2]3'!F107</f>
        <v>5212.335</v>
      </c>
      <c r="G107" s="1174">
        <f>'[2]3'!G107</f>
        <v>1858.037</v>
      </c>
      <c r="H107" s="1174">
        <f>'[2]3'!H107</f>
        <v>20563.57</v>
      </c>
      <c r="I107" s="1174">
        <f>'[2]3'!I107</f>
        <v>843.49</v>
      </c>
      <c r="J107" s="1174">
        <f>'[2]3'!J107</f>
        <v>7866.1840000000029</v>
      </c>
      <c r="K107" s="1174">
        <f>'[2]3'!K107</f>
        <v>7110.3050000000003</v>
      </c>
      <c r="L107" s="1174">
        <f>'[2]3'!L107</f>
        <v>7262.2849999999989</v>
      </c>
      <c r="M107" s="1174">
        <f>'[2]3'!M107</f>
        <v>111.417</v>
      </c>
      <c r="N107" s="1174">
        <f>'[2]3'!N107</f>
        <v>1410.3330000000001</v>
      </c>
      <c r="O107" s="1174">
        <f>'[2]3'!O107</f>
        <v>293.88799999999998</v>
      </c>
      <c r="P107" s="1174">
        <f>'[2]3'!P107</f>
        <v>4286.7769999999991</v>
      </c>
      <c r="Q107" s="1174">
        <f>'[2]3'!Q107</f>
        <v>1159.8699999999999</v>
      </c>
      <c r="R107" s="1174">
        <f>'[2]3'!R107</f>
        <v>-703.40599999999904</v>
      </c>
      <c r="S107" s="1174">
        <f>'[2]3'!S107</f>
        <v>15965.125</v>
      </c>
      <c r="T107" s="1174">
        <f>'[2]3'!T107</f>
        <v>11855.86</v>
      </c>
      <c r="U107" s="1174">
        <f>'[2]3'!U107</f>
        <v>4109.2650000000003</v>
      </c>
      <c r="V107" s="1174">
        <f>'[2]3'!V107</f>
        <v>16668.530999999999</v>
      </c>
      <c r="W107" s="1174">
        <f>'[2]3'!W107</f>
        <v>14357.093999999999</v>
      </c>
      <c r="X107" s="1174">
        <f>'[2]3'!X107</f>
        <v>2311.4369999999999</v>
      </c>
      <c r="Y107" s="579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</row>
    <row r="108" spans="1:44" s="95" customFormat="1" ht="12.75" customHeight="1">
      <c r="A108" s="1110" t="str">
        <f>'[2]3'!$A108</f>
        <v>2º Trim 12</v>
      </c>
      <c r="B108" s="1176">
        <f>'[2]3'!$B108</f>
        <v>41964.353000000003</v>
      </c>
      <c r="C108" s="1175">
        <f>'[2]3'!C108</f>
        <v>41979.147000000004</v>
      </c>
      <c r="D108" s="1175">
        <f>'[2]3'!D108</f>
        <v>35625.269000000008</v>
      </c>
      <c r="E108" s="1175">
        <f>'[2]3'!E108</f>
        <v>27928.250000000004</v>
      </c>
      <c r="F108" s="1175">
        <f>'[2]3'!F108</f>
        <v>5191.174</v>
      </c>
      <c r="G108" s="1175">
        <f>'[2]3'!G108</f>
        <v>1829.3130000000001</v>
      </c>
      <c r="H108" s="1175">
        <f>'[2]3'!H108</f>
        <v>20063.131000000001</v>
      </c>
      <c r="I108" s="1175">
        <f>'[2]3'!I108</f>
        <v>844.63199999999995</v>
      </c>
      <c r="J108" s="1175">
        <f>'[2]3'!J108</f>
        <v>7697.0190000000021</v>
      </c>
      <c r="K108" s="1175">
        <f>'[2]3'!K108</f>
        <v>6353.8779999999997</v>
      </c>
      <c r="L108" s="1175">
        <f>'[2]3'!L108</f>
        <v>6630.2559999999994</v>
      </c>
      <c r="M108" s="1175">
        <f>'[2]3'!M108</f>
        <v>111.262</v>
      </c>
      <c r="N108" s="1175">
        <f>'[2]3'!N108</f>
        <v>1376.432</v>
      </c>
      <c r="O108" s="1175">
        <f>'[2]3'!O108</f>
        <v>288.536</v>
      </c>
      <c r="P108" s="1175">
        <f>'[2]3'!P108</f>
        <v>3710.7339999999999</v>
      </c>
      <c r="Q108" s="1175">
        <f>'[2]3'!Q108</f>
        <v>1143.2919999999999</v>
      </c>
      <c r="R108" s="1175">
        <f>'[2]3'!R108</f>
        <v>-14.79399999999805</v>
      </c>
      <c r="S108" s="1175">
        <f>'[2]3'!S108</f>
        <v>15848.383000000002</v>
      </c>
      <c r="T108" s="1175">
        <f>'[2]3'!T108</f>
        <v>11668.79</v>
      </c>
      <c r="U108" s="1175">
        <f>'[2]3'!U108</f>
        <v>4179.5929999999998</v>
      </c>
      <c r="V108" s="1175">
        <f>'[2]3'!V108</f>
        <v>15863.177</v>
      </c>
      <c r="W108" s="1175">
        <f>'[2]3'!W108</f>
        <v>13577.048999999999</v>
      </c>
      <c r="X108" s="1175">
        <f>'[2]3'!X108</f>
        <v>2286.1280000000002</v>
      </c>
      <c r="Y108" s="579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</row>
    <row r="109" spans="1:44" s="95" customFormat="1" ht="12.75" customHeight="1">
      <c r="A109" s="604" t="str">
        <f>'[2]3'!$A109</f>
        <v>3º Trim 12</v>
      </c>
      <c r="B109" s="1176">
        <f>'[2]3'!$B109</f>
        <v>41881.544999999998</v>
      </c>
      <c r="C109" s="1174">
        <f>'[2]3'!C109</f>
        <v>41873.667999999998</v>
      </c>
      <c r="D109" s="1174">
        <f>'[2]3'!D109</f>
        <v>35499.39</v>
      </c>
      <c r="E109" s="1174">
        <f>'[2]3'!E109</f>
        <v>27898.494999999999</v>
      </c>
      <c r="F109" s="1174">
        <f>'[2]3'!F109</f>
        <v>5212.1239999999998</v>
      </c>
      <c r="G109" s="1174">
        <f>'[2]3'!G109</f>
        <v>1742.248</v>
      </c>
      <c r="H109" s="1174">
        <f>'[2]3'!H109</f>
        <v>20098.138999999999</v>
      </c>
      <c r="I109" s="1174">
        <f>'[2]3'!I109</f>
        <v>845.98400000000004</v>
      </c>
      <c r="J109" s="1174">
        <f>'[2]3'!J109</f>
        <v>7600.8950000000004</v>
      </c>
      <c r="K109" s="1174">
        <f>'[2]3'!K109</f>
        <v>6374.2780000000002</v>
      </c>
      <c r="L109" s="1174">
        <f>'[2]3'!L109</f>
        <v>6475.652</v>
      </c>
      <c r="M109" s="1174">
        <f>'[2]3'!M109</f>
        <v>111.16</v>
      </c>
      <c r="N109" s="1174">
        <f>'[2]3'!N109</f>
        <v>1320.9749999999999</v>
      </c>
      <c r="O109" s="1174">
        <f>'[2]3'!O109</f>
        <v>338.56700000000001</v>
      </c>
      <c r="P109" s="1174">
        <f>'[2]3'!P109</f>
        <v>3575.8620000000005</v>
      </c>
      <c r="Q109" s="1174">
        <f>'[2]3'!Q109</f>
        <v>1129.088</v>
      </c>
      <c r="R109" s="1174">
        <f>'[2]3'!R109</f>
        <v>7.8770000000004075</v>
      </c>
      <c r="S109" s="1174">
        <f>'[2]3'!S109</f>
        <v>15921.066000000001</v>
      </c>
      <c r="T109" s="1174">
        <f>'[2]3'!T109</f>
        <v>11738.716</v>
      </c>
      <c r="U109" s="1174">
        <f>'[2]3'!U109</f>
        <v>4182.3500000000004</v>
      </c>
      <c r="V109" s="1174">
        <f>'[2]3'!V109</f>
        <v>15913.189</v>
      </c>
      <c r="W109" s="1174">
        <f>'[2]3'!W109</f>
        <v>13669.732</v>
      </c>
      <c r="X109" s="1174">
        <f>'[2]3'!X109</f>
        <v>2243.4569999999999</v>
      </c>
      <c r="Y109" s="579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</row>
    <row r="110" spans="1:44" s="95" customFormat="1" ht="12.75" customHeight="1">
      <c r="A110" s="604" t="str">
        <f>'[2]3'!$A110</f>
        <v>4º Trim 12</v>
      </c>
      <c r="B110" s="1176">
        <f>'[2]3'!$B110</f>
        <v>41699.155999999981</v>
      </c>
      <c r="C110" s="1174">
        <f>'[2]3'!C110</f>
        <v>41821.574999999983</v>
      </c>
      <c r="D110" s="1174">
        <f>'[2]3'!D110</f>
        <v>35234.353999999985</v>
      </c>
      <c r="E110" s="1174">
        <f>'[2]3'!E110</f>
        <v>27540.629999999994</v>
      </c>
      <c r="F110" s="1174">
        <f>'[2]3'!F110</f>
        <v>5226.0990000000011</v>
      </c>
      <c r="G110" s="1174">
        <f>'[2]3'!G110</f>
        <v>1692.3159999999991</v>
      </c>
      <c r="H110" s="1174">
        <f>'[2]3'!H110</f>
        <v>19775.292999999994</v>
      </c>
      <c r="I110" s="1174">
        <f>'[2]3'!I110</f>
        <v>846.9219999999998</v>
      </c>
      <c r="J110" s="1174">
        <f>'[2]3'!J110</f>
        <v>7693.7239999999902</v>
      </c>
      <c r="K110" s="1174">
        <f>'[2]3'!K110</f>
        <v>6587.2210000000014</v>
      </c>
      <c r="L110" s="1174">
        <f>'[2]3'!L110</f>
        <v>6263.268</v>
      </c>
      <c r="M110" s="1174">
        <f>'[2]3'!M110</f>
        <v>111.22199999999995</v>
      </c>
      <c r="N110" s="1174">
        <f>'[2]3'!N110</f>
        <v>1310.1370000000002</v>
      </c>
      <c r="O110" s="1174">
        <f>'[2]3'!O110</f>
        <v>292.23500000000007</v>
      </c>
      <c r="P110" s="1174">
        <f>'[2]3'!P110</f>
        <v>3430.9469999999997</v>
      </c>
      <c r="Q110" s="1174">
        <f>'[2]3'!Q110</f>
        <v>1118.7270000000003</v>
      </c>
      <c r="R110" s="1174">
        <f>'[2]3'!R110</f>
        <v>-122.41900000000169</v>
      </c>
      <c r="S110" s="1174">
        <f>'[2]3'!S110</f>
        <v>15844.150999999998</v>
      </c>
      <c r="T110" s="1174">
        <f>'[2]3'!T110</f>
        <v>11569.693999999996</v>
      </c>
      <c r="U110" s="1174">
        <f>'[2]3'!U110</f>
        <v>4274.4570000000012</v>
      </c>
      <c r="V110" s="1174">
        <f>'[2]3'!V110</f>
        <v>15966.57</v>
      </c>
      <c r="W110" s="1174">
        <f>'[2]3'!W110</f>
        <v>13627.856</v>
      </c>
      <c r="X110" s="1174">
        <f>'[2]3'!X110</f>
        <v>2338.7139999999999</v>
      </c>
      <c r="Y110" s="579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</row>
    <row r="111" spans="1:44" s="95" customFormat="1" ht="12.75" customHeight="1">
      <c r="A111" s="604" t="str">
        <f>'[2]3'!$A111</f>
        <v>1º Trim 13</v>
      </c>
      <c r="B111" s="1176">
        <f>'[2]3'!$B111</f>
        <v>42018.028000000006</v>
      </c>
      <c r="C111" s="1174">
        <f>'[2]3'!C111</f>
        <v>41449.085000000006</v>
      </c>
      <c r="D111" s="1174">
        <f>'[2]3'!D111</f>
        <v>35324.766000000003</v>
      </c>
      <c r="E111" s="1174">
        <f>'[2]3'!E111</f>
        <v>27448.070999999996</v>
      </c>
      <c r="F111" s="1174">
        <f>'[2]3'!F111</f>
        <v>5272.0810000000001</v>
      </c>
      <c r="G111" s="1174">
        <f>'[2]3'!G111</f>
        <v>1696.078</v>
      </c>
      <c r="H111" s="1174">
        <f>'[2]3'!H111</f>
        <v>19629.375999999997</v>
      </c>
      <c r="I111" s="1174">
        <f>'[2]3'!I111</f>
        <v>850.53599999999994</v>
      </c>
      <c r="J111" s="1174">
        <f>'[2]3'!J111</f>
        <v>7876.6950000000033</v>
      </c>
      <c r="K111" s="1174">
        <f>'[2]3'!K111</f>
        <v>6124.3190000000004</v>
      </c>
      <c r="L111" s="1174">
        <f>'[2]3'!L111</f>
        <v>6150.125</v>
      </c>
      <c r="M111" s="1174">
        <f>'[2]3'!M111</f>
        <v>111.509</v>
      </c>
      <c r="N111" s="1174">
        <f>'[2]3'!N111</f>
        <v>1295.539</v>
      </c>
      <c r="O111" s="1174">
        <f>'[2]3'!O111</f>
        <v>332.17599999999999</v>
      </c>
      <c r="P111" s="1174">
        <f>'[2]3'!P111</f>
        <v>3298.0149999999994</v>
      </c>
      <c r="Q111" s="1174">
        <f>'[2]3'!Q111</f>
        <v>1112.886</v>
      </c>
      <c r="R111" s="1174">
        <f>'[2]3'!R111</f>
        <v>568.9429999999993</v>
      </c>
      <c r="S111" s="1174">
        <f>'[2]3'!S111</f>
        <v>16457.995999999999</v>
      </c>
      <c r="T111" s="1174">
        <f>'[2]3'!T111</f>
        <v>12029.800999999999</v>
      </c>
      <c r="U111" s="1174">
        <f>'[2]3'!U111</f>
        <v>4428.1949999999997</v>
      </c>
      <c r="V111" s="1174">
        <f>'[2]3'!V111</f>
        <v>15889.053</v>
      </c>
      <c r="W111" s="1174">
        <f>'[2]3'!W111</f>
        <v>13673.26</v>
      </c>
      <c r="X111" s="1174">
        <f>'[2]3'!X111</f>
        <v>2215.7930000000001</v>
      </c>
      <c r="Y111" s="579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ht="12.75" customHeight="1">
      <c r="A112" s="1110" t="str">
        <f>'[2]3'!$A112</f>
        <v>2º Trim 13</v>
      </c>
      <c r="B112" s="1176">
        <f>'[2]3'!$B112</f>
        <v>42376.670000000006</v>
      </c>
      <c r="C112" s="1175">
        <f>'[2]3'!C112</f>
        <v>41866.203999999998</v>
      </c>
      <c r="D112" s="1175">
        <f>'[2]3'!D112</f>
        <v>35822.434000000001</v>
      </c>
      <c r="E112" s="1175">
        <f>'[2]3'!E112</f>
        <v>27774.567999999999</v>
      </c>
      <c r="F112" s="1175">
        <f>'[2]3'!F112</f>
        <v>5348.2960000000003</v>
      </c>
      <c r="G112" s="1175">
        <f>'[2]3'!G112</f>
        <v>1789.4939999999999</v>
      </c>
      <c r="H112" s="1175">
        <f>'[2]3'!H112</f>
        <v>19784.275999999998</v>
      </c>
      <c r="I112" s="1175">
        <f>'[2]3'!I112</f>
        <v>852.50199999999995</v>
      </c>
      <c r="J112" s="1175">
        <f>'[2]3'!J112</f>
        <v>8047.8660000000018</v>
      </c>
      <c r="K112" s="1175">
        <f>'[2]3'!K112</f>
        <v>6043.77</v>
      </c>
      <c r="L112" s="1175">
        <f>'[2]3'!L112</f>
        <v>6250.5139999999992</v>
      </c>
      <c r="M112" s="1175">
        <f>'[2]3'!M112</f>
        <v>112.03</v>
      </c>
      <c r="N112" s="1175">
        <f>'[2]3'!N112</f>
        <v>1299.492</v>
      </c>
      <c r="O112" s="1175">
        <f>'[2]3'!O112</f>
        <v>430.71899999999999</v>
      </c>
      <c r="P112" s="1175">
        <f>'[2]3'!P112</f>
        <v>3296.8339999999994</v>
      </c>
      <c r="Q112" s="1175">
        <f>'[2]3'!Q112</f>
        <v>1111.4390000000001</v>
      </c>
      <c r="R112" s="1175">
        <f>'[2]3'!R112</f>
        <v>510.46600000000217</v>
      </c>
      <c r="S112" s="1175">
        <f>'[2]3'!S112</f>
        <v>16823.812000000002</v>
      </c>
      <c r="T112" s="1175">
        <f>'[2]3'!T112</f>
        <v>12151.522000000001</v>
      </c>
      <c r="U112" s="1175">
        <f>'[2]3'!U112</f>
        <v>4672.29</v>
      </c>
      <c r="V112" s="1175">
        <f>'[2]3'!V112</f>
        <v>16313.346</v>
      </c>
      <c r="W112" s="1175">
        <f>'[2]3'!W112</f>
        <v>13877.012999999999</v>
      </c>
      <c r="X112" s="1175">
        <f>'[2]3'!X112</f>
        <v>2436.3330000000001</v>
      </c>
      <c r="Y112" s="579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ht="12.75" customHeight="1">
      <c r="A113" s="604" t="str">
        <f>'[2]3'!$A113</f>
        <v>3º Trim 13</v>
      </c>
      <c r="B113" s="1176">
        <f>'[2]3'!$B113</f>
        <v>42900.582999999999</v>
      </c>
      <c r="C113" s="1174">
        <f>'[2]3'!C113</f>
        <v>42503.356</v>
      </c>
      <c r="D113" s="1174">
        <f>'[2]3'!D113</f>
        <v>36096.052000000003</v>
      </c>
      <c r="E113" s="1174">
        <f>'[2]3'!E113</f>
        <v>27986.138999999999</v>
      </c>
      <c r="F113" s="1174">
        <f>'[2]3'!F113</f>
        <v>5405.0119999999997</v>
      </c>
      <c r="G113" s="1174">
        <f>'[2]3'!G113</f>
        <v>1821.9690000000001</v>
      </c>
      <c r="H113" s="1174">
        <f>'[2]3'!H113</f>
        <v>19903.361000000001</v>
      </c>
      <c r="I113" s="1174">
        <f>'[2]3'!I113</f>
        <v>855.79700000000003</v>
      </c>
      <c r="J113" s="1174">
        <f>'[2]3'!J113</f>
        <v>8109.9130000000023</v>
      </c>
      <c r="K113" s="1174">
        <f>'[2]3'!K113</f>
        <v>6407.3040000000001</v>
      </c>
      <c r="L113" s="1174">
        <f>'[2]3'!L113</f>
        <v>6310.7139999999999</v>
      </c>
      <c r="M113" s="1174">
        <f>'[2]3'!M113</f>
        <v>112.807</v>
      </c>
      <c r="N113" s="1174">
        <f>'[2]3'!N113</f>
        <v>1398.34</v>
      </c>
      <c r="O113" s="1174">
        <f>'[2]3'!O113</f>
        <v>348.44200000000001</v>
      </c>
      <c r="P113" s="1174">
        <f>'[2]3'!P113</f>
        <v>3337.34</v>
      </c>
      <c r="Q113" s="1174">
        <f>'[2]3'!Q113</f>
        <v>1113.7850000000001</v>
      </c>
      <c r="R113" s="1174">
        <f>'[2]3'!R113</f>
        <v>397.22699999999895</v>
      </c>
      <c r="S113" s="1174">
        <f>'[2]3'!S113</f>
        <v>17118.812999999998</v>
      </c>
      <c r="T113" s="1174">
        <f>'[2]3'!T113</f>
        <v>12399.030999999999</v>
      </c>
      <c r="U113" s="1174">
        <f>'[2]3'!U113</f>
        <v>4719.7820000000002</v>
      </c>
      <c r="V113" s="1174">
        <f>'[2]3'!V113</f>
        <v>16721.585999999999</v>
      </c>
      <c r="W113" s="1174">
        <f>'[2]3'!W113</f>
        <v>14205.034</v>
      </c>
      <c r="X113" s="1174">
        <f>'[2]3'!X113</f>
        <v>2516.5520000000001</v>
      </c>
      <c r="Y113" s="579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ht="12.75" customHeight="1">
      <c r="A114" s="604" t="str">
        <f>'[2]3'!$A114</f>
        <v>4º Trim 13</v>
      </c>
      <c r="B114" s="1176">
        <f>'[2]3'!$B114</f>
        <v>43196.98799999999</v>
      </c>
      <c r="C114" s="1174">
        <f>'[2]3'!C114</f>
        <v>42800.638000000006</v>
      </c>
      <c r="D114" s="1174">
        <f>'[2]3'!D114</f>
        <v>36429.399000000005</v>
      </c>
      <c r="E114" s="1174">
        <f>'[2]3'!E114</f>
        <v>28329.326000000001</v>
      </c>
      <c r="F114" s="1174">
        <f>'[2]3'!F114</f>
        <v>5372.3320000000003</v>
      </c>
      <c r="G114" s="1174">
        <f>'[2]3'!G114</f>
        <v>1903.028</v>
      </c>
      <c r="H114" s="1174">
        <f>'[2]3'!H114</f>
        <v>20195.845000000001</v>
      </c>
      <c r="I114" s="1174">
        <f>'[2]3'!I114</f>
        <v>858.12100000000021</v>
      </c>
      <c r="J114" s="1174">
        <f>'[2]3'!J114</f>
        <v>8100.0730000000067</v>
      </c>
      <c r="K114" s="1174">
        <f>'[2]3'!K114</f>
        <v>6371.2390000000005</v>
      </c>
      <c r="L114" s="1174">
        <f>'[2]3'!L114</f>
        <v>6438.9570000000022</v>
      </c>
      <c r="M114" s="1174">
        <f>'[2]3'!M114</f>
        <v>113.87299999999998</v>
      </c>
      <c r="N114" s="1174">
        <f>'[2]3'!N114</f>
        <v>1514.3749999999998</v>
      </c>
      <c r="O114" s="1174">
        <f>'[2]3'!O114</f>
        <v>443.86100000000005</v>
      </c>
      <c r="P114" s="1174">
        <f>'[2]3'!P114</f>
        <v>3248.0050000000015</v>
      </c>
      <c r="Q114" s="1174">
        <f>'[2]3'!Q114</f>
        <v>1118.8430000000003</v>
      </c>
      <c r="R114" s="1174">
        <f>'[2]3'!R114</f>
        <v>396.34999999998399</v>
      </c>
      <c r="S114" s="1174">
        <f>'[2]3'!S114</f>
        <v>17125.407999999996</v>
      </c>
      <c r="T114" s="1174">
        <f>'[2]3'!T114</f>
        <v>12380.805999999997</v>
      </c>
      <c r="U114" s="1174">
        <f>'[2]3'!U114</f>
        <v>4744.601999999999</v>
      </c>
      <c r="V114" s="1174">
        <f>'[2]3'!V114</f>
        <v>16729.058000000012</v>
      </c>
      <c r="W114" s="1174">
        <f>'[2]3'!W114</f>
        <v>14212.514000000012</v>
      </c>
      <c r="X114" s="1174">
        <f>'[2]3'!X114</f>
        <v>2516.5439999999994</v>
      </c>
      <c r="Y114" s="579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ht="12.75" customHeight="1">
      <c r="A115" s="604" t="str">
        <f>'[2]3'!$A115</f>
        <v>1º Trim 14</v>
      </c>
      <c r="B115" s="1176">
        <f>'[2]3'!$B115</f>
        <v>43023.701000000001</v>
      </c>
      <c r="C115" s="1174">
        <f>'[2]3'!C115</f>
        <v>42955.762999999999</v>
      </c>
      <c r="D115" s="1174">
        <f>'[2]3'!D115</f>
        <v>36269.25</v>
      </c>
      <c r="E115" s="1174">
        <f>'[2]3'!E115</f>
        <v>28302.954999999998</v>
      </c>
      <c r="F115" s="1174">
        <f>'[2]3'!F115</f>
        <v>5367.7359999999999</v>
      </c>
      <c r="G115" s="1174">
        <f>'[2]3'!G115</f>
        <v>2009.6679999999999</v>
      </c>
      <c r="H115" s="1174">
        <f>'[2]3'!H115</f>
        <v>20062.883999999998</v>
      </c>
      <c r="I115" s="1174">
        <f>'[2]3'!I115</f>
        <v>862.66700000000003</v>
      </c>
      <c r="J115" s="1174">
        <f>'[2]3'!J115</f>
        <v>7966.2949999999992</v>
      </c>
      <c r="K115" s="1174">
        <f>'[2]3'!K115</f>
        <v>6686.5129999999999</v>
      </c>
      <c r="L115" s="1174">
        <f>'[2]3'!L115</f>
        <v>6231.0069999999996</v>
      </c>
      <c r="M115" s="1174">
        <f>'[2]3'!M115</f>
        <v>115.27500000000001</v>
      </c>
      <c r="N115" s="1174">
        <f>'[2]3'!N115</f>
        <v>1474.1669999999999</v>
      </c>
      <c r="O115" s="1174">
        <f>'[2]3'!O115</f>
        <v>408.608</v>
      </c>
      <c r="P115" s="1174">
        <f>'[2]3'!P115</f>
        <v>3107.9029999999993</v>
      </c>
      <c r="Q115" s="1174">
        <f>'[2]3'!Q115</f>
        <v>1125.0540000000001</v>
      </c>
      <c r="R115" s="1174">
        <f>'[2]3'!R115</f>
        <v>67.938000000001921</v>
      </c>
      <c r="S115" s="1174">
        <f>'[2]3'!S115</f>
        <v>16842.984</v>
      </c>
      <c r="T115" s="1174">
        <f>'[2]3'!T115</f>
        <v>12073.152</v>
      </c>
      <c r="U115" s="1174">
        <f>'[2]3'!U115</f>
        <v>4769.8320000000003</v>
      </c>
      <c r="V115" s="1174">
        <f>'[2]3'!V115</f>
        <v>16775.045999999998</v>
      </c>
      <c r="W115" s="1174">
        <f>'[2]3'!W115</f>
        <v>14239.151999999998</v>
      </c>
      <c r="X115" s="1174">
        <f>'[2]3'!X115</f>
        <v>2535.8939999999998</v>
      </c>
      <c r="Y115" s="1019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ht="12.75" customHeight="1">
      <c r="A116" s="1110" t="str">
        <f>'[2]3'!$A116</f>
        <v>2º Trim 14</v>
      </c>
      <c r="B116" s="1176">
        <f>'[2]3'!$B116</f>
        <v>43081.210999999996</v>
      </c>
      <c r="C116" s="1175">
        <f>'[2]3'!C116</f>
        <v>42710.297999999995</v>
      </c>
      <c r="D116" s="1175">
        <f>'[2]3'!D116</f>
        <v>36410.500999999997</v>
      </c>
      <c r="E116" s="1175">
        <f>'[2]3'!E116</f>
        <v>28413.966</v>
      </c>
      <c r="F116" s="1175">
        <f>'[2]3'!F116</f>
        <v>5319.2520000000004</v>
      </c>
      <c r="G116" s="1175">
        <f>'[2]3'!G116</f>
        <v>2027.6790000000001</v>
      </c>
      <c r="H116" s="1175">
        <f>'[2]3'!H116</f>
        <v>20197.537</v>
      </c>
      <c r="I116" s="1175">
        <f>'[2]3'!I116</f>
        <v>869.49800000000005</v>
      </c>
      <c r="J116" s="1175">
        <f>'[2]3'!J116</f>
        <v>7996.5349999999962</v>
      </c>
      <c r="K116" s="1175">
        <f>'[2]3'!K116</f>
        <v>6299.7969999999996</v>
      </c>
      <c r="L116" s="1175">
        <f>'[2]3'!L116</f>
        <v>6437.8050000000012</v>
      </c>
      <c r="M116" s="1175">
        <f>'[2]3'!M116</f>
        <v>117.07299999999999</v>
      </c>
      <c r="N116" s="1175">
        <f>'[2]3'!N116</f>
        <v>1522.365</v>
      </c>
      <c r="O116" s="1175">
        <f>'[2]3'!O116</f>
        <v>416.53800000000001</v>
      </c>
      <c r="P116" s="1175">
        <f>'[2]3'!P116</f>
        <v>3251.4500000000012</v>
      </c>
      <c r="Q116" s="1175">
        <f>'[2]3'!Q116</f>
        <v>1130.3789999999999</v>
      </c>
      <c r="R116" s="1175">
        <f>'[2]3'!R116</f>
        <v>370.91299999999683</v>
      </c>
      <c r="S116" s="1175">
        <f>'[2]3'!S116</f>
        <v>17512.742999999999</v>
      </c>
      <c r="T116" s="1175">
        <f>'[2]3'!T116</f>
        <v>12679.234999999999</v>
      </c>
      <c r="U116" s="1175">
        <f>'[2]3'!U116</f>
        <v>4833.5079999999998</v>
      </c>
      <c r="V116" s="1175">
        <f>'[2]3'!V116</f>
        <v>17141.830000000002</v>
      </c>
      <c r="W116" s="1175">
        <f>'[2]3'!W116</f>
        <v>14473.303000000002</v>
      </c>
      <c r="X116" s="1175">
        <f>'[2]3'!X116</f>
        <v>2668.527</v>
      </c>
      <c r="Y116" s="579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</row>
    <row r="117" spans="1:44" s="95" customFormat="1" ht="12.75" customHeight="1">
      <c r="A117" s="604" t="str">
        <f>'[2]3'!$A117</f>
        <v>3º Trim 14</v>
      </c>
      <c r="B117" s="1176">
        <f>'[2]3'!$B117</f>
        <v>43429.275000000001</v>
      </c>
      <c r="C117" s="1174">
        <f>'[2]3'!C117</f>
        <v>43611.489000000001</v>
      </c>
      <c r="D117" s="1174">
        <f>'[2]3'!D117</f>
        <v>36864.510999999999</v>
      </c>
      <c r="E117" s="1174">
        <f>'[2]3'!E117</f>
        <v>28797.107</v>
      </c>
      <c r="F117" s="1174">
        <f>'[2]3'!F117</f>
        <v>5335.7740000000003</v>
      </c>
      <c r="G117" s="1174">
        <f>'[2]3'!G117</f>
        <v>2190.567</v>
      </c>
      <c r="H117" s="1174">
        <f>'[2]3'!H117</f>
        <v>20391.409</v>
      </c>
      <c r="I117" s="1174">
        <f>'[2]3'!I117</f>
        <v>879.35699999999997</v>
      </c>
      <c r="J117" s="1174">
        <f>'[2]3'!J117</f>
        <v>8067.4039999999986</v>
      </c>
      <c r="K117" s="1174">
        <f>'[2]3'!K117</f>
        <v>6746.9780000000001</v>
      </c>
      <c r="L117" s="1174">
        <f>'[2]3'!L117</f>
        <v>6604.2999999999993</v>
      </c>
      <c r="M117" s="1174">
        <f>'[2]3'!M117</f>
        <v>119.217</v>
      </c>
      <c r="N117" s="1174">
        <f>'[2]3'!N117</f>
        <v>1611.16</v>
      </c>
      <c r="O117" s="1174">
        <f>'[2]3'!O117</f>
        <v>429.48099999999999</v>
      </c>
      <c r="P117" s="1174">
        <f>'[2]3'!P117</f>
        <v>3310.712</v>
      </c>
      <c r="Q117" s="1174">
        <f>'[2]3'!Q117</f>
        <v>1133.73</v>
      </c>
      <c r="R117" s="1174">
        <f>'[2]3'!R117</f>
        <v>-182.21399999999994</v>
      </c>
      <c r="S117" s="1174">
        <f>'[2]3'!S117</f>
        <v>17459.796999999999</v>
      </c>
      <c r="T117" s="1174">
        <f>'[2]3'!T117</f>
        <v>12491.120999999999</v>
      </c>
      <c r="U117" s="1174">
        <f>'[2]3'!U117</f>
        <v>4968.6760000000004</v>
      </c>
      <c r="V117" s="1174">
        <f>'[2]3'!V117</f>
        <v>17642.010999999999</v>
      </c>
      <c r="W117" s="1174">
        <f>'[2]3'!W117</f>
        <v>14842.473999999998</v>
      </c>
      <c r="X117" s="1174">
        <f>'[2]3'!X117</f>
        <v>2799.5369999999998</v>
      </c>
      <c r="Y117" s="579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</row>
    <row r="118" spans="1:44" s="95" customFormat="1" ht="12.75" customHeight="1">
      <c r="A118" s="604" t="str">
        <f>'[2]3'!$A118</f>
        <v>4º Trim 14</v>
      </c>
      <c r="B118" s="1176">
        <f>'[2]3'!$B118</f>
        <v>43519.504000000015</v>
      </c>
      <c r="C118" s="1174">
        <f>'[2]3'!C118</f>
        <v>43517.204000000005</v>
      </c>
      <c r="D118" s="1174">
        <f>'[2]3'!D118</f>
        <v>36744.519</v>
      </c>
      <c r="E118" s="1174">
        <f>'[2]3'!E118</f>
        <v>28935.531000000006</v>
      </c>
      <c r="F118" s="1174">
        <f>'[2]3'!F118</f>
        <v>5427.7020000000002</v>
      </c>
      <c r="G118" s="1174">
        <f>'[2]3'!G118</f>
        <v>2233.5039999999999</v>
      </c>
      <c r="H118" s="1174">
        <f>'[2]3'!H118</f>
        <v>20383.801000000003</v>
      </c>
      <c r="I118" s="1174">
        <f>'[2]3'!I118</f>
        <v>890.52399999999977</v>
      </c>
      <c r="J118" s="1174">
        <f>'[2]3'!J118</f>
        <v>7808.9879999999957</v>
      </c>
      <c r="K118" s="1174">
        <f>'[2]3'!K118</f>
        <v>6772.685000000004</v>
      </c>
      <c r="L118" s="1174">
        <f>'[2]3'!L118</f>
        <v>6739.6190000000006</v>
      </c>
      <c r="M118" s="1174">
        <f>'[2]3'!M118</f>
        <v>121.54300000000003</v>
      </c>
      <c r="N118" s="1174">
        <f>'[2]3'!N118</f>
        <v>1692.1860000000001</v>
      </c>
      <c r="O118" s="1174">
        <f>'[2]3'!O118</f>
        <v>491.75999999999993</v>
      </c>
      <c r="P118" s="1174">
        <f>'[2]3'!P118</f>
        <v>3299.1629999999996</v>
      </c>
      <c r="Q118" s="1174">
        <f>'[2]3'!Q118</f>
        <v>1134.9670000000001</v>
      </c>
      <c r="R118" s="1174">
        <f>'[2]3'!R118</f>
        <v>2.3000000000101863</v>
      </c>
      <c r="S118" s="1174">
        <f>'[2]3'!S118</f>
        <v>17779.69300000001</v>
      </c>
      <c r="T118" s="1174">
        <f>'[2]3'!T118</f>
        <v>12820.452000000008</v>
      </c>
      <c r="U118" s="1174">
        <f>'[2]3'!U118</f>
        <v>4959.2410000000018</v>
      </c>
      <c r="V118" s="1174">
        <f>'[2]3'!V118</f>
        <v>17777.393</v>
      </c>
      <c r="W118" s="1174">
        <f>'[2]3'!W118</f>
        <v>14876.833000000001</v>
      </c>
      <c r="X118" s="1174">
        <f>'[2]3'!X118</f>
        <v>2900.56</v>
      </c>
      <c r="Y118" s="579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</row>
    <row r="119" spans="1:44" s="95" customFormat="1" ht="12.75" customHeight="1">
      <c r="A119" s="604" t="str">
        <f>'[2]3'!$A119</f>
        <v>1º Trim 15</v>
      </c>
      <c r="B119" s="1176">
        <f>'[2]3'!$B119</f>
        <v>44429.256999999998</v>
      </c>
      <c r="C119" s="1174">
        <f>'[2]3'!C119</f>
        <v>43783.093999999997</v>
      </c>
      <c r="D119" s="1174">
        <f>'[2]3'!D119</f>
        <v>36852.481</v>
      </c>
      <c r="E119" s="1174">
        <f>'[2]3'!E119</f>
        <v>28950.672999999999</v>
      </c>
      <c r="F119" s="1174">
        <f>'[2]3'!F119</f>
        <v>5449.4480000000003</v>
      </c>
      <c r="G119" s="1174">
        <f>'[2]3'!G119</f>
        <v>2337.404</v>
      </c>
      <c r="H119" s="1174">
        <f>'[2]3'!H119</f>
        <v>20261.072</v>
      </c>
      <c r="I119" s="1174">
        <f>'[2]3'!I119</f>
        <v>902.74900000000002</v>
      </c>
      <c r="J119" s="1174">
        <f>'[2]3'!J119</f>
        <v>7901.8080000000009</v>
      </c>
      <c r="K119" s="1174">
        <f>'[2]3'!K119</f>
        <v>6930.6130000000003</v>
      </c>
      <c r="L119" s="1174">
        <f>'[2]3'!L119</f>
        <v>6879.8369999999995</v>
      </c>
      <c r="M119" s="1174">
        <f>'[2]3'!M119</f>
        <v>123.77800000000001</v>
      </c>
      <c r="N119" s="1174">
        <f>'[2]3'!N119</f>
        <v>1698.3679999999999</v>
      </c>
      <c r="O119" s="1174">
        <f>'[2]3'!O119</f>
        <v>467.91699999999997</v>
      </c>
      <c r="P119" s="1174">
        <f>'[2]3'!P119</f>
        <v>3454.8739999999998</v>
      </c>
      <c r="Q119" s="1174">
        <f>'[2]3'!Q119</f>
        <v>1134.9000000000001</v>
      </c>
      <c r="R119" s="1174">
        <f>'[2]3'!R119</f>
        <v>646.16300000000047</v>
      </c>
      <c r="S119" s="1174">
        <f>'[2]3'!S119</f>
        <v>18109.053</v>
      </c>
      <c r="T119" s="1174">
        <f>'[2]3'!T119</f>
        <v>12870.782999999999</v>
      </c>
      <c r="U119" s="1174">
        <f>'[2]3'!U119</f>
        <v>5238.2700000000004</v>
      </c>
      <c r="V119" s="1174">
        <f>'[2]3'!V119</f>
        <v>17462.89</v>
      </c>
      <c r="W119" s="1174">
        <f>'[2]3'!W119</f>
        <v>14689.25</v>
      </c>
      <c r="X119" s="1174">
        <f>'[2]3'!X119</f>
        <v>2773.64</v>
      </c>
      <c r="Y119" s="1019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</row>
    <row r="120" spans="1:44" s="95" customFormat="1" ht="12.75" customHeight="1">
      <c r="A120" s="1110" t="str">
        <f>'[2]3'!$A120</f>
        <v>2º Trim 15</v>
      </c>
      <c r="B120" s="1176">
        <f>'[2]3'!$B120</f>
        <v>44790.944000000003</v>
      </c>
      <c r="C120" s="1175">
        <f>'[2]3'!C120</f>
        <v>44922.42</v>
      </c>
      <c r="D120" s="1175">
        <f>'[2]3'!D120</f>
        <v>37521.75</v>
      </c>
      <c r="E120" s="1175">
        <f>'[2]3'!E120</f>
        <v>29471.282999999999</v>
      </c>
      <c r="F120" s="1175">
        <f>'[2]3'!F120</f>
        <v>5503.0510000000004</v>
      </c>
      <c r="G120" s="1175">
        <f>'[2]3'!G120</f>
        <v>2466.482</v>
      </c>
      <c r="H120" s="1175">
        <f>'[2]3'!H120</f>
        <v>20589.394</v>
      </c>
      <c r="I120" s="1175">
        <f>'[2]3'!I120</f>
        <v>912.35599999999999</v>
      </c>
      <c r="J120" s="1175">
        <f>'[2]3'!J120</f>
        <v>8050.4670000000006</v>
      </c>
      <c r="K120" s="1175">
        <f>'[2]3'!K120</f>
        <v>7400.67</v>
      </c>
      <c r="L120" s="1175">
        <f>'[2]3'!L120</f>
        <v>7065.4750000000004</v>
      </c>
      <c r="M120" s="1175">
        <f>'[2]3'!M120</f>
        <v>125.535</v>
      </c>
      <c r="N120" s="1175">
        <f>'[2]3'!N120</f>
        <v>1751.674</v>
      </c>
      <c r="O120" s="1175">
        <f>'[2]3'!O120</f>
        <v>582.54499999999996</v>
      </c>
      <c r="P120" s="1175">
        <f>'[2]3'!P120</f>
        <v>3470.433</v>
      </c>
      <c r="Q120" s="1175">
        <f>'[2]3'!Q120</f>
        <v>1135.288</v>
      </c>
      <c r="R120" s="1175">
        <f>'[2]3'!R120</f>
        <v>-131.47599999999875</v>
      </c>
      <c r="S120" s="1175">
        <f>'[2]3'!S120</f>
        <v>18350.592000000001</v>
      </c>
      <c r="T120" s="1175">
        <f>'[2]3'!T120</f>
        <v>13132.266</v>
      </c>
      <c r="U120" s="1175">
        <f>'[2]3'!U120</f>
        <v>5218.326</v>
      </c>
      <c r="V120" s="1175">
        <f>'[2]3'!V120</f>
        <v>18482.067999999999</v>
      </c>
      <c r="W120" s="1175">
        <f>'[2]3'!W120</f>
        <v>15602.638999999999</v>
      </c>
      <c r="X120" s="1175">
        <f>'[2]3'!X120</f>
        <v>2879.4290000000001</v>
      </c>
      <c r="Y120" s="579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</row>
    <row r="121" spans="1:44" s="95" customFormat="1" ht="12.75" customHeight="1">
      <c r="A121" s="604" t="str">
        <f>'[2]3'!$A121</f>
        <v>3º Trim 15</v>
      </c>
      <c r="B121" s="1176">
        <f>'[2]3'!$B121</f>
        <v>45108.678</v>
      </c>
      <c r="C121" s="1174">
        <f>'[2]3'!C121</f>
        <v>44654.220999999998</v>
      </c>
      <c r="D121" s="1174">
        <f>'[2]3'!D121</f>
        <v>37725.523999999998</v>
      </c>
      <c r="E121" s="1174">
        <f>'[2]3'!E121</f>
        <v>29677.841999999997</v>
      </c>
      <c r="F121" s="1174">
        <f>'[2]3'!F121</f>
        <v>5525.9539999999997</v>
      </c>
      <c r="G121" s="1174">
        <f>'[2]3'!G121</f>
        <v>2483.933</v>
      </c>
      <c r="H121" s="1174">
        <f>'[2]3'!H121</f>
        <v>20748.931999999997</v>
      </c>
      <c r="I121" s="1174">
        <f>'[2]3'!I121</f>
        <v>919.02300000000002</v>
      </c>
      <c r="J121" s="1174">
        <f>'[2]3'!J121</f>
        <v>8047.681999999998</v>
      </c>
      <c r="K121" s="1174">
        <f>'[2]3'!K121</f>
        <v>6928.6970000000001</v>
      </c>
      <c r="L121" s="1174">
        <f>'[2]3'!L121</f>
        <v>6950.259</v>
      </c>
      <c r="M121" s="1174">
        <f>'[2]3'!M121</f>
        <v>126.675</v>
      </c>
      <c r="N121" s="1174">
        <f>'[2]3'!N121</f>
        <v>1655.415</v>
      </c>
      <c r="O121" s="1174">
        <f>'[2]3'!O121</f>
        <v>566.14499999999998</v>
      </c>
      <c r="P121" s="1174">
        <f>'[2]3'!P121</f>
        <v>3464.2790000000005</v>
      </c>
      <c r="Q121" s="1174">
        <f>'[2]3'!Q121</f>
        <v>1137.7449999999999</v>
      </c>
      <c r="R121" s="1174">
        <f>'[2]3'!R121</f>
        <v>454.45700000000215</v>
      </c>
      <c r="S121" s="1174">
        <f>'[2]3'!S121</f>
        <v>18308.308000000001</v>
      </c>
      <c r="T121" s="1174">
        <f>'[2]3'!T121</f>
        <v>13094.25</v>
      </c>
      <c r="U121" s="1174">
        <f>'[2]3'!U121</f>
        <v>5214.058</v>
      </c>
      <c r="V121" s="1174">
        <f>'[2]3'!V121</f>
        <v>17853.850999999999</v>
      </c>
      <c r="W121" s="1174">
        <f>'[2]3'!W121</f>
        <v>15036.776999999998</v>
      </c>
      <c r="X121" s="1174">
        <f>'[2]3'!X121</f>
        <v>2817.0740000000001</v>
      </c>
      <c r="Y121" s="579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ht="12.75" customHeight="1">
      <c r="A122" s="604" t="str">
        <f>'[2]3'!$A122</f>
        <v>4º Trim 15</v>
      </c>
      <c r="B122" s="1176">
        <f>'[2]3'!$B122</f>
        <v>45384.279999999984</v>
      </c>
      <c r="C122" s="1174">
        <f>'[2]3'!C122</f>
        <v>45024.739000000001</v>
      </c>
      <c r="D122" s="1174">
        <f>'[2]3'!D122</f>
        <v>37790.619000000006</v>
      </c>
      <c r="E122" s="1174">
        <f>'[2]3'!E122</f>
        <v>29710.55</v>
      </c>
      <c r="F122" s="1174">
        <f>'[2]3'!F122</f>
        <v>5554.018</v>
      </c>
      <c r="G122" s="1174">
        <f>'[2]3'!G122</f>
        <v>2476.5300000000002</v>
      </c>
      <c r="H122" s="1174">
        <f>'[2]3'!H122</f>
        <v>20757.596000000001</v>
      </c>
      <c r="I122" s="1174">
        <f>'[2]3'!I122</f>
        <v>922.40599999999995</v>
      </c>
      <c r="J122" s="1174">
        <f>'[2]3'!J122</f>
        <v>8080.0690000000059</v>
      </c>
      <c r="K122" s="1174">
        <f>'[2]3'!K122</f>
        <v>7234.1199999999981</v>
      </c>
      <c r="L122" s="1174">
        <f>'[2]3'!L122</f>
        <v>6990.9140000000016</v>
      </c>
      <c r="M122" s="1174">
        <f>'[2]3'!M122</f>
        <v>127.30499999999999</v>
      </c>
      <c r="N122" s="1174">
        <f>'[2]3'!N122</f>
        <v>1713.7469999999998</v>
      </c>
      <c r="O122" s="1174">
        <f>'[2]3'!O122</f>
        <v>541.2510000000002</v>
      </c>
      <c r="P122" s="1174">
        <f>'[2]3'!P122</f>
        <v>3464.8660000000018</v>
      </c>
      <c r="Q122" s="1174">
        <f>'[2]3'!Q122</f>
        <v>1143.7449999999999</v>
      </c>
      <c r="R122" s="1174">
        <f>'[2]3'!R122</f>
        <v>359.54099999998289</v>
      </c>
      <c r="S122" s="1174">
        <f>'[2]3'!S122</f>
        <v>18222.753999999986</v>
      </c>
      <c r="T122" s="1174">
        <f>'[2]3'!T122</f>
        <v>12929.893999999989</v>
      </c>
      <c r="U122" s="1174">
        <f>'[2]3'!U122</f>
        <v>5292.8599999999969</v>
      </c>
      <c r="V122" s="1174">
        <f>'[2]3'!V122</f>
        <v>17863.213000000003</v>
      </c>
      <c r="W122" s="1174">
        <f>'[2]3'!W122</f>
        <v>14898.444000000003</v>
      </c>
      <c r="X122" s="1174">
        <f>'[2]3'!X122</f>
        <v>2964.7689999999998</v>
      </c>
      <c r="Y122" s="579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t="12.75" customHeight="1">
      <c r="A123" s="604" t="str">
        <f>'[2]3'!$A123</f>
        <v>1º Trim 16</v>
      </c>
      <c r="B123" s="1176">
        <f>'[2]3'!$B123</f>
        <v>45994.381999999998</v>
      </c>
      <c r="C123" s="1174">
        <f>'[2]3'!C123</f>
        <v>45517.532999999996</v>
      </c>
      <c r="D123" s="1174">
        <f>'[2]3'!D123</f>
        <v>38202.673999999999</v>
      </c>
      <c r="E123" s="1174">
        <f>'[2]3'!E123</f>
        <v>30086.546999999999</v>
      </c>
      <c r="F123" s="1174">
        <f>'[2]3'!F123</f>
        <v>5564.5370000000003</v>
      </c>
      <c r="G123" s="1174">
        <f>'[2]3'!G123</f>
        <v>2630.5340000000001</v>
      </c>
      <c r="H123" s="1174">
        <f>'[2]3'!H123</f>
        <v>20966.830000000002</v>
      </c>
      <c r="I123" s="1174">
        <f>'[2]3'!I123</f>
        <v>924.645999999997</v>
      </c>
      <c r="J123" s="1174">
        <f>'[2]3'!J123</f>
        <v>8116.1270000000004</v>
      </c>
      <c r="K123" s="1174">
        <f>'[2]3'!K123</f>
        <v>7314.8590000000004</v>
      </c>
      <c r="L123" s="1174">
        <f>'[2]3'!L123</f>
        <v>6927.9250000000002</v>
      </c>
      <c r="M123" s="1174">
        <f>'[2]3'!M123</f>
        <v>127.777</v>
      </c>
      <c r="N123" s="1174">
        <f>'[2]3'!N123</f>
        <v>1666.828</v>
      </c>
      <c r="O123" s="1174">
        <f>'[2]3'!O123</f>
        <v>618.69600000000003</v>
      </c>
      <c r="P123" s="1174">
        <f>'[2]3'!P123</f>
        <v>3360.0130000000004</v>
      </c>
      <c r="Q123" s="1174">
        <f>'[2]3'!Q123</f>
        <v>1154.6110000000001</v>
      </c>
      <c r="R123" s="1174">
        <f>'[2]3'!R123</f>
        <v>476.84899999999834</v>
      </c>
      <c r="S123" s="1174">
        <f>'[2]3'!S123</f>
        <v>17953.099999999999</v>
      </c>
      <c r="T123" s="1174">
        <f>'[2]3'!T123</f>
        <v>12697.367999999999</v>
      </c>
      <c r="U123" s="1174">
        <f>'[2]3'!U123</f>
        <v>5255.732</v>
      </c>
      <c r="V123" s="1174">
        <f>'[2]3'!V123</f>
        <v>17476.251</v>
      </c>
      <c r="W123" s="1174">
        <f>'[2]3'!W123</f>
        <v>14594.338</v>
      </c>
      <c r="X123" s="1174">
        <f>'[2]3'!X123</f>
        <v>2881.913</v>
      </c>
      <c r="Y123" s="1019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t="12.75" customHeight="1">
      <c r="A124" s="1110" t="str">
        <f>'[2]3'!$A124</f>
        <v>2º Trim 16</v>
      </c>
      <c r="B124" s="1176">
        <f>'[2]3'!$B124</f>
        <v>46216.521999999997</v>
      </c>
      <c r="C124" s="1175">
        <f>'[2]3'!C124</f>
        <v>45657.002</v>
      </c>
      <c r="D124" s="1175">
        <f>'[2]3'!D124</f>
        <v>38435.294000000002</v>
      </c>
      <c r="E124" s="1175">
        <f>'[2]3'!E124</f>
        <v>30276.304000000004</v>
      </c>
      <c r="F124" s="1175">
        <f>'[2]3'!F124</f>
        <v>5637.6779999999999</v>
      </c>
      <c r="G124" s="1175">
        <f>'[2]3'!G124</f>
        <v>2629.2339999999999</v>
      </c>
      <c r="H124" s="1175">
        <f>'[2]3'!H124</f>
        <v>21079.284</v>
      </c>
      <c r="I124" s="1175">
        <f>'[2]3'!I124</f>
        <v>930.10800000000199</v>
      </c>
      <c r="J124" s="1175">
        <f>'[2]3'!J124</f>
        <v>8158.99</v>
      </c>
      <c r="K124" s="1175">
        <f>'[2]3'!K124</f>
        <v>7221.7079999999996</v>
      </c>
      <c r="L124" s="1175">
        <f>'[2]3'!L124</f>
        <v>7023.6729999999998</v>
      </c>
      <c r="M124" s="1175">
        <f>'[2]3'!M124</f>
        <v>128.691</v>
      </c>
      <c r="N124" s="1175">
        <f>'[2]3'!N124</f>
        <v>1709.559</v>
      </c>
      <c r="O124" s="1175">
        <f>'[2]3'!O124</f>
        <v>638.94000000000005</v>
      </c>
      <c r="P124" s="1175">
        <f>'[2]3'!P124</f>
        <v>3374.9519999999993</v>
      </c>
      <c r="Q124" s="1175">
        <f>'[2]3'!Q124</f>
        <v>1171.5309999999999</v>
      </c>
      <c r="R124" s="1175">
        <f>'[2]3'!R124</f>
        <v>559.52000000000044</v>
      </c>
      <c r="S124" s="1175">
        <f>'[2]3'!S124</f>
        <v>18317.991000000002</v>
      </c>
      <c r="T124" s="1175">
        <f>'[2]3'!T124</f>
        <v>12863.738000000001</v>
      </c>
      <c r="U124" s="1175">
        <f>'[2]3'!U124</f>
        <v>5454.2529999999997</v>
      </c>
      <c r="V124" s="1175">
        <f>'[2]3'!V124</f>
        <v>17758.471000000001</v>
      </c>
      <c r="W124" s="1175">
        <f>'[2]3'!W124</f>
        <v>14770.982000000002</v>
      </c>
      <c r="X124" s="1175">
        <f>'[2]3'!X124</f>
        <v>2987.489</v>
      </c>
      <c r="Y124" s="579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t="12.75" customHeight="1">
      <c r="A125" s="604" t="str">
        <f>'[2]3'!$A125</f>
        <v>3º Trim 16</v>
      </c>
      <c r="B125" s="1176">
        <f>'[2]3'!$B125</f>
        <v>46900.446000000011</v>
      </c>
      <c r="C125" s="1174">
        <f>'[2]3'!C125</f>
        <v>46039.186000000002</v>
      </c>
      <c r="D125" s="1174">
        <f>'[2]3'!D125</f>
        <v>38807.455000000002</v>
      </c>
      <c r="E125" s="1174">
        <f>'[2]3'!E125</f>
        <v>30587.466</v>
      </c>
      <c r="F125" s="1174">
        <f>'[2]3'!F125</f>
        <v>5735.2150000000001</v>
      </c>
      <c r="G125" s="1174">
        <f>'[2]3'!G125</f>
        <v>2598.2260000000001</v>
      </c>
      <c r="H125" s="1174">
        <f>'[2]3'!H125</f>
        <v>21313.584000000003</v>
      </c>
      <c r="I125" s="1174">
        <f>'[2]3'!I125</f>
        <v>940.44100000000071</v>
      </c>
      <c r="J125" s="1174">
        <f>'[2]3'!J125</f>
        <v>8219.9889999999996</v>
      </c>
      <c r="K125" s="1174">
        <f>'[2]3'!K125</f>
        <v>7231.7309999999998</v>
      </c>
      <c r="L125" s="1174">
        <f>'[2]3'!L125</f>
        <v>7257.514000000001</v>
      </c>
      <c r="M125" s="1174">
        <f>'[2]3'!M125</f>
        <v>130.239</v>
      </c>
      <c r="N125" s="1174">
        <f>'[2]3'!N125</f>
        <v>1773.0440000000001</v>
      </c>
      <c r="O125" s="1174">
        <f>'[2]3'!O125</f>
        <v>646.15499999999997</v>
      </c>
      <c r="P125" s="1174">
        <f>'[2]3'!P125</f>
        <v>3513.4700000000007</v>
      </c>
      <c r="Q125" s="1174">
        <f>'[2]3'!Q125</f>
        <v>1194.606</v>
      </c>
      <c r="R125" s="1174">
        <f>'[2]3'!R125</f>
        <v>861.26000000000204</v>
      </c>
      <c r="S125" s="1174">
        <f>'[2]3'!S125</f>
        <v>19102.812000000002</v>
      </c>
      <c r="T125" s="1174">
        <f>'[2]3'!T125</f>
        <v>13348.608000000002</v>
      </c>
      <c r="U125" s="1174">
        <f>'[2]3'!U125</f>
        <v>5754.2039999999997</v>
      </c>
      <c r="V125" s="1174">
        <f>'[2]3'!V125</f>
        <v>18241.552</v>
      </c>
      <c r="W125" s="1174">
        <f>'[2]3'!W125</f>
        <v>15294.447</v>
      </c>
      <c r="X125" s="1174">
        <f>'[2]3'!X125</f>
        <v>2947.105</v>
      </c>
      <c r="Y125" s="579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t="12.75" customHeight="1">
      <c r="A126" s="604" t="str">
        <f>'[2]3'!$A126</f>
        <v>4º Trim 16</v>
      </c>
      <c r="B126" s="1176">
        <f>'[2]3'!$B126</f>
        <v>47378.460999999996</v>
      </c>
      <c r="C126" s="1174">
        <f>'[2]3'!C126</f>
        <v>47136.272999999986</v>
      </c>
      <c r="D126" s="1174">
        <f>'[2]3'!D126</f>
        <v>39378.525999999983</v>
      </c>
      <c r="E126" s="1174">
        <f>'[2]3'!E126</f>
        <v>31074.032999999989</v>
      </c>
      <c r="F126" s="1174">
        <f>'[2]3'!F126</f>
        <v>5670.8450000000003</v>
      </c>
      <c r="G126" s="1174">
        <f>'[2]3'!G126</f>
        <v>2761.2269999999999</v>
      </c>
      <c r="H126" s="1174">
        <f>'[2]3'!H126</f>
        <v>21686.307999999986</v>
      </c>
      <c r="I126" s="1174">
        <f>'[2]3'!I126</f>
        <v>955.65300000000025</v>
      </c>
      <c r="J126" s="1174">
        <f>'[2]3'!J126</f>
        <v>8304.4929999999968</v>
      </c>
      <c r="K126" s="1174">
        <f>'[2]3'!K126</f>
        <v>7757.7469999999994</v>
      </c>
      <c r="L126" s="1174">
        <f>'[2]3'!L126</f>
        <v>7684.2500000000027</v>
      </c>
      <c r="M126" s="1174">
        <f>'[2]3'!M126</f>
        <v>132.21499999999997</v>
      </c>
      <c r="N126" s="1174">
        <f>'[2]3'!N126</f>
        <v>1879.2419999999997</v>
      </c>
      <c r="O126" s="1174">
        <f>'[2]3'!O126</f>
        <v>747.33399999999995</v>
      </c>
      <c r="P126" s="1174">
        <f>'[2]3'!P126</f>
        <v>3702.6030000000023</v>
      </c>
      <c r="Q126" s="1174">
        <f>'[2]3'!Q126</f>
        <v>1222.8560000000004</v>
      </c>
      <c r="R126" s="1174">
        <f>'[2]3'!R126</f>
        <v>242.18800000000556</v>
      </c>
      <c r="S126" s="1174">
        <f>'[2]3'!S126</f>
        <v>19615.186000000002</v>
      </c>
      <c r="T126" s="1174">
        <f>'[2]3'!T126</f>
        <v>13718.005000000005</v>
      </c>
      <c r="U126" s="1174">
        <f>'[2]3'!U126</f>
        <v>5897.1809999999969</v>
      </c>
      <c r="V126" s="1174">
        <f>'[2]3'!V126</f>
        <v>19372.997999999996</v>
      </c>
      <c r="W126" s="1174">
        <f>'[2]3'!W126</f>
        <v>16114.435999999996</v>
      </c>
      <c r="X126" s="1174">
        <f>'[2]3'!X126</f>
        <v>3258.5620000000004</v>
      </c>
      <c r="Y126" s="579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</row>
    <row r="127" spans="1:44" s="95" customFormat="1" ht="12.75" customHeight="1">
      <c r="A127" s="604" t="str">
        <f>'[2]3'!$A127</f>
        <v>1º Trim 17</v>
      </c>
      <c r="B127" s="1176">
        <f>'[2]3'!$B127</f>
        <v>48096.488000000005</v>
      </c>
      <c r="C127" s="1174">
        <f>'[2]3'!C127</f>
        <v>47449.726000000002</v>
      </c>
      <c r="D127" s="1174">
        <f>'[2]3'!D127</f>
        <v>39609.305</v>
      </c>
      <c r="E127" s="1174">
        <f>'[2]3'!E127</f>
        <v>31327.631999999998</v>
      </c>
      <c r="F127" s="1174">
        <f>'[2]3'!F127</f>
        <v>5749.6080000000002</v>
      </c>
      <c r="G127" s="1174">
        <f>'[2]3'!G127</f>
        <v>2845.3090000000002</v>
      </c>
      <c r="H127" s="1174">
        <f>'[2]3'!H127</f>
        <v>21759.046999999999</v>
      </c>
      <c r="I127" s="1174">
        <f>'[2]3'!I127</f>
        <v>973.66799999999967</v>
      </c>
      <c r="J127" s="1174">
        <f>'[2]3'!J127</f>
        <v>8281.6730000000007</v>
      </c>
      <c r="K127" s="1174">
        <f>'[2]3'!K127</f>
        <v>7840.4210000000003</v>
      </c>
      <c r="L127" s="1174">
        <f>'[2]3'!L127</f>
        <v>7942.9189999999999</v>
      </c>
      <c r="M127" s="1174">
        <f>'[2]3'!M127</f>
        <v>134.00200000000001</v>
      </c>
      <c r="N127" s="1174">
        <f>'[2]3'!N127</f>
        <v>1928.194</v>
      </c>
      <c r="O127" s="1174">
        <f>'[2]3'!O127</f>
        <v>705.37</v>
      </c>
      <c r="P127" s="1174">
        <f>'[2]3'!P127</f>
        <v>3921.1359999999995</v>
      </c>
      <c r="Q127" s="1174">
        <f>'[2]3'!Q127</f>
        <v>1254.2170000000001</v>
      </c>
      <c r="R127" s="1174">
        <f>'[2]3'!R127</f>
        <v>646.76200000000244</v>
      </c>
      <c r="S127" s="1174">
        <f>'[2]3'!S127</f>
        <v>20705.684000000001</v>
      </c>
      <c r="T127" s="1174">
        <f>'[2]3'!T127</f>
        <v>14406.792000000001</v>
      </c>
      <c r="U127" s="1174">
        <f>'[2]3'!U127</f>
        <v>6298.8919999999998</v>
      </c>
      <c r="V127" s="1174">
        <f>'[2]3'!V127</f>
        <v>20058.921999999999</v>
      </c>
      <c r="W127" s="1174">
        <f>'[2]3'!W127</f>
        <v>16795.620999999999</v>
      </c>
      <c r="X127" s="1174">
        <f>'[2]3'!X127</f>
        <v>3263.3009999999999</v>
      </c>
      <c r="Y127" s="1019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</row>
    <row r="128" spans="1:44" s="95" customFormat="1" ht="12.75" customHeight="1">
      <c r="A128" s="1110" t="str">
        <f>'[2]3'!$A128</f>
        <v>2º Trim 17</v>
      </c>
      <c r="B128" s="1176">
        <f>'[2]3'!$B128</f>
        <v>48739.241999999991</v>
      </c>
      <c r="C128" s="1175">
        <f>'[2]3'!C128</f>
        <v>48352.136999999995</v>
      </c>
      <c r="D128" s="1175">
        <f>'[2]3'!D128</f>
        <v>39786.394999999997</v>
      </c>
      <c r="E128" s="1175">
        <f>'[2]3'!E128</f>
        <v>31412.237999999998</v>
      </c>
      <c r="F128" s="1175">
        <f>'[2]3'!F128</f>
        <v>5798.5680000000002</v>
      </c>
      <c r="G128" s="1175">
        <f>'[2]3'!G128</f>
        <v>2815.8270000000002</v>
      </c>
      <c r="H128" s="1175">
        <f>'[2]3'!H128</f>
        <v>21807.393</v>
      </c>
      <c r="I128" s="1175">
        <f>'[2]3'!I128</f>
        <v>990.44999999999709</v>
      </c>
      <c r="J128" s="1175">
        <f>'[2]3'!J128</f>
        <v>8374.1569999999992</v>
      </c>
      <c r="K128" s="1175">
        <f>'[2]3'!K128</f>
        <v>8565.7420000000002</v>
      </c>
      <c r="L128" s="1175">
        <f>'[2]3'!L128</f>
        <v>8152.4589999999998</v>
      </c>
      <c r="M128" s="1175">
        <f>'[2]3'!M128</f>
        <v>134.58500000000001</v>
      </c>
      <c r="N128" s="1175">
        <f>'[2]3'!N128</f>
        <v>1955.0650000000001</v>
      </c>
      <c r="O128" s="1175">
        <f>'[2]3'!O128</f>
        <v>809.21100000000001</v>
      </c>
      <c r="P128" s="1175">
        <f>'[2]3'!P128</f>
        <v>3968.05</v>
      </c>
      <c r="Q128" s="1175">
        <f>'[2]3'!Q128</f>
        <v>1285.548</v>
      </c>
      <c r="R128" s="1175">
        <f>'[2]3'!R128</f>
        <v>387.10499999999956</v>
      </c>
      <c r="S128" s="1175">
        <f>'[2]3'!S128</f>
        <v>20468.732</v>
      </c>
      <c r="T128" s="1175">
        <f>'[2]3'!T128</f>
        <v>13980.674999999999</v>
      </c>
      <c r="U128" s="1175">
        <f>'[2]3'!U128</f>
        <v>6488.0569999999998</v>
      </c>
      <c r="V128" s="1175">
        <f>'[2]3'!V128</f>
        <v>20081.627</v>
      </c>
      <c r="W128" s="1175">
        <f>'[2]3'!W128</f>
        <v>16863.257000000001</v>
      </c>
      <c r="X128" s="1175">
        <f>'[2]3'!X128</f>
        <v>3218.37</v>
      </c>
      <c r="Y128" s="579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</row>
    <row r="129" spans="1:44" s="95" customFormat="1" ht="12.75" customHeight="1">
      <c r="A129" s="604" t="str">
        <f>'[2]3'!$A129</f>
        <v>3º Trim 17</v>
      </c>
      <c r="B129" s="1176">
        <f>'[2]3'!$B129</f>
        <v>49314.337</v>
      </c>
      <c r="C129" s="1174">
        <f>'[2]3'!C129</f>
        <v>48707.097999999991</v>
      </c>
      <c r="D129" s="1174">
        <f>'[2]3'!D129</f>
        <v>40215.067999999992</v>
      </c>
      <c r="E129" s="1174">
        <f>'[2]3'!E129</f>
        <v>31750.202999999994</v>
      </c>
      <c r="F129" s="1174">
        <f>'[2]3'!F129</f>
        <v>5820.5209999999997</v>
      </c>
      <c r="G129" s="1174">
        <f>'[2]3'!G129</f>
        <v>2933.5369999999998</v>
      </c>
      <c r="H129" s="1174">
        <f>'[2]3'!H129</f>
        <v>21990.764999999999</v>
      </c>
      <c r="I129" s="1174">
        <f>'[2]3'!I129</f>
        <v>1005.3799999999992</v>
      </c>
      <c r="J129" s="1174">
        <f>'[2]3'!J129</f>
        <v>8464.8649999999998</v>
      </c>
      <c r="K129" s="1174">
        <f>'[2]3'!K129</f>
        <v>8492.0300000000007</v>
      </c>
      <c r="L129" s="1174">
        <f>'[2]3'!L129</f>
        <v>8224.3130000000001</v>
      </c>
      <c r="M129" s="1174">
        <f>'[2]3'!M129</f>
        <v>133.53</v>
      </c>
      <c r="N129" s="1174">
        <f>'[2]3'!N129</f>
        <v>1976.2249999999999</v>
      </c>
      <c r="O129" s="1174">
        <f>'[2]3'!O129</f>
        <v>726.28899999999999</v>
      </c>
      <c r="P129" s="1174">
        <f>'[2]3'!P129</f>
        <v>4073.1150000000002</v>
      </c>
      <c r="Q129" s="1174">
        <f>'[2]3'!Q129</f>
        <v>1315.154</v>
      </c>
      <c r="R129" s="1174">
        <f>'[2]3'!R129</f>
        <v>607.2390000000014</v>
      </c>
      <c r="S129" s="1174">
        <f>'[2]3'!S129</f>
        <v>20929.803</v>
      </c>
      <c r="T129" s="1174">
        <f>'[2]3'!T129</f>
        <v>14303.253000000001</v>
      </c>
      <c r="U129" s="1174">
        <f>'[2]3'!U129</f>
        <v>6626.55</v>
      </c>
      <c r="V129" s="1174">
        <f>'[2]3'!V129</f>
        <v>20322.563999999998</v>
      </c>
      <c r="W129" s="1174">
        <f>'[2]3'!W129</f>
        <v>17042.55</v>
      </c>
      <c r="X129" s="1174">
        <f>'[2]3'!X129</f>
        <v>3280.0140000000001</v>
      </c>
      <c r="Y129" s="579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</row>
    <row r="130" spans="1:44" s="95" customFormat="1" ht="12.75" customHeight="1">
      <c r="A130" s="604" t="str">
        <f>'[2]3'!$A130</f>
        <v>4º Trim 17</v>
      </c>
      <c r="B130" s="1176">
        <f>'[2]3'!$B130</f>
        <v>49797.142999999996</v>
      </c>
      <c r="C130" s="1174">
        <f>'[2]3'!C130</f>
        <v>49460.373</v>
      </c>
      <c r="D130" s="1174">
        <f>'[2]3'!D130</f>
        <v>40603.279000000002</v>
      </c>
      <c r="E130" s="1174">
        <f>'[2]3'!E130</f>
        <v>32050.958000000002</v>
      </c>
      <c r="F130" s="1174">
        <f>'[2]3'!F130</f>
        <v>5856.4660000000003</v>
      </c>
      <c r="G130" s="1174">
        <f>'[2]3'!G130</f>
        <v>3011.7260000000001</v>
      </c>
      <c r="H130" s="1174">
        <f>'[2]3'!H130</f>
        <v>22167.48</v>
      </c>
      <c r="I130" s="1174">
        <f>'[2]3'!I130</f>
        <v>1015.2860000000042</v>
      </c>
      <c r="J130" s="1174">
        <f>'[2]3'!J130</f>
        <v>8552.3209999999999</v>
      </c>
      <c r="K130" s="1174">
        <f>'[2]3'!K130</f>
        <v>8857.0939999999991</v>
      </c>
      <c r="L130" s="1174">
        <f>'[2]3'!L130</f>
        <v>8568.0419999999995</v>
      </c>
      <c r="M130" s="1174">
        <f>'[2]3'!M130</f>
        <v>130.988</v>
      </c>
      <c r="N130" s="1174">
        <f>'[2]3'!N130</f>
        <v>2022.8240000000005</v>
      </c>
      <c r="O130" s="1174">
        <f>'[2]3'!O130</f>
        <v>771.32100000000003</v>
      </c>
      <c r="P130" s="1174">
        <f>'[2]3'!P130</f>
        <v>4300.1179999999995</v>
      </c>
      <c r="Q130" s="1174">
        <f>'[2]3'!Q130</f>
        <v>1342.7909999999997</v>
      </c>
      <c r="R130" s="1174">
        <f>'[2]3'!R130</f>
        <v>336.7699999999968</v>
      </c>
      <c r="S130" s="1174">
        <f>'[2]3'!S130</f>
        <v>21612.788999999997</v>
      </c>
      <c r="T130" s="1174">
        <f>'[2]3'!T130</f>
        <v>14808.617999999999</v>
      </c>
      <c r="U130" s="1174">
        <f>'[2]3'!U130</f>
        <v>6804.1709999999985</v>
      </c>
      <c r="V130" s="1174">
        <f>'[2]3'!V130</f>
        <v>21276.019</v>
      </c>
      <c r="W130" s="1174">
        <f>'[2]3'!W130</f>
        <v>17823.228999999999</v>
      </c>
      <c r="X130" s="1174">
        <f>'[2]3'!X130</f>
        <v>3452.7899999999995</v>
      </c>
      <c r="Y130" s="579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t="12.75" customHeight="1">
      <c r="A131" s="604" t="str">
        <f>'[2]3'!$A131</f>
        <v>1º Trim 18</v>
      </c>
      <c r="B131" s="1176">
        <f>'[2]3'!$B131</f>
        <v>50561.928</v>
      </c>
      <c r="C131" s="1174">
        <f>'[2]3'!C131</f>
        <v>50250.851999999999</v>
      </c>
      <c r="D131" s="1174">
        <f>'[2]3'!D131</f>
        <v>41089.997000000003</v>
      </c>
      <c r="E131" s="1174">
        <f>'[2]3'!E131</f>
        <v>32469.928000000004</v>
      </c>
      <c r="F131" s="1174">
        <f>'[2]3'!F131</f>
        <v>5886.8019999999997</v>
      </c>
      <c r="G131" s="1174">
        <f>'[2]3'!G131</f>
        <v>2993.9670000000001</v>
      </c>
      <c r="H131" s="1174">
        <f>'[2]3'!H131</f>
        <v>22564.883999999998</v>
      </c>
      <c r="I131" s="1174">
        <f>'[2]3'!I131</f>
        <v>1024.2750000000051</v>
      </c>
      <c r="J131" s="1174">
        <f>'[2]3'!J131</f>
        <v>8620.0689999999995</v>
      </c>
      <c r="K131" s="1174">
        <f>'[2]3'!K131</f>
        <v>9160.8549999999996</v>
      </c>
      <c r="L131" s="1174">
        <f>'[2]3'!L131</f>
        <v>8630.8310000000001</v>
      </c>
      <c r="M131" s="1174">
        <f>'[2]3'!M131</f>
        <v>127.696</v>
      </c>
      <c r="N131" s="1174">
        <f>'[2]3'!N131</f>
        <v>2072.3989999999999</v>
      </c>
      <c r="O131" s="1174">
        <f>'[2]3'!O131</f>
        <v>756.86400000000003</v>
      </c>
      <c r="P131" s="1174">
        <f>'[2]3'!P131</f>
        <v>4304.2090000000007</v>
      </c>
      <c r="Q131" s="1174">
        <f>'[2]3'!Q131</f>
        <v>1369.663</v>
      </c>
      <c r="R131" s="1174">
        <f>'[2]3'!R131</f>
        <v>311.07599999999729</v>
      </c>
      <c r="S131" s="1174">
        <f>'[2]3'!S131</f>
        <v>22043.796999999999</v>
      </c>
      <c r="T131" s="1174">
        <f>'[2]3'!T131</f>
        <v>15135.581999999999</v>
      </c>
      <c r="U131" s="1174">
        <f>'[2]3'!U131</f>
        <v>6908.2150000000001</v>
      </c>
      <c r="V131" s="1174">
        <f>'[2]3'!V131</f>
        <v>21732.721000000001</v>
      </c>
      <c r="W131" s="1174">
        <f>'[2]3'!W131</f>
        <v>18318.357</v>
      </c>
      <c r="X131" s="1174">
        <f>'[2]3'!X131</f>
        <v>3414.364</v>
      </c>
      <c r="Y131" s="579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</row>
    <row r="132" spans="1:44" s="95" customFormat="1" ht="12.75" customHeight="1">
      <c r="A132" s="1110" t="str">
        <f>'[2]3'!$A132</f>
        <v>2º Trim 18</v>
      </c>
      <c r="B132" s="1176">
        <f>'[2]3'!$B132</f>
        <v>51064.963000000003</v>
      </c>
      <c r="C132" s="1175">
        <f>'[2]3'!C132</f>
        <v>50535.107000000004</v>
      </c>
      <c r="D132" s="1175">
        <f>'[2]3'!D132</f>
        <v>41527.595000000001</v>
      </c>
      <c r="E132" s="1175">
        <f>'[2]3'!E132</f>
        <v>32844.978000000003</v>
      </c>
      <c r="F132" s="1175">
        <f>'[2]3'!F132</f>
        <v>5942.3779999999997</v>
      </c>
      <c r="G132" s="1175">
        <f>'[2]3'!G132</f>
        <v>3091.36</v>
      </c>
      <c r="H132" s="1175">
        <f>'[2]3'!H132</f>
        <v>22781.147999999997</v>
      </c>
      <c r="I132" s="1175">
        <f>'[2]3'!I132</f>
        <v>1030.0920000000024</v>
      </c>
      <c r="J132" s="1175">
        <f>'[2]3'!J132</f>
        <v>8682.6170000000002</v>
      </c>
      <c r="K132" s="1175">
        <f>'[2]3'!K132</f>
        <v>9007.5120000000006</v>
      </c>
      <c r="L132" s="1175">
        <f>'[2]3'!L132</f>
        <v>8917.2510000000002</v>
      </c>
      <c r="M132" s="1175">
        <f>'[2]3'!M132</f>
        <v>124.974</v>
      </c>
      <c r="N132" s="1175">
        <f>'[2]3'!N132</f>
        <v>2154.2950000000001</v>
      </c>
      <c r="O132" s="1175">
        <f>'[2]3'!O132</f>
        <v>780.05799999999999</v>
      </c>
      <c r="P132" s="1175">
        <f>'[2]3'!P132</f>
        <v>4459.4980000000005</v>
      </c>
      <c r="Q132" s="1175">
        <f>'[2]3'!Q132</f>
        <v>1398.4259999999999</v>
      </c>
      <c r="R132" s="1175">
        <f>'[2]3'!R132</f>
        <v>529.85599999999977</v>
      </c>
      <c r="S132" s="1175">
        <f>'[2]3'!S132</f>
        <v>22408.749</v>
      </c>
      <c r="T132" s="1175">
        <f>'[2]3'!T132</f>
        <v>15251.775</v>
      </c>
      <c r="U132" s="1175">
        <f>'[2]3'!U132</f>
        <v>7156.9740000000002</v>
      </c>
      <c r="V132" s="1175">
        <f>'[2]3'!V132</f>
        <v>21878.893</v>
      </c>
      <c r="W132" s="1175">
        <f>'[2]3'!W132</f>
        <v>18372.659</v>
      </c>
      <c r="X132" s="1175">
        <f>'[2]3'!X132</f>
        <v>3506.2339999999999</v>
      </c>
      <c r="Y132" s="579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</row>
    <row r="133" spans="1:44" s="95" customFormat="1" ht="12.75" customHeight="1">
      <c r="A133" s="604" t="str">
        <f>'[2]3'!$A133</f>
        <v>3º Trim 18</v>
      </c>
      <c r="B133" s="1176">
        <f>'[2]3'!$B133</f>
        <v>51646.038</v>
      </c>
      <c r="C133" s="1174">
        <f>'[2]3'!C133</f>
        <v>51281.959000000003</v>
      </c>
      <c r="D133" s="1174">
        <f>'[2]3'!D133</f>
        <v>41867.924000000006</v>
      </c>
      <c r="E133" s="1174">
        <f>'[2]3'!E133</f>
        <v>33130.039000000004</v>
      </c>
      <c r="F133" s="1174">
        <f>'[2]3'!F133</f>
        <v>6000.2659999999996</v>
      </c>
      <c r="G133" s="1174">
        <f>'[2]3'!G133</f>
        <v>3091.1190000000001</v>
      </c>
      <c r="H133" s="1174">
        <f>'[2]3'!H133</f>
        <v>23002.338000000003</v>
      </c>
      <c r="I133" s="1174">
        <f>'[2]3'!I133</f>
        <v>1036.3159999999971</v>
      </c>
      <c r="J133" s="1174">
        <f>'[2]3'!J133</f>
        <v>8737.8850000000002</v>
      </c>
      <c r="K133" s="1174">
        <f>'[2]3'!K133</f>
        <v>9414.0349999999999</v>
      </c>
      <c r="L133" s="1174">
        <f>'[2]3'!L133</f>
        <v>9068.858000000002</v>
      </c>
      <c r="M133" s="1174">
        <f>'[2]3'!M133</f>
        <v>123.58499999999999</v>
      </c>
      <c r="N133" s="1174">
        <f>'[2]3'!N133</f>
        <v>2123.7469999999998</v>
      </c>
      <c r="O133" s="1174">
        <f>'[2]3'!O133</f>
        <v>886.38300000000004</v>
      </c>
      <c r="P133" s="1174">
        <f>'[2]3'!P133</f>
        <v>4505.3330000000014</v>
      </c>
      <c r="Q133" s="1174">
        <f>'[2]3'!Q133</f>
        <v>1429.81</v>
      </c>
      <c r="R133" s="1174">
        <f>'[2]3'!R133</f>
        <v>364.07900000000154</v>
      </c>
      <c r="S133" s="1174">
        <f>'[2]3'!S133</f>
        <v>22391.776000000002</v>
      </c>
      <c r="T133" s="1174">
        <f>'[2]3'!T133</f>
        <v>15279.608000000002</v>
      </c>
      <c r="U133" s="1174">
        <f>'[2]3'!U133</f>
        <v>7112.1679999999997</v>
      </c>
      <c r="V133" s="1174">
        <f>'[2]3'!V133</f>
        <v>22027.697</v>
      </c>
      <c r="W133" s="1174">
        <f>'[2]3'!W133</f>
        <v>18488.796000000002</v>
      </c>
      <c r="X133" s="1174">
        <f>'[2]3'!X133</f>
        <v>3538.9009999999998</v>
      </c>
      <c r="Y133" s="579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</row>
    <row r="134" spans="1:44" s="95" customFormat="1" ht="12.75" customHeight="1">
      <c r="A134" s="604" t="str">
        <f>'[2]3'!$A134</f>
        <v>4º Trim 18</v>
      </c>
      <c r="B134" s="1176">
        <f>'[2]3'!$B134</f>
        <v>51911.195000000022</v>
      </c>
      <c r="C134" s="1174">
        <f>'[2]3'!C134</f>
        <v>52166.866000000009</v>
      </c>
      <c r="D134" s="1174">
        <f>'[2]3'!D134</f>
        <v>42220.124000000011</v>
      </c>
      <c r="E134" s="1174">
        <f>'[2]3'!E134</f>
        <v>33426.324000000008</v>
      </c>
      <c r="F134" s="1174">
        <f>'[2]3'!F134</f>
        <v>6030.6890000000003</v>
      </c>
      <c r="G134" s="1174">
        <f>'[2]3'!G134</f>
        <v>3087.07</v>
      </c>
      <c r="H134" s="1174">
        <f>'[2]3'!H134</f>
        <v>23265.332000000002</v>
      </c>
      <c r="I134" s="1174">
        <f>'[2]3'!I134</f>
        <v>1043.2330000000038</v>
      </c>
      <c r="J134" s="1174">
        <f>'[2]3'!J134</f>
        <v>8793.7999999999993</v>
      </c>
      <c r="K134" s="1174">
        <f>'[2]3'!K134</f>
        <v>9946.742000000002</v>
      </c>
      <c r="L134" s="1174">
        <f>'[2]3'!L134</f>
        <v>9336.5040000000008</v>
      </c>
      <c r="M134" s="1174">
        <f>'[2]3'!M134</f>
        <v>123.73200000000006</v>
      </c>
      <c r="N134" s="1174">
        <f>'[2]3'!N134</f>
        <v>2200.7850000000012</v>
      </c>
      <c r="O134" s="1174">
        <f>'[2]3'!O134</f>
        <v>868.58300000000008</v>
      </c>
      <c r="P134" s="1174">
        <f>'[2]3'!P134</f>
        <v>4680.7839999999997</v>
      </c>
      <c r="Q134" s="1174">
        <f>'[2]3'!Q134</f>
        <v>1462.6200000000008</v>
      </c>
      <c r="R134" s="1174">
        <f>'[2]3'!R134</f>
        <v>-255.67099999999846</v>
      </c>
      <c r="S134" s="1174">
        <f>'[2]3'!S134</f>
        <v>22299.396000000001</v>
      </c>
      <c r="T134" s="1174">
        <f>'[2]3'!T134</f>
        <v>15015.693999999998</v>
      </c>
      <c r="U134" s="1174">
        <f>'[2]3'!U134</f>
        <v>7283.702000000003</v>
      </c>
      <c r="V134" s="1174">
        <f>'[2]3'!V134</f>
        <v>22555.066999999999</v>
      </c>
      <c r="W134" s="1174">
        <f>'[2]3'!W134</f>
        <v>18783.347000000002</v>
      </c>
      <c r="X134" s="1174">
        <f>'[2]3'!X134</f>
        <v>3771.7199999999989</v>
      </c>
      <c r="Y134" s="579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</row>
    <row r="135" spans="1:44" s="95" customFormat="1" ht="12.75" customHeight="1">
      <c r="A135" s="604" t="str">
        <f>'[2]3'!$A135</f>
        <v>1º Trim 19</v>
      </c>
      <c r="B135" s="1176">
        <f>'[2]3'!$B135</f>
        <v>52848.510999999999</v>
      </c>
      <c r="C135" s="1174">
        <f>'[2]3'!C135</f>
        <v>52842.07</v>
      </c>
      <c r="D135" s="1174">
        <f>'[2]3'!D135</f>
        <v>42517.510999999999</v>
      </c>
      <c r="E135" s="1174">
        <f>'[2]3'!E135</f>
        <v>33665.108</v>
      </c>
      <c r="F135" s="1174">
        <f>'[2]3'!F135</f>
        <v>6034.9579999999996</v>
      </c>
      <c r="G135" s="1174">
        <f>'[2]3'!G135</f>
        <v>3096.7559999999999</v>
      </c>
      <c r="H135" s="1174">
        <f>'[2]3'!H135</f>
        <v>23482.15</v>
      </c>
      <c r="I135" s="1174">
        <f>'[2]3'!I135</f>
        <v>1051.243999999997</v>
      </c>
      <c r="J135" s="1174">
        <f>'[2]3'!J135</f>
        <v>8852.4030000000002</v>
      </c>
      <c r="K135" s="1174">
        <f>'[2]3'!K135</f>
        <v>10324.558999999999</v>
      </c>
      <c r="L135" s="1174">
        <f>'[2]3'!L135</f>
        <v>9709.5490000000009</v>
      </c>
      <c r="M135" s="1174">
        <f>'[2]3'!M135</f>
        <v>125.06</v>
      </c>
      <c r="N135" s="1174">
        <f>'[2]3'!N135</f>
        <v>2268.9569999999999</v>
      </c>
      <c r="O135" s="1174">
        <f>'[2]3'!O135</f>
        <v>818.17100000000005</v>
      </c>
      <c r="P135" s="1174">
        <f>'[2]3'!P135</f>
        <v>5003.6220000000003</v>
      </c>
      <c r="Q135" s="1174">
        <f>'[2]3'!Q135</f>
        <v>1493.739</v>
      </c>
      <c r="R135" s="1174">
        <f>'[2]3'!R135</f>
        <v>6.4409999999988941</v>
      </c>
      <c r="S135" s="1174">
        <f>'[2]3'!S135</f>
        <v>23112.762999999999</v>
      </c>
      <c r="T135" s="1174">
        <f>'[2]3'!T135</f>
        <v>15711.474999999999</v>
      </c>
      <c r="U135" s="1174">
        <f>'[2]3'!U135</f>
        <v>7401.2879999999996</v>
      </c>
      <c r="V135" s="1174">
        <f>'[2]3'!V135</f>
        <v>23106.322</v>
      </c>
      <c r="W135" s="1174">
        <f>'[2]3'!W135</f>
        <v>19355.246999999999</v>
      </c>
      <c r="X135" s="1174">
        <f>'[2]3'!X135</f>
        <v>3751.0749999999998</v>
      </c>
      <c r="Y135" s="579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</row>
    <row r="136" spans="1:44" s="95" customFormat="1" ht="12.75" customHeight="1">
      <c r="A136" s="1110" t="str">
        <f>'[2]3'!$A136</f>
        <v>2º Trim 19</v>
      </c>
      <c r="B136" s="1176">
        <f>'[2]3'!$B136</f>
        <v>52901.55999999999</v>
      </c>
      <c r="C136" s="1175">
        <f>'[2]3'!C136</f>
        <v>52846.627</v>
      </c>
      <c r="D136" s="1175">
        <f>'[2]3'!D136</f>
        <v>42867.275999999998</v>
      </c>
      <c r="E136" s="1175">
        <f>'[2]3'!E136</f>
        <v>33933.307999999997</v>
      </c>
      <c r="F136" s="1175">
        <f>'[2]3'!F136</f>
        <v>6089.3990000000003</v>
      </c>
      <c r="G136" s="1175">
        <f>'[2]3'!G136</f>
        <v>3093.1950000000002</v>
      </c>
      <c r="H136" s="1175">
        <f>'[2]3'!H136</f>
        <v>23690.924999999999</v>
      </c>
      <c r="I136" s="1175">
        <f>'[2]3'!I136</f>
        <v>1059.788999999997</v>
      </c>
      <c r="J136" s="1175">
        <f>'[2]3'!J136</f>
        <v>8933.9680000000008</v>
      </c>
      <c r="K136" s="1175">
        <f>'[2]3'!K136</f>
        <v>9979.3510000000006</v>
      </c>
      <c r="L136" s="1175">
        <f>'[2]3'!L136</f>
        <v>9676.2720000000008</v>
      </c>
      <c r="M136" s="1175">
        <f>'[2]3'!M136</f>
        <v>126.65900000000001</v>
      </c>
      <c r="N136" s="1175">
        <f>'[2]3'!N136</f>
        <v>2272.3609999999999</v>
      </c>
      <c r="O136" s="1175">
        <f>'[2]3'!O136</f>
        <v>825.07899999999995</v>
      </c>
      <c r="P136" s="1175">
        <f>'[2]3'!P136</f>
        <v>4934.0510000000013</v>
      </c>
      <c r="Q136" s="1175">
        <f>'[2]3'!Q136</f>
        <v>1518.1220000000001</v>
      </c>
      <c r="R136" s="1175">
        <f>'[2]3'!R136</f>
        <v>54.932999999997264</v>
      </c>
      <c r="S136" s="1175">
        <f>'[2]3'!S136</f>
        <v>23077.563999999998</v>
      </c>
      <c r="T136" s="1175">
        <f>'[2]3'!T136</f>
        <v>15649.641</v>
      </c>
      <c r="U136" s="1175">
        <f>'[2]3'!U136</f>
        <v>7427.9229999999998</v>
      </c>
      <c r="V136" s="1175">
        <f>'[2]3'!V136</f>
        <v>23022.631000000001</v>
      </c>
      <c r="W136" s="1175">
        <f>'[2]3'!W136</f>
        <v>19194.789000000001</v>
      </c>
      <c r="X136" s="1175">
        <f>'[2]3'!X136</f>
        <v>3827.8420000000001</v>
      </c>
      <c r="Y136" s="579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</row>
    <row r="137" spans="1:44" s="95" customFormat="1" ht="12.75" customHeight="1">
      <c r="A137" s="604" t="str">
        <f>'[2]3'!$A137</f>
        <v>3º Trim 19</v>
      </c>
      <c r="B137" s="1176">
        <f>'[2]3'!$B137</f>
        <v>53588.48000000001</v>
      </c>
      <c r="C137" s="1174">
        <f>'[2]3'!C137</f>
        <v>53626.435999999994</v>
      </c>
      <c r="D137" s="1174">
        <f>'[2]3'!D137</f>
        <v>43259.168999999994</v>
      </c>
      <c r="E137" s="1174">
        <f>'[2]3'!E137</f>
        <v>34218.847999999998</v>
      </c>
      <c r="F137" s="1174">
        <f>'[2]3'!F137</f>
        <v>6139.3289999999997</v>
      </c>
      <c r="G137" s="1174">
        <f>'[2]3'!G137</f>
        <v>3129.73</v>
      </c>
      <c r="H137" s="1174">
        <f>'[2]3'!H137</f>
        <v>23880.104000000003</v>
      </c>
      <c r="I137" s="1174">
        <f>'[2]3'!I137</f>
        <v>1069.6850000000013</v>
      </c>
      <c r="J137" s="1174">
        <f>'[2]3'!J137</f>
        <v>9040.3209999999999</v>
      </c>
      <c r="K137" s="1174">
        <f>'[2]3'!K137</f>
        <v>10367.267</v>
      </c>
      <c r="L137" s="1174">
        <f>'[2]3'!L137</f>
        <v>9685.0959999999995</v>
      </c>
      <c r="M137" s="1174">
        <f>'[2]3'!M137</f>
        <v>127.911</v>
      </c>
      <c r="N137" s="1174">
        <f>'[2]3'!N137</f>
        <v>2180.1909999999998</v>
      </c>
      <c r="O137" s="1174">
        <f>'[2]3'!O137</f>
        <v>832.74099999999999</v>
      </c>
      <c r="P137" s="1174">
        <f>'[2]3'!P137</f>
        <v>5011.3710000000001</v>
      </c>
      <c r="Q137" s="1174">
        <f>'[2]3'!Q137</f>
        <v>1532.8820000000001</v>
      </c>
      <c r="R137" s="1174">
        <f>'[2]3'!R137</f>
        <v>-37.955999999998312</v>
      </c>
      <c r="S137" s="1174">
        <f>'[2]3'!S137</f>
        <v>22972.544000000002</v>
      </c>
      <c r="T137" s="1174">
        <f>'[2]3'!T137</f>
        <v>15335.573000000002</v>
      </c>
      <c r="U137" s="1174">
        <f>'[2]3'!U137</f>
        <v>7636.9709999999995</v>
      </c>
      <c r="V137" s="1174">
        <f>'[2]3'!V137</f>
        <v>23010.5</v>
      </c>
      <c r="W137" s="1174">
        <f>'[2]3'!W137</f>
        <v>19054.878000000001</v>
      </c>
      <c r="X137" s="1174">
        <f>'[2]3'!X137</f>
        <v>3955.6219999999998</v>
      </c>
      <c r="Y137" s="579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</row>
    <row r="138" spans="1:44" s="95" customFormat="1" ht="12.75" customHeight="1">
      <c r="A138" s="604" t="str">
        <f>'[2]3'!$A138</f>
        <v>4º Trim 19</v>
      </c>
      <c r="B138" s="1176">
        <f>'[2]3'!$B138</f>
        <v>53962.495999999999</v>
      </c>
      <c r="C138" s="1174">
        <f>'[2]3'!C138</f>
        <v>53498.237000000001</v>
      </c>
      <c r="D138" s="1174">
        <f>'[2]3'!D138</f>
        <v>43644.976000000002</v>
      </c>
      <c r="E138" s="1174">
        <f>'[2]3'!E138</f>
        <v>34463.906000000003</v>
      </c>
      <c r="F138" s="1174">
        <f>'[2]3'!F138</f>
        <v>6152.0940000000001</v>
      </c>
      <c r="G138" s="1174">
        <f>'[2]3'!G138</f>
        <v>3165.5160000000001</v>
      </c>
      <c r="H138" s="1174">
        <f>'[2]3'!H138</f>
        <v>24067.998</v>
      </c>
      <c r="I138" s="1174">
        <f>'[2]3'!I138</f>
        <v>1078.2980000000025</v>
      </c>
      <c r="J138" s="1174">
        <f>'[2]3'!J138</f>
        <v>9181.07</v>
      </c>
      <c r="K138" s="1174">
        <f>'[2]3'!K138</f>
        <v>9853.2610000000004</v>
      </c>
      <c r="L138" s="1174">
        <f>'[2]3'!L138</f>
        <v>9768.2880000000005</v>
      </c>
      <c r="M138" s="1174">
        <f>'[2]3'!M138</f>
        <v>128.49799999999999</v>
      </c>
      <c r="N138" s="1174">
        <f>'[2]3'!N138</f>
        <v>2225.0590000000002</v>
      </c>
      <c r="O138" s="1174">
        <f>'[2]3'!O138</f>
        <v>809.755</v>
      </c>
      <c r="P138" s="1174">
        <f>'[2]3'!P138</f>
        <v>5067.6930000000011</v>
      </c>
      <c r="Q138" s="1174">
        <f>'[2]3'!Q138</f>
        <v>1537.2829999999999</v>
      </c>
      <c r="R138" s="1174">
        <f>'[2]3'!R138</f>
        <v>464.25900000000183</v>
      </c>
      <c r="S138" s="1174">
        <f>'[2]3'!S138</f>
        <v>23634.774000000001</v>
      </c>
      <c r="T138" s="1174">
        <f>'[2]3'!T138</f>
        <v>15994.291000000001</v>
      </c>
      <c r="U138" s="1174">
        <f>'[2]3'!U138</f>
        <v>7640.4830000000002</v>
      </c>
      <c r="V138" s="1174">
        <f>'[2]3'!V138</f>
        <v>23170.514999999999</v>
      </c>
      <c r="W138" s="1174">
        <f>'[2]3'!W138</f>
        <v>19030.16</v>
      </c>
      <c r="X138" s="1174">
        <f>'[2]3'!X138</f>
        <v>4140.3549999999996</v>
      </c>
      <c r="Y138" s="579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</row>
    <row r="139" spans="1:44" s="95" customFormat="1" ht="12.75" customHeight="1">
      <c r="A139" s="604" t="str">
        <f>'[2]3'!$A139</f>
        <v>1º Trim 20</v>
      </c>
      <c r="B139" s="1176">
        <f>'[2]3'!$B139</f>
        <v>52573.413</v>
      </c>
      <c r="C139" s="1174">
        <f>'[2]3'!C139</f>
        <v>53130.872000000003</v>
      </c>
      <c r="D139" s="1174">
        <f>'[2]3'!D139</f>
        <v>42946.902000000002</v>
      </c>
      <c r="E139" s="1174">
        <f>'[2]3'!E139</f>
        <v>33606.156000000003</v>
      </c>
      <c r="F139" s="1174">
        <f>'[2]3'!F139</f>
        <v>6298.7759999999998</v>
      </c>
      <c r="G139" s="1174">
        <f>'[2]3'!G139</f>
        <v>2914.6320000000001</v>
      </c>
      <c r="H139" s="1174">
        <f>'[2]3'!H139</f>
        <v>23304.145</v>
      </c>
      <c r="I139" s="1174">
        <f>'[2]3'!I139</f>
        <v>1088.6030000000028</v>
      </c>
      <c r="J139" s="1174">
        <f>'[2]3'!J139</f>
        <v>9340.7459999999992</v>
      </c>
      <c r="K139" s="1174">
        <f>'[2]3'!K139</f>
        <v>10183.969999999999</v>
      </c>
      <c r="L139" s="1174">
        <f>'[2]3'!L139</f>
        <v>9827.9359999999997</v>
      </c>
      <c r="M139" s="1174">
        <f>'[2]3'!M139</f>
        <v>128.399</v>
      </c>
      <c r="N139" s="1174">
        <f>'[2]3'!N139</f>
        <v>2107.2060000000001</v>
      </c>
      <c r="O139" s="1174">
        <f>'[2]3'!O139</f>
        <v>839.91700000000003</v>
      </c>
      <c r="P139" s="1174">
        <f>'[2]3'!P139</f>
        <v>5234.8709999999992</v>
      </c>
      <c r="Q139" s="1174">
        <f>'[2]3'!Q139</f>
        <v>1517.5429999999999</v>
      </c>
      <c r="R139" s="1174">
        <f>'[2]3'!R139</f>
        <v>-557.45900000000256</v>
      </c>
      <c r="S139" s="1174">
        <f>'[2]3'!S139</f>
        <v>22049.867999999999</v>
      </c>
      <c r="T139" s="1174">
        <f>'[2]3'!T139</f>
        <v>15105.093999999997</v>
      </c>
      <c r="U139" s="1174">
        <f>'[2]3'!U139</f>
        <v>6944.7740000000003</v>
      </c>
      <c r="V139" s="1174">
        <f>'[2]3'!V139</f>
        <v>22607.327000000001</v>
      </c>
      <c r="W139" s="1174">
        <f>'[2]3'!W139</f>
        <v>18981.216</v>
      </c>
      <c r="X139" s="1174">
        <f>'[2]3'!X139</f>
        <v>3626.1109999999999</v>
      </c>
      <c r="Y139" s="579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</row>
    <row r="140" spans="1:44" s="95" customFormat="1" ht="12.75" customHeight="1">
      <c r="A140" s="1110" t="str">
        <f>'[2]3'!$A140</f>
        <v>2º Trim 20</v>
      </c>
      <c r="B140" s="1176">
        <f>'[2]3'!$B140</f>
        <v>46247.412999999993</v>
      </c>
      <c r="C140" s="1175">
        <f>'[2]3'!C140</f>
        <v>47795.305999999997</v>
      </c>
      <c r="D140" s="1175">
        <f>'[2]3'!D140</f>
        <v>38763.06</v>
      </c>
      <c r="E140" s="1175">
        <f>'[2]3'!E140</f>
        <v>29245.447</v>
      </c>
      <c r="F140" s="1175">
        <f>'[2]3'!F140</f>
        <v>6547.8159999999998</v>
      </c>
      <c r="G140" s="1175">
        <f>'[2]3'!G140</f>
        <v>2177.1770000000001</v>
      </c>
      <c r="H140" s="1175">
        <f>'[2]3'!H140</f>
        <v>19423.580000000002</v>
      </c>
      <c r="I140" s="1175">
        <f>'[2]3'!I140</f>
        <v>1096.873999999998</v>
      </c>
      <c r="J140" s="1175">
        <f>'[2]3'!J140</f>
        <v>9517.6129999999994</v>
      </c>
      <c r="K140" s="1175">
        <f>'[2]3'!K140</f>
        <v>9032.2459999999992</v>
      </c>
      <c r="L140" s="1175">
        <f>'[2]3'!L140</f>
        <v>8957.8430000000008</v>
      </c>
      <c r="M140" s="1175">
        <f>'[2]3'!M140</f>
        <v>127.88800000000001</v>
      </c>
      <c r="N140" s="1175">
        <f>'[2]3'!N140</f>
        <v>1747.1079999999999</v>
      </c>
      <c r="O140" s="1175">
        <f>'[2]3'!O140</f>
        <v>262.31599999999997</v>
      </c>
      <c r="P140" s="1175">
        <f>'[2]3'!P140</f>
        <v>5345.0220000000008</v>
      </c>
      <c r="Q140" s="1175">
        <f>'[2]3'!Q140</f>
        <v>1475.509</v>
      </c>
      <c r="R140" s="1175">
        <f>'[2]3'!R140</f>
        <v>-1547.893</v>
      </c>
      <c r="S140" s="1175">
        <f>'[2]3'!S140</f>
        <v>13712.460999999999</v>
      </c>
      <c r="T140" s="1175">
        <f>'[2]3'!T140</f>
        <v>10259.415999999999</v>
      </c>
      <c r="U140" s="1175">
        <f>'[2]3'!U140</f>
        <v>3453.0450000000001</v>
      </c>
      <c r="V140" s="1175">
        <f>'[2]3'!V140</f>
        <v>15260.353999999999</v>
      </c>
      <c r="W140" s="1175">
        <f>'[2]3'!W140</f>
        <v>12771.291999999999</v>
      </c>
      <c r="X140" s="1175">
        <f>'[2]3'!X140</f>
        <v>2489.0619999999999</v>
      </c>
      <c r="Y140" s="1019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</row>
    <row r="141" spans="1:44" s="95" customFormat="1" ht="12.75" hidden="1" customHeight="1">
      <c r="A141" s="604" t="s">
        <v>188</v>
      </c>
      <c r="B141" s="606" t="s">
        <v>176</v>
      </c>
      <c r="C141" s="584" t="s">
        <v>176</v>
      </c>
      <c r="D141" s="580" t="s">
        <v>176</v>
      </c>
      <c r="E141" s="581" t="s">
        <v>176</v>
      </c>
      <c r="F141" s="581" t="s">
        <v>176</v>
      </c>
      <c r="G141" s="585" t="s">
        <v>176</v>
      </c>
      <c r="H141" s="585" t="s">
        <v>176</v>
      </c>
      <c r="I141" s="580" t="s">
        <v>176</v>
      </c>
      <c r="J141" s="581" t="s">
        <v>176</v>
      </c>
      <c r="K141" s="585" t="s">
        <v>176</v>
      </c>
      <c r="L141" s="581" t="s">
        <v>176</v>
      </c>
      <c r="M141" s="581" t="s">
        <v>176</v>
      </c>
      <c r="N141" s="580" t="s">
        <v>176</v>
      </c>
      <c r="O141" s="581" t="s">
        <v>176</v>
      </c>
      <c r="P141" s="581" t="s">
        <v>176</v>
      </c>
      <c r="Q141" s="580" t="s">
        <v>176</v>
      </c>
      <c r="R141" s="581" t="s">
        <v>176</v>
      </c>
      <c r="S141" s="581" t="s">
        <v>176</v>
      </c>
      <c r="T141" s="581"/>
      <c r="U141" s="581"/>
      <c r="V141" s="581"/>
      <c r="W141" s="584" t="s">
        <v>176</v>
      </c>
      <c r="X141" s="586" t="s">
        <v>176</v>
      </c>
      <c r="Y141" s="579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</row>
    <row r="142" spans="1:44" s="95" customFormat="1" ht="12.75" hidden="1" customHeight="1">
      <c r="A142" s="604" t="s">
        <v>189</v>
      </c>
      <c r="B142" s="606" t="s">
        <v>176</v>
      </c>
      <c r="C142" s="584" t="s">
        <v>176</v>
      </c>
      <c r="D142" s="580" t="s">
        <v>176</v>
      </c>
      <c r="E142" s="581" t="s">
        <v>176</v>
      </c>
      <c r="F142" s="581" t="s">
        <v>176</v>
      </c>
      <c r="G142" s="585" t="s">
        <v>176</v>
      </c>
      <c r="H142" s="585" t="s">
        <v>176</v>
      </c>
      <c r="I142" s="580" t="s">
        <v>176</v>
      </c>
      <c r="J142" s="581" t="s">
        <v>176</v>
      </c>
      <c r="K142" s="585" t="s">
        <v>176</v>
      </c>
      <c r="L142" s="581" t="s">
        <v>176</v>
      </c>
      <c r="M142" s="581" t="s">
        <v>176</v>
      </c>
      <c r="N142" s="580" t="s">
        <v>176</v>
      </c>
      <c r="O142" s="581" t="s">
        <v>176</v>
      </c>
      <c r="P142" s="581" t="s">
        <v>176</v>
      </c>
      <c r="Q142" s="580" t="s">
        <v>176</v>
      </c>
      <c r="R142" s="581" t="s">
        <v>176</v>
      </c>
      <c r="S142" s="581" t="s">
        <v>176</v>
      </c>
      <c r="T142" s="581"/>
      <c r="U142" s="581"/>
      <c r="V142" s="581"/>
      <c r="W142" s="584" t="s">
        <v>176</v>
      </c>
      <c r="X142" s="586" t="s">
        <v>176</v>
      </c>
      <c r="Y142" s="579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</row>
    <row r="143" spans="1:44" s="95" customFormat="1" ht="6" customHeight="1" thickBot="1">
      <c r="A143" s="605"/>
      <c r="B143" s="607"/>
      <c r="C143" s="589"/>
      <c r="D143" s="590"/>
      <c r="E143" s="591"/>
      <c r="F143" s="591"/>
      <c r="G143" s="592"/>
      <c r="H143" s="592"/>
      <c r="I143" s="590"/>
      <c r="J143" s="591"/>
      <c r="K143" s="592"/>
      <c r="L143" s="591"/>
      <c r="M143" s="591"/>
      <c r="N143" s="590"/>
      <c r="O143" s="591"/>
      <c r="P143" s="591"/>
      <c r="Q143" s="590"/>
      <c r="R143" s="591"/>
      <c r="S143" s="591"/>
      <c r="T143" s="591"/>
      <c r="U143" s="591"/>
      <c r="V143" s="591"/>
      <c r="W143" s="589"/>
      <c r="X143" s="593"/>
      <c r="Y143" s="5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</row>
    <row r="144" spans="1:44" s="97" customFormat="1" ht="13.5" customHeight="1">
      <c r="A144" s="96" t="s">
        <v>282</v>
      </c>
      <c r="C144" s="595"/>
      <c r="D144" s="596"/>
      <c r="E144" s="596"/>
      <c r="F144" s="597"/>
      <c r="G144" s="597"/>
      <c r="H144" s="595"/>
      <c r="I144" s="596"/>
      <c r="J144" s="597"/>
      <c r="K144" s="596"/>
      <c r="L144" s="596"/>
      <c r="M144" s="598"/>
      <c r="N144" s="599"/>
      <c r="O144" s="596"/>
      <c r="P144" s="596"/>
      <c r="Q144" s="599"/>
      <c r="R144" s="596"/>
      <c r="S144" s="596"/>
      <c r="T144" s="596"/>
      <c r="U144" s="596"/>
      <c r="V144" s="596"/>
      <c r="W144" s="596"/>
    </row>
    <row r="145" spans="1:43" s="97" customFormat="1" ht="13.5" customHeight="1">
      <c r="A145" s="600"/>
      <c r="B145" s="98"/>
      <c r="C145" s="98"/>
      <c r="D145" s="99"/>
      <c r="E145" s="99"/>
      <c r="F145" s="100"/>
      <c r="G145" s="100"/>
      <c r="H145" s="98"/>
      <c r="I145" s="99"/>
      <c r="J145" s="100"/>
      <c r="K145" s="99"/>
      <c r="L145" s="99"/>
      <c r="M145" s="101"/>
      <c r="N145" s="102"/>
      <c r="O145" s="96"/>
      <c r="P145" s="99"/>
      <c r="Q145" s="102"/>
      <c r="R145" s="96"/>
      <c r="S145" s="96"/>
      <c r="T145" s="96"/>
      <c r="U145" s="96"/>
      <c r="V145" s="96"/>
      <c r="W145" s="96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</row>
    <row r="146" spans="1:43">
      <c r="F146" s="104"/>
      <c r="G146" s="104"/>
      <c r="H146" s="104"/>
      <c r="I146" s="104"/>
      <c r="J146" s="104"/>
      <c r="K146" s="104"/>
      <c r="L146" s="104"/>
      <c r="M146" s="79"/>
      <c r="N146" s="80"/>
    </row>
    <row r="147" spans="1:43">
      <c r="F147" s="104"/>
      <c r="G147" s="104"/>
      <c r="H147" s="104"/>
      <c r="I147" s="104"/>
      <c r="J147" s="104"/>
      <c r="K147" s="104"/>
      <c r="L147" s="104"/>
    </row>
    <row r="148" spans="1:43">
      <c r="F148" s="104"/>
      <c r="G148" s="104"/>
      <c r="H148" s="104"/>
      <c r="I148" s="104"/>
      <c r="J148" s="104"/>
      <c r="K148" s="104"/>
      <c r="L148" s="104"/>
    </row>
    <row r="149" spans="1:43">
      <c r="F149" s="104"/>
      <c r="G149" s="104"/>
      <c r="H149" s="104"/>
      <c r="I149" s="104"/>
      <c r="J149" s="104"/>
      <c r="K149" s="104"/>
      <c r="L149" s="104"/>
    </row>
    <row r="150" spans="1:43">
      <c r="F150" s="104"/>
      <c r="G150" s="104"/>
      <c r="H150" s="104"/>
      <c r="I150" s="104"/>
      <c r="J150" s="104"/>
      <c r="K150" s="104"/>
      <c r="L150" s="104"/>
    </row>
    <row r="151" spans="1:43">
      <c r="F151" s="104"/>
      <c r="G151" s="104"/>
      <c r="H151" s="104"/>
      <c r="I151" s="104"/>
      <c r="J151" s="104"/>
      <c r="K151" s="104"/>
      <c r="L151" s="104"/>
    </row>
    <row r="152" spans="1:43">
      <c r="F152" s="104"/>
      <c r="G152" s="104"/>
      <c r="H152" s="104"/>
      <c r="I152" s="104"/>
      <c r="J152" s="104"/>
      <c r="K152" s="104"/>
      <c r="L152" s="104"/>
    </row>
    <row r="153" spans="1:43">
      <c r="F153" s="104"/>
      <c r="G153" s="104"/>
      <c r="H153" s="104"/>
      <c r="I153" s="104"/>
      <c r="J153" s="104"/>
      <c r="K153" s="104"/>
      <c r="L153" s="104"/>
    </row>
    <row r="154" spans="1:43">
      <c r="F154" s="104"/>
      <c r="G154" s="104"/>
      <c r="H154" s="104"/>
      <c r="I154" s="104"/>
      <c r="J154" s="104"/>
      <c r="K154" s="104"/>
      <c r="L154" s="104"/>
    </row>
    <row r="155" spans="1:43">
      <c r="F155" s="104"/>
      <c r="G155" s="104"/>
      <c r="H155" s="104"/>
      <c r="I155" s="104"/>
      <c r="J155" s="104"/>
      <c r="K155" s="104"/>
      <c r="L155" s="104"/>
    </row>
    <row r="156" spans="1:43">
      <c r="F156" s="104"/>
      <c r="G156" s="104"/>
      <c r="H156" s="104"/>
      <c r="I156" s="104"/>
      <c r="J156" s="104"/>
      <c r="K156" s="104"/>
      <c r="L156" s="104"/>
    </row>
    <row r="157" spans="1:43">
      <c r="F157" s="104"/>
      <c r="G157" s="104"/>
      <c r="H157" s="104"/>
      <c r="I157" s="104"/>
      <c r="J157" s="104"/>
      <c r="K157" s="104"/>
      <c r="L157" s="104"/>
    </row>
    <row r="158" spans="1:43">
      <c r="F158" s="104"/>
      <c r="G158" s="104"/>
      <c r="H158" s="104"/>
      <c r="I158" s="104"/>
      <c r="J158" s="104"/>
      <c r="K158" s="104"/>
      <c r="L158" s="104"/>
    </row>
    <row r="159" spans="1:43">
      <c r="F159" s="104"/>
      <c r="G159" s="104"/>
      <c r="H159" s="104"/>
      <c r="I159" s="104"/>
      <c r="J159" s="104"/>
      <c r="K159" s="104"/>
      <c r="L159" s="104"/>
    </row>
    <row r="160" spans="1:43">
      <c r="F160" s="104"/>
      <c r="G160" s="104"/>
      <c r="H160" s="104"/>
      <c r="I160" s="104"/>
      <c r="J160" s="104"/>
      <c r="K160" s="104"/>
      <c r="L160" s="104"/>
    </row>
    <row r="161" spans="6:12">
      <c r="F161" s="104"/>
      <c r="G161" s="104"/>
      <c r="H161" s="104"/>
      <c r="I161" s="104"/>
      <c r="J161" s="104"/>
      <c r="K161" s="104"/>
      <c r="L161" s="104"/>
    </row>
    <row r="162" spans="6:12">
      <c r="F162" s="104"/>
      <c r="G162" s="104"/>
      <c r="H162" s="104"/>
      <c r="I162" s="104"/>
      <c r="J162" s="104"/>
      <c r="K162" s="104"/>
      <c r="L162" s="104"/>
    </row>
    <row r="163" spans="6:12">
      <c r="F163" s="104"/>
      <c r="G163" s="104"/>
      <c r="H163" s="104"/>
      <c r="I163" s="104"/>
      <c r="J163" s="104"/>
      <c r="K163" s="104"/>
      <c r="L163" s="104"/>
    </row>
    <row r="164" spans="6:12">
      <c r="F164" s="104"/>
      <c r="G164" s="104"/>
      <c r="H164" s="104"/>
      <c r="I164" s="104"/>
      <c r="J164" s="104"/>
      <c r="K164" s="104"/>
      <c r="L164" s="104"/>
    </row>
    <row r="165" spans="6:12">
      <c r="F165" s="104"/>
      <c r="G165" s="104"/>
      <c r="H165" s="104"/>
      <c r="I165" s="104"/>
      <c r="J165" s="104"/>
      <c r="K165" s="104"/>
      <c r="L165" s="104"/>
    </row>
    <row r="166" spans="6:12">
      <c r="F166" s="104"/>
      <c r="G166" s="104"/>
      <c r="H166" s="104"/>
      <c r="I166" s="104"/>
      <c r="J166" s="104"/>
      <c r="K166" s="104"/>
      <c r="L166" s="104"/>
    </row>
    <row r="167" spans="6:12">
      <c r="F167" s="104"/>
      <c r="G167" s="104"/>
      <c r="H167" s="104"/>
      <c r="I167" s="104"/>
      <c r="J167" s="104"/>
      <c r="K167" s="104"/>
      <c r="L167" s="104"/>
    </row>
    <row r="168" spans="6:12">
      <c r="F168" s="104"/>
      <c r="G168" s="104"/>
      <c r="H168" s="104"/>
      <c r="I168" s="104"/>
      <c r="J168" s="104"/>
      <c r="K168" s="104"/>
      <c r="L168" s="104"/>
    </row>
    <row r="169" spans="6:12">
      <c r="F169" s="104"/>
      <c r="G169" s="104"/>
      <c r="H169" s="104"/>
      <c r="I169" s="104"/>
      <c r="J169" s="104"/>
      <c r="K169" s="104"/>
      <c r="L169" s="104"/>
    </row>
    <row r="170" spans="6:12">
      <c r="F170" s="104"/>
      <c r="G170" s="104"/>
      <c r="H170" s="104"/>
      <c r="I170" s="104"/>
      <c r="J170" s="104"/>
      <c r="K170" s="104"/>
      <c r="L170" s="104"/>
    </row>
    <row r="171" spans="6:12">
      <c r="F171" s="104"/>
      <c r="G171" s="104"/>
      <c r="H171" s="104"/>
      <c r="I171" s="104"/>
      <c r="J171" s="104"/>
      <c r="K171" s="104"/>
      <c r="L171" s="104"/>
    </row>
  </sheetData>
  <sheetProtection password="CA77" sheet="1" objects="1" scenarios="1" insertHyperlinks="0" autoFilter="0"/>
  <mergeCells count="14">
    <mergeCell ref="B11:X11"/>
    <mergeCell ref="A1:X1"/>
    <mergeCell ref="W5:X5"/>
    <mergeCell ref="B7:B8"/>
    <mergeCell ref="C7:C8"/>
    <mergeCell ref="D7:D8"/>
    <mergeCell ref="E7:I7"/>
    <mergeCell ref="J7:J8"/>
    <mergeCell ref="A8:A9"/>
    <mergeCell ref="K7:K8"/>
    <mergeCell ref="L7:Q7"/>
    <mergeCell ref="R7:R8"/>
    <mergeCell ref="S7:U7"/>
    <mergeCell ref="V7:X7"/>
  </mergeCells>
  <phoneticPr fontId="18" type="noConversion"/>
  <hyperlinks>
    <hyperlink ref="Z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2" fitToHeight="0" orientation="landscape" r:id="rId1"/>
  <headerFooter alignWithMargins="0">
    <oddHeader>&amp;L&amp;G&amp;R&amp;G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pageSetUpPr fitToPage="1"/>
  </sheetPr>
  <dimension ref="A1:AP92"/>
  <sheetViews>
    <sheetView showGridLines="0" zoomScale="75" zoomScaleNormal="75" workbookViewId="0">
      <selection activeCell="H36" sqref="H36"/>
    </sheetView>
  </sheetViews>
  <sheetFormatPr defaultRowHeight="12.75"/>
  <cols>
    <col min="1" max="2" width="10.7109375" style="79" customWidth="1"/>
    <col min="3" max="3" width="7.7109375" style="104" customWidth="1"/>
    <col min="4" max="4" width="7.7109375" style="79" customWidth="1"/>
    <col min="5" max="5" width="7.7109375" style="104" customWidth="1"/>
    <col min="6" max="6" width="7.7109375" style="107" customWidth="1"/>
    <col min="7" max="7" width="7.7109375" style="108" customWidth="1"/>
    <col min="8" max="8" width="7.7109375" style="107" customWidth="1"/>
    <col min="9" max="9" width="7.85546875" style="107" customWidth="1"/>
    <col min="10" max="12" width="7.7109375" style="107" customWidth="1"/>
    <col min="13" max="13" width="9.7109375" style="107" customWidth="1"/>
    <col min="14" max="14" width="7.7109375" style="105" customWidth="1"/>
    <col min="15" max="15" width="7.7109375" style="106" customWidth="1"/>
    <col min="16" max="17" width="7.7109375" style="79" customWidth="1"/>
    <col min="18" max="18" width="7.7109375" style="80" customWidth="1"/>
    <col min="19" max="20" width="7.7109375" style="79" customWidth="1"/>
    <col min="21" max="21" width="9.5703125" style="79" customWidth="1"/>
    <col min="22" max="24" width="7.7109375" style="79" customWidth="1"/>
    <col min="25" max="26" width="0.5703125" style="79" customWidth="1"/>
    <col min="27" max="16384" width="9.140625" style="79"/>
  </cols>
  <sheetData>
    <row r="1" spans="1:42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42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49"/>
      <c r="O2" s="50"/>
      <c r="P2" s="51"/>
    </row>
    <row r="3" spans="1:42" ht="20.100000000000001" customHeight="1">
      <c r="A3" s="133" t="s">
        <v>126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42"/>
      <c r="R3" s="143"/>
      <c r="S3" s="142"/>
      <c r="T3" s="142"/>
      <c r="U3" s="142"/>
      <c r="V3" s="142"/>
      <c r="W3" s="539"/>
      <c r="X3" s="539"/>
      <c r="Y3" s="539"/>
      <c r="AA3" s="1242" t="s">
        <v>428</v>
      </c>
    </row>
    <row r="4" spans="1:42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8"/>
      <c r="R4" s="82"/>
    </row>
    <row r="5" spans="1:42" s="83" customFormat="1" ht="20.100000000000001" customHeight="1">
      <c r="A5" s="141" t="s">
        <v>100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9"/>
      <c r="O5" s="69"/>
      <c r="P5" s="9"/>
      <c r="Q5" s="9"/>
      <c r="U5" s="1557" t="s">
        <v>486</v>
      </c>
      <c r="V5" s="1558"/>
      <c r="W5" s="1555">
        <f>'[2]4'!$W$5:$X$5</f>
        <v>44097</v>
      </c>
      <c r="X5" s="1556"/>
    </row>
    <row r="6" spans="1:42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3"/>
      <c r="O6" s="75"/>
      <c r="P6" s="73"/>
      <c r="Q6" s="73"/>
      <c r="R6" s="547"/>
      <c r="S6" s="547"/>
      <c r="T6" s="547"/>
      <c r="U6" s="548"/>
      <c r="V6" s="548"/>
    </row>
    <row r="7" spans="1:42" s="85" customFormat="1" ht="103.5" customHeight="1">
      <c r="A7" s="1559" t="s">
        <v>141</v>
      </c>
      <c r="B7" s="1547" t="s">
        <v>589</v>
      </c>
      <c r="C7" s="1548"/>
      <c r="D7" s="729" t="s">
        <v>66</v>
      </c>
      <c r="E7" s="621" t="s">
        <v>10</v>
      </c>
      <c r="F7" s="621" t="s">
        <v>0</v>
      </c>
      <c r="G7" s="730" t="s">
        <v>67</v>
      </c>
      <c r="H7" s="730" t="s">
        <v>156</v>
      </c>
      <c r="I7" s="729" t="s">
        <v>68</v>
      </c>
      <c r="J7" s="621" t="s">
        <v>69</v>
      </c>
      <c r="K7" s="730" t="s">
        <v>255</v>
      </c>
      <c r="L7" s="730" t="s">
        <v>70</v>
      </c>
      <c r="M7" s="621" t="s">
        <v>71</v>
      </c>
      <c r="N7" s="621" t="s">
        <v>150</v>
      </c>
      <c r="O7" s="729" t="s">
        <v>73</v>
      </c>
      <c r="P7" s="621" t="s">
        <v>74</v>
      </c>
      <c r="Q7" s="621" t="s">
        <v>75</v>
      </c>
      <c r="R7" s="729" t="s">
        <v>76</v>
      </c>
      <c r="S7" s="621" t="s">
        <v>77</v>
      </c>
      <c r="T7" s="621" t="s">
        <v>78</v>
      </c>
      <c r="U7" s="1551" t="s">
        <v>72</v>
      </c>
      <c r="V7" s="1552"/>
      <c r="W7" s="1544" t="s">
        <v>257</v>
      </c>
      <c r="X7" s="1544"/>
      <c r="Y7" s="739"/>
    </row>
    <row r="8" spans="1:42" s="86" customFormat="1" ht="36" customHeight="1">
      <c r="A8" s="1560"/>
      <c r="B8" s="1549" t="s">
        <v>114</v>
      </c>
      <c r="C8" s="1550"/>
      <c r="D8" s="731" t="s">
        <v>115</v>
      </c>
      <c r="E8" s="558" t="s">
        <v>79</v>
      </c>
      <c r="F8" s="558" t="s">
        <v>116</v>
      </c>
      <c r="G8" s="558" t="s">
        <v>80</v>
      </c>
      <c r="H8" s="558" t="s">
        <v>81</v>
      </c>
      <c r="I8" s="558" t="s">
        <v>120</v>
      </c>
      <c r="J8" s="559" t="s">
        <v>82</v>
      </c>
      <c r="K8" s="558" t="s">
        <v>256</v>
      </c>
      <c r="L8" s="558" t="s">
        <v>83</v>
      </c>
      <c r="M8" s="558" t="s">
        <v>84</v>
      </c>
      <c r="N8" s="558" t="s">
        <v>85</v>
      </c>
      <c r="O8" s="558" t="s">
        <v>117</v>
      </c>
      <c r="P8" s="558" t="s">
        <v>109</v>
      </c>
      <c r="Q8" s="558" t="s">
        <v>86</v>
      </c>
      <c r="R8" s="558" t="s">
        <v>118</v>
      </c>
      <c r="S8" s="558" t="s">
        <v>110</v>
      </c>
      <c r="T8" s="559" t="s">
        <v>87</v>
      </c>
      <c r="U8" s="1553" t="s">
        <v>119</v>
      </c>
      <c r="V8" s="1554"/>
      <c r="W8" s="740"/>
      <c r="X8" s="732"/>
      <c r="Y8" s="733"/>
    </row>
    <row r="9" spans="1:42" s="86" customFormat="1" ht="20.100000000000001" customHeight="1">
      <c r="A9" s="305" t="s">
        <v>53</v>
      </c>
      <c r="B9" s="1561" t="s">
        <v>4</v>
      </c>
      <c r="C9" s="1550"/>
      <c r="D9" s="728" t="s">
        <v>4</v>
      </c>
      <c r="E9" s="565" t="s">
        <v>4</v>
      </c>
      <c r="F9" s="565" t="s">
        <v>4</v>
      </c>
      <c r="G9" s="565" t="s">
        <v>4</v>
      </c>
      <c r="H9" s="565" t="s">
        <v>4</v>
      </c>
      <c r="I9" s="565" t="s">
        <v>4</v>
      </c>
      <c r="J9" s="565" t="s">
        <v>4</v>
      </c>
      <c r="K9" s="565" t="s">
        <v>4</v>
      </c>
      <c r="L9" s="565" t="s">
        <v>4</v>
      </c>
      <c r="M9" s="565" t="s">
        <v>4</v>
      </c>
      <c r="N9" s="565" t="s">
        <v>4</v>
      </c>
      <c r="O9" s="565" t="s">
        <v>4</v>
      </c>
      <c r="P9" s="565" t="s">
        <v>4</v>
      </c>
      <c r="Q9" s="565" t="s">
        <v>4</v>
      </c>
      <c r="R9" s="565" t="s">
        <v>4</v>
      </c>
      <c r="S9" s="565" t="s">
        <v>4</v>
      </c>
      <c r="T9" s="565" t="s">
        <v>4</v>
      </c>
      <c r="U9" s="1562" t="s">
        <v>4</v>
      </c>
      <c r="V9" s="1563"/>
      <c r="W9" s="1545" t="s">
        <v>4</v>
      </c>
      <c r="X9" s="1546"/>
      <c r="Y9" s="727"/>
    </row>
    <row r="10" spans="1:42" s="88" customFormat="1" ht="45" customHeight="1" thickBot="1">
      <c r="A10" s="307" t="s">
        <v>121</v>
      </c>
      <c r="B10" s="724" t="s">
        <v>128</v>
      </c>
      <c r="C10" s="725" t="s">
        <v>147</v>
      </c>
      <c r="D10" s="1541" t="s">
        <v>89</v>
      </c>
      <c r="E10" s="1542"/>
      <c r="F10" s="1542"/>
      <c r="G10" s="1542"/>
      <c r="H10" s="1542"/>
      <c r="I10" s="1542"/>
      <c r="J10" s="1542"/>
      <c r="K10" s="1542"/>
      <c r="L10" s="1542"/>
      <c r="M10" s="1542"/>
      <c r="N10" s="1542"/>
      <c r="O10" s="1542"/>
      <c r="P10" s="1542"/>
      <c r="Q10" s="1542"/>
      <c r="R10" s="1542"/>
      <c r="S10" s="1542"/>
      <c r="T10" s="1543"/>
      <c r="U10" s="726" t="s">
        <v>111</v>
      </c>
      <c r="V10" s="686" t="s">
        <v>112</v>
      </c>
      <c r="W10" s="685" t="s">
        <v>111</v>
      </c>
      <c r="X10" s="711" t="s">
        <v>112</v>
      </c>
      <c r="Y10" s="712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</row>
    <row r="11" spans="1:42" s="88" customFormat="1" ht="9" customHeight="1">
      <c r="A11" s="718"/>
      <c r="B11" s="713"/>
      <c r="C11" s="714"/>
      <c r="D11" s="89"/>
      <c r="E11" s="90"/>
      <c r="F11" s="90"/>
      <c r="G11" s="91"/>
      <c r="H11" s="91"/>
      <c r="I11" s="89"/>
      <c r="J11" s="90"/>
      <c r="K11" s="90"/>
      <c r="L11" s="91"/>
      <c r="M11" s="90"/>
      <c r="N11" s="90"/>
      <c r="O11" s="89"/>
      <c r="P11" s="90"/>
      <c r="Q11" s="90"/>
      <c r="R11" s="89"/>
      <c r="S11" s="90"/>
      <c r="T11" s="90"/>
      <c r="U11" s="735"/>
      <c r="V11" s="736"/>
      <c r="W11" s="734"/>
      <c r="X11" s="734"/>
      <c r="Y11" s="70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</row>
    <row r="12" spans="1:42" s="88" customFormat="1" ht="12.75" customHeight="1">
      <c r="A12" s="240">
        <f>'[2]4'!$A12</f>
        <v>2001</v>
      </c>
      <c r="B12" s="715">
        <f>'[2]4'!$B12</f>
        <v>180748.26699999999</v>
      </c>
      <c r="C12" s="716">
        <f>'[2]4'!$C12</f>
        <v>1.943672464783883</v>
      </c>
      <c r="D12" s="124">
        <f>'[2]4'!D12</f>
        <v>1.4859983471390288</v>
      </c>
      <c r="E12" s="41">
        <f>'[2]4'!E12</f>
        <v>3.6848057592103847</v>
      </c>
      <c r="F12" s="41">
        <f>'[2]4'!F12</f>
        <v>0.88994135648347827</v>
      </c>
      <c r="G12" s="139">
        <f>'[2]4'!G12</f>
        <v>0.79051211619344808</v>
      </c>
      <c r="H12" s="139">
        <f>'[2]4'!H12</f>
        <v>5.2455963096363236</v>
      </c>
      <c r="I12" s="124">
        <f>'[2]4'!I12</f>
        <v>1.869517563927944</v>
      </c>
      <c r="J12" s="41">
        <f>'[2]4'!J12</f>
        <v>0.97250257260592488</v>
      </c>
      <c r="K12" s="139">
        <f>'[2]4'!K12</f>
        <v>-2.1493521816435495</v>
      </c>
      <c r="L12" s="139">
        <f>'[2]4'!L12</f>
        <v>2.3846333503265758</v>
      </c>
      <c r="M12" s="41">
        <f>'[2]4'!M12</f>
        <v>51.480443493866069</v>
      </c>
      <c r="N12" s="41">
        <f>'[2]4'!N12</f>
        <v>-2.2227850074028002</v>
      </c>
      <c r="O12" s="124">
        <f>'[2]4'!O12</f>
        <v>2.2987319072897821</v>
      </c>
      <c r="P12" s="41">
        <f>'[2]4'!P12</f>
        <v>1.3995588383152595</v>
      </c>
      <c r="Q12" s="41">
        <f>'[2]4'!Q12</f>
        <v>4.6943071851855755</v>
      </c>
      <c r="R12" s="124">
        <f>'[2]4'!R12</f>
        <v>1.0100411823623585</v>
      </c>
      <c r="S12" s="41">
        <f>'[2]4'!S12</f>
        <v>1.9912867602522342</v>
      </c>
      <c r="T12" s="41">
        <f>'[2]4'!T12</f>
        <v>-4.5649039393273867</v>
      </c>
      <c r="U12" s="737">
        <f>'[2]4'!U12</f>
        <v>-3.7419322324749906</v>
      </c>
      <c r="V12" s="694">
        <f>'[2]4'!V12</f>
        <v>0.23283876030906531</v>
      </c>
      <c r="W12" s="123">
        <f>'[2]4'!W12</f>
        <v>1.5777745895618163</v>
      </c>
      <c r="X12" s="540">
        <f>'[2]4'!X12</f>
        <v>1.6762413326249908</v>
      </c>
      <c r="Y12" s="708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</row>
    <row r="13" spans="1:42" s="88" customFormat="1" ht="12.75" customHeight="1">
      <c r="A13" s="240">
        <f>'[2]4'!$A13</f>
        <v>2002</v>
      </c>
      <c r="B13" s="715">
        <f>'[2]4'!$B13</f>
        <v>182141.69900000002</v>
      </c>
      <c r="C13" s="716">
        <f>'[2]4'!$C13</f>
        <v>0.77092412731128968</v>
      </c>
      <c r="D13" s="124">
        <f>'[2]4'!D13</f>
        <v>1.5805942722925452</v>
      </c>
      <c r="E13" s="41">
        <f>'[2]4'!E13</f>
        <v>2.6491371895885214</v>
      </c>
      <c r="F13" s="41">
        <f>'[2]4'!F13</f>
        <v>1.2829073114060718</v>
      </c>
      <c r="G13" s="139">
        <f>'[2]4'!G13</f>
        <v>1.1702049304119724</v>
      </c>
      <c r="H13" s="139">
        <f>'[2]4'!H13</f>
        <v>6.0110236844937708</v>
      </c>
      <c r="I13" s="124">
        <f>'[2]4'!I13</f>
        <v>-5.6630620257890802</v>
      </c>
      <c r="J13" s="41">
        <f>'[2]4'!J13</f>
        <v>-3.3918906534194604</v>
      </c>
      <c r="K13" s="139">
        <f>'[2]4'!K13</f>
        <v>-5.2786667431297598</v>
      </c>
      <c r="L13" s="139">
        <f>'[2]4'!L13</f>
        <v>-2.576226239664114</v>
      </c>
      <c r="M13" s="41">
        <f>'[2]4'!M13</f>
        <v>-88.357728379994981</v>
      </c>
      <c r="N13" s="41">
        <f>'[2]4'!N13</f>
        <v>-1.3099958159829288</v>
      </c>
      <c r="O13" s="124">
        <f>'[2]4'!O13</f>
        <v>3.3103619261149837</v>
      </c>
      <c r="P13" s="41">
        <f>'[2]4'!P13</f>
        <v>4.5044542828370524</v>
      </c>
      <c r="Q13" s="41">
        <f>'[2]4'!Q13</f>
        <v>0.22917924339275453</v>
      </c>
      <c r="R13" s="124">
        <f>'[2]4'!R13</f>
        <v>-0.28446221559832785</v>
      </c>
      <c r="S13" s="41">
        <f>'[2]4'!S13</f>
        <v>-0.46408594787382623</v>
      </c>
      <c r="T13" s="41">
        <f>'[2]4'!T13</f>
        <v>0.80617812219212071</v>
      </c>
      <c r="U13" s="737">
        <f>'[2]4'!U13</f>
        <v>-14.372031329834245</v>
      </c>
      <c r="V13" s="694">
        <f>'[2]4'!V13</f>
        <v>0.84441196882955172</v>
      </c>
      <c r="W13" s="123">
        <f>'[2]4'!W13</f>
        <v>-0.15779300023102039</v>
      </c>
      <c r="X13" s="540">
        <f>'[2]4'!X13</f>
        <v>-0.16703894593911256</v>
      </c>
      <c r="Y13" s="708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</row>
    <row r="14" spans="1:42" s="88" customFormat="1" ht="12.75" customHeight="1">
      <c r="A14" s="240">
        <f>'[2]4'!$A14</f>
        <v>2003</v>
      </c>
      <c r="B14" s="715">
        <f>'[2]4'!$B14</f>
        <v>180446.83199999999</v>
      </c>
      <c r="C14" s="716">
        <f>'[2]4'!$C14</f>
        <v>-0.93052113234105027</v>
      </c>
      <c r="D14" s="124">
        <f>'[2]4'!D14</f>
        <v>0.15178168484980822</v>
      </c>
      <c r="E14" s="41">
        <f>'[2]4'!E14</f>
        <v>1.8191898844814738</v>
      </c>
      <c r="F14" s="41">
        <f>'[2]4'!F14</f>
        <v>-0.31901014696724544</v>
      </c>
      <c r="G14" s="139">
        <f>'[2]4'!G14</f>
        <v>-0.31752682534346732</v>
      </c>
      <c r="H14" s="139">
        <f>'[2]4'!H14</f>
        <v>-0.37839723016933463</v>
      </c>
      <c r="I14" s="124">
        <f>'[2]4'!I14</f>
        <v>-9.8534069217023337</v>
      </c>
      <c r="J14" s="41">
        <f>'[2]4'!J14</f>
        <v>-7.3138842850711772</v>
      </c>
      <c r="K14" s="139">
        <f>'[2]4'!K14</f>
        <v>-4.4128161167396858</v>
      </c>
      <c r="L14" s="139">
        <f>'[2]4'!L14</f>
        <v>-8.5332442705608393</v>
      </c>
      <c r="M14" s="41">
        <f>'[2]4'!M14</f>
        <v>-754.0411503129651</v>
      </c>
      <c r="N14" s="41">
        <f>'[2]4'!N14</f>
        <v>-21.812510725064861</v>
      </c>
      <c r="O14" s="124">
        <f>'[2]4'!O14</f>
        <v>4.9506080734650943</v>
      </c>
      <c r="P14" s="41">
        <f>'[2]4'!P14</f>
        <v>7.6477409652776274</v>
      </c>
      <c r="Q14" s="41">
        <f>'[2]4'!Q14</f>
        <v>-2.3058134508559958</v>
      </c>
      <c r="R14" s="124">
        <f>'[2]4'!R14</f>
        <v>-0.21645154620451049</v>
      </c>
      <c r="S14" s="41">
        <f>'[2]4'!S14</f>
        <v>0.34496863249504323</v>
      </c>
      <c r="T14" s="41">
        <f>'[2]4'!T14</f>
        <v>-3.5823306872160421</v>
      </c>
      <c r="U14" s="737">
        <f>'[2]4'!U14</f>
        <v>-24.646826036571245</v>
      </c>
      <c r="V14" s="694">
        <f>'[2]4'!V14</f>
        <v>1.2304886867229712</v>
      </c>
      <c r="W14" s="123">
        <f>'[2]4'!W14</f>
        <v>-2.1169418761772625</v>
      </c>
      <c r="X14" s="540">
        <f>'[2]4'!X14</f>
        <v>-2.2203317648859873</v>
      </c>
      <c r="Y14" s="708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</row>
    <row r="15" spans="1:42" s="88" customFormat="1" ht="12.75" customHeight="1">
      <c r="A15" s="240">
        <f>'[2]4'!$A15</f>
        <v>2004</v>
      </c>
      <c r="B15" s="715">
        <f>'[2]4'!$B15</f>
        <v>183674.549</v>
      </c>
      <c r="C15" s="716">
        <f>'[2]4'!$C15</f>
        <v>1.788735753476683</v>
      </c>
      <c r="D15" s="124">
        <f>'[2]4'!D15</f>
        <v>2.6072082986310576</v>
      </c>
      <c r="E15" s="41">
        <f>'[2]4'!E15</f>
        <v>2.783615483313274</v>
      </c>
      <c r="F15" s="41">
        <f>'[2]4'!F15</f>
        <v>2.5563314092337102</v>
      </c>
      <c r="G15" s="139">
        <f>'[2]4'!G15</f>
        <v>2.5416016962690877</v>
      </c>
      <c r="H15" s="139">
        <f>'[2]4'!H15</f>
        <v>3.1464186597370229</v>
      </c>
      <c r="I15" s="124">
        <f>'[2]4'!I15</f>
        <v>4.7470258905567944</v>
      </c>
      <c r="J15" s="41">
        <f>'[2]4'!J15</f>
        <v>0.18883747851443095</v>
      </c>
      <c r="K15" s="139">
        <f>'[2]4'!K15</f>
        <v>4.3466655435800989</v>
      </c>
      <c r="L15" s="139">
        <f>'[2]4'!L15</f>
        <v>-1.6374827246696015</v>
      </c>
      <c r="M15" s="41">
        <f>'[2]4'!M15</f>
        <v>-189.72067789240762</v>
      </c>
      <c r="N15" s="41">
        <f>'[2]4'!N15</f>
        <v>-1.158046941568341</v>
      </c>
      <c r="O15" s="124">
        <f>'[2]4'!O15</f>
        <v>3.5523087534763715</v>
      </c>
      <c r="P15" s="41">
        <f>'[2]4'!P15</f>
        <v>1.7404927953885565</v>
      </c>
      <c r="Q15" s="41">
        <f>'[2]4'!Q15</f>
        <v>8.923497789162175</v>
      </c>
      <c r="R15" s="124">
        <f>'[2]4'!R15</f>
        <v>7.4195146235819465</v>
      </c>
      <c r="S15" s="41">
        <f>'[2]4'!S15</f>
        <v>8.0233276646395488</v>
      </c>
      <c r="T15" s="41">
        <f>'[2]4'!T15</f>
        <v>3.6520259047258126</v>
      </c>
      <c r="U15" s="737">
        <f>'[2]4'!U15</f>
        <v>32.885902710108624</v>
      </c>
      <c r="V15" s="694">
        <f>'[2]4'!V15</f>
        <v>-1.248786124435814</v>
      </c>
      <c r="W15" s="123">
        <f>'[2]4'!W15</f>
        <v>3.0540717584107471</v>
      </c>
      <c r="X15" s="540">
        <f>'[2]4'!X15</f>
        <v>3.1648696387199564</v>
      </c>
      <c r="Y15" s="708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</row>
    <row r="16" spans="1:42" s="88" customFormat="1" ht="12.75" customHeight="1">
      <c r="A16" s="240">
        <f>'[2]4'!$A16</f>
        <v>2005</v>
      </c>
      <c r="B16" s="715">
        <f>'[2]4'!$B16</f>
        <v>185110.60500000001</v>
      </c>
      <c r="C16" s="716">
        <f>'[2]4'!$C16</f>
        <v>0.7818481154947664</v>
      </c>
      <c r="D16" s="124">
        <f>'[2]4'!D16</f>
        <v>1.8511452453507666</v>
      </c>
      <c r="E16" s="41">
        <f>'[2]4'!E16</f>
        <v>2.8007594706292012</v>
      </c>
      <c r="F16" s="41">
        <f>'[2]4'!F16</f>
        <v>1.5766638539239759</v>
      </c>
      <c r="G16" s="139">
        <f>'[2]4'!G16</f>
        <v>1.5442417565466884</v>
      </c>
      <c r="H16" s="139">
        <f>'[2]4'!H16</f>
        <v>2.8679098759910726</v>
      </c>
      <c r="I16" s="124">
        <f>'[2]4'!I16</f>
        <v>-0.5752373234423469</v>
      </c>
      <c r="J16" s="41">
        <f>'[2]4'!J16</f>
        <v>0.11016577862429856</v>
      </c>
      <c r="K16" s="139">
        <f>'[2]4'!K16</f>
        <v>3.3520275321300046</v>
      </c>
      <c r="L16" s="139">
        <f>'[2]4'!L16</f>
        <v>-1.4004493462791858</v>
      </c>
      <c r="M16" s="41">
        <f>'[2]4'!M16</f>
        <v>-36.933794184720519</v>
      </c>
      <c r="N16" s="41">
        <f>'[2]4'!N16</f>
        <v>20.69722182312146</v>
      </c>
      <c r="O16" s="124">
        <f>'[2]4'!O16</f>
        <v>0.25773516346009628</v>
      </c>
      <c r="P16" s="41">
        <f>'[2]4'!P16</f>
        <v>0.15266583627962785</v>
      </c>
      <c r="Q16" s="41">
        <f>'[2]4'!Q16</f>
        <v>0.548675921369981</v>
      </c>
      <c r="R16" s="124">
        <f>'[2]4'!R16</f>
        <v>2.1850507242095158</v>
      </c>
      <c r="S16" s="41">
        <f>'[2]4'!S16</f>
        <v>1.9933622855487561</v>
      </c>
      <c r="T16" s="41">
        <f>'[2]4'!T16</f>
        <v>3.4315302480199845</v>
      </c>
      <c r="U16" s="737">
        <f>'[2]4'!U16</f>
        <v>12.075220887115554</v>
      </c>
      <c r="V16" s="694">
        <f>'[2]4'!V16</f>
        <v>-0.59862185914500499</v>
      </c>
      <c r="W16" s="123">
        <f>'[2]4'!W16</f>
        <v>1.3361136025096949</v>
      </c>
      <c r="X16" s="540">
        <f>'[2]4'!X16</f>
        <v>1.4017979159431684</v>
      </c>
      <c r="Y16" s="708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</row>
    <row r="17" spans="1:42" s="88" customFormat="1" ht="12.75" customHeight="1">
      <c r="A17" s="240">
        <f>'[2]4'!$A17</f>
        <v>2006</v>
      </c>
      <c r="B17" s="715">
        <f>'[2]4'!$B17</f>
        <v>188118.715</v>
      </c>
      <c r="C17" s="716">
        <f>'[2]4'!$C17</f>
        <v>1.6250338547594212</v>
      </c>
      <c r="D17" s="124">
        <f>'[2]4'!D17</f>
        <v>1.0968488833694283</v>
      </c>
      <c r="E17" s="41">
        <f>'[2]4'!E17</f>
        <v>-0.33874811916548891</v>
      </c>
      <c r="F17" s="41">
        <f>'[2]4'!F17</f>
        <v>1.5168018136608319</v>
      </c>
      <c r="G17" s="139">
        <f>'[2]4'!G17</f>
        <v>1.494980737532392</v>
      </c>
      <c r="H17" s="139">
        <f>'[2]4'!H17</f>
        <v>2.3746677837714616</v>
      </c>
      <c r="I17" s="124">
        <f>'[2]4'!I17</f>
        <v>-0.19860486292501567</v>
      </c>
      <c r="J17" s="41">
        <f>'[2]4'!J17</f>
        <v>-0.7567733925570419</v>
      </c>
      <c r="K17" s="139">
        <f>'[2]4'!K17</f>
        <v>6.3142499417457056</v>
      </c>
      <c r="L17" s="139">
        <f>'[2]4'!L17</f>
        <v>-4.2104818455172337</v>
      </c>
      <c r="M17" s="41">
        <f>'[2]4'!M17</f>
        <v>43.767315106212209</v>
      </c>
      <c r="N17" s="41">
        <f>'[2]4'!N17</f>
        <v>-5.8475007304641498</v>
      </c>
      <c r="O17" s="124">
        <f>'[2]4'!O17</f>
        <v>12.446295651951154</v>
      </c>
      <c r="P17" s="41">
        <f>'[2]4'!P17</f>
        <v>10.288517380496925</v>
      </c>
      <c r="Q17" s="41">
        <f>'[2]4'!Q17</f>
        <v>18.397729188040977</v>
      </c>
      <c r="R17" s="124">
        <f>'[2]4'!R17</f>
        <v>7.5593975198352901</v>
      </c>
      <c r="S17" s="41">
        <f>'[2]4'!S17</f>
        <v>6.3616249757823304</v>
      </c>
      <c r="T17" s="41">
        <f>'[2]4'!T17</f>
        <v>15.239774570095291</v>
      </c>
      <c r="U17" s="737">
        <f>'[2]4'!U17</f>
        <v>-14.873868601808867</v>
      </c>
      <c r="V17" s="694">
        <f>'[2]4'!V17</f>
        <v>0.81999029715233673</v>
      </c>
      <c r="W17" s="123">
        <f>'[2]4'!W17</f>
        <v>0.82705825175585534</v>
      </c>
      <c r="X17" s="540">
        <f>'[2]4'!X17</f>
        <v>0.87248918018500721</v>
      </c>
      <c r="Y17" s="708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</row>
    <row r="18" spans="1:42" s="88" customFormat="1" ht="12.75" customHeight="1">
      <c r="A18" s="240">
        <f>'[2]4'!$A18</f>
        <v>2007</v>
      </c>
      <c r="B18" s="715">
        <f>'[2]4'!$B18</f>
        <v>192834.06100000002</v>
      </c>
      <c r="C18" s="716">
        <f>'[2]4'!$C18</f>
        <v>2.5065799540465816</v>
      </c>
      <c r="D18" s="124">
        <f>'[2]4'!D18</f>
        <v>2.0789270063736653</v>
      </c>
      <c r="E18" s="41">
        <f>'[2]4'!E18</f>
        <v>0.580270027623213</v>
      </c>
      <c r="F18" s="41">
        <f>'[2]4'!F18</f>
        <v>2.5093135897336327</v>
      </c>
      <c r="G18" s="139">
        <f>'[2]4'!G18</f>
        <v>2.3898257964443808</v>
      </c>
      <c r="H18" s="139">
        <f>'[2]4'!H18</f>
        <v>7.1664491194688011</v>
      </c>
      <c r="I18" s="124">
        <f>'[2]4'!I18</f>
        <v>3.847321870777229</v>
      </c>
      <c r="J18" s="41">
        <f>'[2]4'!J18</f>
        <v>3.0861911199333005</v>
      </c>
      <c r="K18" s="139">
        <f>'[2]4'!K18</f>
        <v>9.4362343824121293</v>
      </c>
      <c r="L18" s="139">
        <f>'[2]4'!L18</f>
        <v>-0.35614741165117936</v>
      </c>
      <c r="M18" s="41">
        <f>'[2]4'!M18</f>
        <v>47.976372784948801</v>
      </c>
      <c r="N18" s="41">
        <f>'[2]4'!N18</f>
        <v>-16.306815243064936</v>
      </c>
      <c r="O18" s="124">
        <f>'[2]4'!O18</f>
        <v>6.4436691060711082</v>
      </c>
      <c r="P18" s="41">
        <f>'[2]4'!P18</f>
        <v>3.6974944427847296</v>
      </c>
      <c r="Q18" s="41">
        <f>'[2]4'!Q18</f>
        <v>13.499202535840475</v>
      </c>
      <c r="R18" s="124">
        <f>'[2]4'!R18</f>
        <v>5.598475864850756</v>
      </c>
      <c r="S18" s="41">
        <f>'[2]4'!S18</f>
        <v>5.2953072243554375</v>
      </c>
      <c r="T18" s="41">
        <f>'[2]4'!T18</f>
        <v>7.3926931136127836</v>
      </c>
      <c r="U18" s="737">
        <f>'[2]4'!U18</f>
        <v>0.47343310253709509</v>
      </c>
      <c r="V18" s="694">
        <f>'[2]4'!V18</f>
        <v>-2.1862790206692167E-2</v>
      </c>
      <c r="W18" s="123">
        <f>'[2]4'!W18</f>
        <v>2.4434657686440837</v>
      </c>
      <c r="X18" s="540">
        <f>'[2]4'!X18</f>
        <v>2.5574467697166461</v>
      </c>
      <c r="Y18" s="708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</row>
    <row r="19" spans="1:42" s="88" customFormat="1" ht="12.75" customHeight="1">
      <c r="A19" s="240">
        <f>'[2]4'!$A19</f>
        <v>2008</v>
      </c>
      <c r="B19" s="715">
        <f>'[2]4'!$B19</f>
        <v>193449.68000000002</v>
      </c>
      <c r="C19" s="716">
        <f>'[2]4'!$C19</f>
        <v>0.31924806064215283</v>
      </c>
      <c r="D19" s="124">
        <f>'[2]4'!D19</f>
        <v>1.2196708599932018</v>
      </c>
      <c r="E19" s="41">
        <f>'[2]4'!E19</f>
        <v>0.68060406426046582</v>
      </c>
      <c r="F19" s="41">
        <f>'[2]4'!F19</f>
        <v>1.3715676295656503</v>
      </c>
      <c r="G19" s="139">
        <f>'[2]4'!G19</f>
        <v>1.3480198301743433</v>
      </c>
      <c r="H19" s="139">
        <f>'[2]4'!H19</f>
        <v>2.2484546194307451</v>
      </c>
      <c r="I19" s="124">
        <f>'[2]4'!I19</f>
        <v>0.84783272482430638</v>
      </c>
      <c r="J19" s="41">
        <f>'[2]4'!J19</f>
        <v>0.42345975767138405</v>
      </c>
      <c r="K19" s="139">
        <f>'[2]4'!K19</f>
        <v>7.9335482623677382</v>
      </c>
      <c r="L19" s="139">
        <f>'[2]4'!L19</f>
        <v>-4.0478275764208229</v>
      </c>
      <c r="M19" s="41">
        <f>'[2]4'!M19</f>
        <v>14.556015113474881</v>
      </c>
      <c r="N19" s="41">
        <f>'[2]4'!N19</f>
        <v>13.628872775214248</v>
      </c>
      <c r="O19" s="124">
        <f>'[2]4'!O19</f>
        <v>-0.41702472297036747</v>
      </c>
      <c r="P19" s="41">
        <f>'[2]4'!P19</f>
        <v>-1.219670308704156</v>
      </c>
      <c r="Q19" s="41">
        <f>'[2]4'!Q19</f>
        <v>1.467062361448241</v>
      </c>
      <c r="R19" s="124">
        <f>'[2]4'!R19</f>
        <v>2.2311892917432719</v>
      </c>
      <c r="S19" s="41">
        <f>'[2]4'!S19</f>
        <v>1.8597600104468814</v>
      </c>
      <c r="T19" s="41">
        <f>'[2]4'!T19</f>
        <v>4.3864567508753458</v>
      </c>
      <c r="U19" s="737">
        <f>'[2]4'!U19</f>
        <v>19.243493958911579</v>
      </c>
      <c r="V19" s="694">
        <f>'[2]4'!V19</f>
        <v>-0.87102454373971427</v>
      </c>
      <c r="W19" s="123">
        <f>'[2]4'!W19</f>
        <v>1.1419693540032982</v>
      </c>
      <c r="X19" s="540">
        <f>'[2]4'!X19</f>
        <v>1.1945031847874708</v>
      </c>
      <c r="Y19" s="708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</row>
    <row r="20" spans="1:42" s="88" customFormat="1" ht="12.75" customHeight="1">
      <c r="A20" s="240">
        <f>'[2]4'!$A20</f>
        <v>2009</v>
      </c>
      <c r="B20" s="715">
        <f>'[2]4'!$B20</f>
        <v>187410.027</v>
      </c>
      <c r="C20" s="716">
        <f>'[2]4'!$C20</f>
        <v>-3.1220796023027897</v>
      </c>
      <c r="D20" s="124">
        <f>'[2]4'!D20</f>
        <v>-1.2499489401207478</v>
      </c>
      <c r="E20" s="41">
        <f>'[2]4'!E20</f>
        <v>2.5449355802624454</v>
      </c>
      <c r="F20" s="41">
        <f>'[2]4'!F20</f>
        <v>-2.3119725471417603</v>
      </c>
      <c r="G20" s="139">
        <f>'[2]4'!G20</f>
        <v>-2.3871165866233475</v>
      </c>
      <c r="H20" s="139">
        <f>'[2]4'!H20</f>
        <v>0.46164356646243265</v>
      </c>
      <c r="I20" s="124">
        <f>'[2]4'!I20</f>
        <v>-11.831607661517547</v>
      </c>
      <c r="J20" s="41">
        <f>'[2]4'!J20</f>
        <v>-7.5382407277295558</v>
      </c>
      <c r="K20" s="139">
        <f>'[2]4'!K20</f>
        <v>-8.4962546491172901</v>
      </c>
      <c r="L20" s="139">
        <f>'[2]4'!L20</f>
        <v>-6.896645703789912</v>
      </c>
      <c r="M20" s="41">
        <f>'[2]4'!M20</f>
        <v>-147.87439983122243</v>
      </c>
      <c r="N20" s="41">
        <f>'[2]4'!N20</f>
        <v>-12.98223350253809</v>
      </c>
      <c r="O20" s="124">
        <f>'[2]4'!O20</f>
        <v>-10.045696054214536</v>
      </c>
      <c r="P20" s="41">
        <f>'[2]4'!P20</f>
        <v>-11.544083116893818</v>
      </c>
      <c r="Q20" s="41">
        <f>'[2]4'!Q20</f>
        <v>-6.6215951856551092</v>
      </c>
      <c r="R20" s="124">
        <f>'[2]4'!R20</f>
        <v>-9.4954020030502395</v>
      </c>
      <c r="S20" s="41">
        <f>'[2]4'!S20</f>
        <v>-10.678210534684212</v>
      </c>
      <c r="T20" s="41">
        <f>'[2]4'!T20</f>
        <v>-2.7981294312867702</v>
      </c>
      <c r="U20" s="737">
        <f>'[2]4'!U20</f>
        <v>-6.543137294276125</v>
      </c>
      <c r="V20" s="694">
        <f>'[2]4'!V20</f>
        <v>0.35203263194852591</v>
      </c>
      <c r="W20" s="123">
        <f>'[2]4'!W20</f>
        <v>-3.4547246842561066</v>
      </c>
      <c r="X20" s="540">
        <f>'[2]4'!X20</f>
        <v>-3.643287494711795</v>
      </c>
      <c r="Y20" s="708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</row>
    <row r="21" spans="1:42" s="88" customFormat="1" ht="12.75" customHeight="1">
      <c r="A21" s="240">
        <f>'[2]4'!$A21</f>
        <v>2010</v>
      </c>
      <c r="B21" s="715">
        <f>'[2]4'!$B21</f>
        <v>190666.511</v>
      </c>
      <c r="C21" s="716">
        <f>'[2]4'!$C21</f>
        <v>1.7376252765813842</v>
      </c>
      <c r="D21" s="124">
        <f>'[2]4'!D21</f>
        <v>1.5000908875040977</v>
      </c>
      <c r="E21" s="41">
        <f>'[2]4'!E21</f>
        <v>-1.412037574621918</v>
      </c>
      <c r="F21" s="41">
        <f>'[2]4'!F21</f>
        <v>2.3555889121952256</v>
      </c>
      <c r="G21" s="139">
        <f>'[2]4'!G21</f>
        <v>2.469433146565513</v>
      </c>
      <c r="H21" s="139">
        <f>'[2]4'!H21</f>
        <v>-1.7273202492412998</v>
      </c>
      <c r="I21" s="124">
        <f>'[2]4'!I21</f>
        <v>2.9200520012148203</v>
      </c>
      <c r="J21" s="41">
        <f>'[2]4'!J21</f>
        <v>-1.1255500178127711</v>
      </c>
      <c r="K21" s="139">
        <f>'[2]4'!K21</f>
        <v>3.1178889702766424</v>
      </c>
      <c r="L21" s="139">
        <f>'[2]4'!L21</f>
        <v>-3.9186126334016587</v>
      </c>
      <c r="M21" s="41">
        <f>'[2]4'!M21</f>
        <v>-247.34818401937017</v>
      </c>
      <c r="N21" s="41">
        <f>'[2]4'!N21</f>
        <v>-7.483489239359141</v>
      </c>
      <c r="O21" s="124">
        <f>'[2]4'!O21</f>
        <v>9.2090061737669853</v>
      </c>
      <c r="P21" s="41">
        <f>'[2]4'!P21</f>
        <v>11.317838053853201</v>
      </c>
      <c r="Q21" s="41">
        <f>'[2]4'!Q21</f>
        <v>4.6439625556950404</v>
      </c>
      <c r="R21" s="124">
        <f>'[2]4'!R21</f>
        <v>7.8011173160503526</v>
      </c>
      <c r="S21" s="41">
        <f>'[2]4'!S21</f>
        <v>8.119583050539271</v>
      </c>
      <c r="T21" s="41">
        <f>'[2]4'!T21</f>
        <v>6.1440924348916219</v>
      </c>
      <c r="U21" s="737">
        <f>'[2]4'!U21</f>
        <v>0.53103047752859622</v>
      </c>
      <c r="V21" s="694">
        <f>'[2]4'!V21</f>
        <v>-2.7561492214077585E-2</v>
      </c>
      <c r="W21" s="123">
        <f>'[2]4'!W21</f>
        <v>1.7702807308691431</v>
      </c>
      <c r="X21" s="540">
        <f>'[2]4'!X21</f>
        <v>1.8604943693861145</v>
      </c>
      <c r="Y21" s="708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</row>
    <row r="22" spans="1:42" s="88" customFormat="1" ht="12.75" customHeight="1">
      <c r="A22" s="240">
        <f>'[2]4'!$A22</f>
        <v>2011</v>
      </c>
      <c r="B22" s="715">
        <f>'[2]4'!$B22</f>
        <v>187432.49300000002</v>
      </c>
      <c r="C22" s="716">
        <f>'[2]4'!$C22</f>
        <v>-1.6961646715190495</v>
      </c>
      <c r="D22" s="124">
        <f>'[2]4'!D22</f>
        <v>-3.6670316599928121</v>
      </c>
      <c r="E22" s="41">
        <f>'[2]4'!E22</f>
        <v>-3.6931192973155826</v>
      </c>
      <c r="F22" s="41">
        <f>'[2]4'!F22</f>
        <v>-3.6596499741217925</v>
      </c>
      <c r="G22" s="139">
        <f>'[2]4'!G22</f>
        <v>-3.7696218037232296</v>
      </c>
      <c r="H22" s="139">
        <f>'[2]4'!H22</f>
        <v>0.45280979432454377</v>
      </c>
      <c r="I22" s="124">
        <f>'[2]4'!I22</f>
        <v>-13.641262273718022</v>
      </c>
      <c r="J22" s="41">
        <f>'[2]4'!J22</f>
        <v>-12.592262924057703</v>
      </c>
      <c r="K22" s="139">
        <f>'[2]4'!K22</f>
        <v>-15.461052321510676</v>
      </c>
      <c r="L22" s="139">
        <f>'[2]4'!L22</f>
        <v>-10.565718516250925</v>
      </c>
      <c r="M22" s="41">
        <f>'[2]4'!M22</f>
        <v>-56.0098244783754</v>
      </c>
      <c r="N22" s="41">
        <f>'[2]4'!N22</f>
        <v>-18.818354463635618</v>
      </c>
      <c r="O22" s="124">
        <f>'[2]4'!O22</f>
        <v>6.8829199104629009</v>
      </c>
      <c r="P22" s="41">
        <f>'[2]4'!P22</f>
        <v>7.7579393586806242</v>
      </c>
      <c r="Q22" s="41">
        <f>'[2]4'!Q22</f>
        <v>4.8679374724949387</v>
      </c>
      <c r="R22" s="124">
        <f>'[2]4'!R22</f>
        <v>-6.1807931094459354</v>
      </c>
      <c r="S22" s="41">
        <f>'[2]4'!S22</f>
        <v>-7.2328974951447318</v>
      </c>
      <c r="T22" s="41">
        <f>'[2]4'!T22</f>
        <v>-0.60465292026134887</v>
      </c>
      <c r="U22" s="737">
        <f>'[2]4'!U22</f>
        <v>-79.462601604672599</v>
      </c>
      <c r="V22" s="694">
        <f>'[2]4'!V22</f>
        <v>4.0753470410198869</v>
      </c>
      <c r="W22" s="123">
        <f>'[2]4'!W22</f>
        <v>-5.5863676109129807</v>
      </c>
      <c r="X22" s="540">
        <f>'[2]4'!X22</f>
        <v>-5.8729337951513934</v>
      </c>
      <c r="Y22" s="708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</row>
    <row r="23" spans="1:42" s="88" customFormat="1" ht="12.75" customHeight="1">
      <c r="A23" s="240">
        <f>'[2]4'!$A23</f>
        <v>2012</v>
      </c>
      <c r="B23" s="715">
        <f>'[2]4'!$B23</f>
        <v>179827.80599999998</v>
      </c>
      <c r="C23" s="716">
        <f>'[2]4'!$C23</f>
        <v>-4.0572938439228006</v>
      </c>
      <c r="D23" s="124">
        <f>'[2]4'!D23</f>
        <v>-4.9300256620990002</v>
      </c>
      <c r="E23" s="41">
        <f>'[2]4'!E23</f>
        <v>-3.5566196408072357</v>
      </c>
      <c r="F23" s="41">
        <f>'[2]4'!F23</f>
        <v>-5.3185058324495476</v>
      </c>
      <c r="G23" s="139">
        <f>'[2]4'!G23</f>
        <v>-5.4874410669648643</v>
      </c>
      <c r="H23" s="139">
        <f>'[2]4'!H23</f>
        <v>0.7333776023711488</v>
      </c>
      <c r="I23" s="124">
        <f>'[2]4'!I23</f>
        <v>-17.385336345419198</v>
      </c>
      <c r="J23" s="41">
        <f>'[2]4'!J23</f>
        <v>-16.712489581347523</v>
      </c>
      <c r="K23" s="139">
        <f>'[2]4'!K23</f>
        <v>-11.633810472097728</v>
      </c>
      <c r="L23" s="139">
        <f>'[2]4'!L23</f>
        <v>-20.103749260840537</v>
      </c>
      <c r="M23" s="41">
        <f>'[2]4'!M23</f>
        <v>-67.118579909949645</v>
      </c>
      <c r="N23" s="41">
        <f>'[2]4'!N23</f>
        <v>-36.795776275762584</v>
      </c>
      <c r="O23" s="124">
        <f>'[2]4'!O23</f>
        <v>3.0805630578351417</v>
      </c>
      <c r="P23" s="41">
        <f>'[2]4'!P23</f>
        <v>3.6271801311973224</v>
      </c>
      <c r="Q23" s="41">
        <f>'[2]4'!Q23</f>
        <v>1.7871319449296801</v>
      </c>
      <c r="R23" s="124">
        <f>'[2]4'!R23</f>
        <v>-6.2764541152890967</v>
      </c>
      <c r="S23" s="41">
        <f>'[2]4'!S23</f>
        <v>-6.1823471444698352</v>
      </c>
      <c r="T23" s="41">
        <f>'[2]4'!T23</f>
        <v>-6.7419593665662871</v>
      </c>
      <c r="U23" s="737">
        <f>'[2]4'!U23</f>
        <v>-279.44447462333943</v>
      </c>
      <c r="V23" s="694">
        <f>'[2]4'!V23</f>
        <v>2.9941414276529099</v>
      </c>
      <c r="W23" s="123">
        <f>'[2]4'!W23</f>
        <v>-7.1223143198402079</v>
      </c>
      <c r="X23" s="540">
        <f>'[2]4'!X23</f>
        <v>-7.1913590780266139</v>
      </c>
      <c r="Y23" s="708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</row>
    <row r="24" spans="1:42" s="88" customFormat="1" ht="12.75" customHeight="1">
      <c r="A24" s="240">
        <f>'[2]4'!$A24</f>
        <v>2013</v>
      </c>
      <c r="B24" s="715">
        <f>'[2]4'!$B24</f>
        <v>178168.63500000001</v>
      </c>
      <c r="C24" s="716">
        <f>'[2]4'!$C24</f>
        <v>-0.92264429895784483</v>
      </c>
      <c r="D24" s="124">
        <f>'[2]4'!D24</f>
        <v>-1.2774870823548914</v>
      </c>
      <c r="E24" s="41">
        <f>'[2]4'!E24</f>
        <v>-2.0923193466410117</v>
      </c>
      <c r="F24" s="41">
        <f>'[2]4'!F24</f>
        <v>-1.0427155434820883</v>
      </c>
      <c r="G24" s="139">
        <f>'[2]4'!G24</f>
        <v>-1.1120719500383458</v>
      </c>
      <c r="H24" s="139">
        <f>'[2]4'!H24</f>
        <v>1.2884495150270232</v>
      </c>
      <c r="I24" s="124">
        <f>'[2]4'!I24</f>
        <v>-5.0557482678153933</v>
      </c>
      <c r="J24" s="41">
        <f>'[2]4'!J24</f>
        <v>-4.8055001327110185</v>
      </c>
      <c r="K24" s="139">
        <f>'[2]4'!K24</f>
        <v>4.4667695411904029</v>
      </c>
      <c r="L24" s="139">
        <f>'[2]4'!L24</f>
        <v>-11.653378778227873</v>
      </c>
      <c r="M24" s="41">
        <f>'[2]4'!M24</f>
        <v>-71.138931806476364</v>
      </c>
      <c r="N24" s="41">
        <f>'[2]4'!N24</f>
        <v>22.577388963660798</v>
      </c>
      <c r="O24" s="124">
        <f>'[2]4'!O24</f>
        <v>7.2023073524529746</v>
      </c>
      <c r="P24" s="41">
        <f>'[2]4'!P24</f>
        <v>6.0600070568769775</v>
      </c>
      <c r="Q24" s="41">
        <f>'[2]4'!Q24</f>
        <v>9.954134831524069</v>
      </c>
      <c r="R24" s="124">
        <f>'[2]4'!R24</f>
        <v>4.6805965101295604</v>
      </c>
      <c r="S24" s="41">
        <f>'[2]4'!S24</f>
        <v>4.5672029323355892</v>
      </c>
      <c r="T24" s="41">
        <f>'[2]4'!T24</f>
        <v>5.244869841956465</v>
      </c>
      <c r="U24" s="737">
        <f>'[2]4'!U24</f>
        <v>46.970277262685734</v>
      </c>
      <c r="V24" s="694">
        <f>'[2]4'!V24</f>
        <v>0.94127827147599186</v>
      </c>
      <c r="W24" s="123">
        <f>'[2]4'!W24</f>
        <v>-1.8690227041930876</v>
      </c>
      <c r="X24" s="540">
        <f>'[2]4'!X24</f>
        <v>-1.8268539843709468</v>
      </c>
      <c r="Y24" s="708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</row>
    <row r="25" spans="1:42" s="95" customFormat="1" ht="12.75" customHeight="1">
      <c r="A25" s="240">
        <f>'[2]4'!$A25</f>
        <v>2014</v>
      </c>
      <c r="B25" s="715">
        <f>'[2]4'!$B25</f>
        <v>179580.06900000002</v>
      </c>
      <c r="C25" s="716">
        <f>'[2]4'!$C25</f>
        <v>0.79218993848160102</v>
      </c>
      <c r="D25" s="124">
        <f>'[2]4'!D25</f>
        <v>1.7168180184324613</v>
      </c>
      <c r="E25" s="41">
        <f>'[2]4'!E25</f>
        <v>-0.61217851872590245</v>
      </c>
      <c r="F25" s="41">
        <f>'[2]4'!F25</f>
        <v>2.3807369702998575</v>
      </c>
      <c r="G25" s="139">
        <f>'[2]4'!G25</f>
        <v>2.3800141785984197</v>
      </c>
      <c r="H25" s="139">
        <f>'[2]4'!H25</f>
        <v>2.4044552372701364</v>
      </c>
      <c r="I25" s="124">
        <f>'[2]4'!I25</f>
        <v>4.0657838998781823</v>
      </c>
      <c r="J25" s="41">
        <f>'[2]4'!J25</f>
        <v>2.2884949893786031</v>
      </c>
      <c r="K25" s="139">
        <f>'[2]4'!K25</f>
        <v>8.8751566386064606</v>
      </c>
      <c r="L25" s="139">
        <f>'[2]4'!L25</f>
        <v>-3.4635672459183753</v>
      </c>
      <c r="M25" s="41">
        <f>'[2]4'!M25</f>
        <v>1245.86296480958</v>
      </c>
      <c r="N25" s="41">
        <f>'[2]4'!N25</f>
        <v>-9.0751769325328766</v>
      </c>
      <c r="O25" s="124">
        <f>'[2]4'!O25</f>
        <v>4.3035287440672949</v>
      </c>
      <c r="P25" s="41">
        <f>'[2]4'!P25</f>
        <v>4.2781905538585168</v>
      </c>
      <c r="Q25" s="41">
        <f>'[2]4'!Q25</f>
        <v>4.3624072243571437</v>
      </c>
      <c r="R25" s="124">
        <f>'[2]4'!R25</f>
        <v>7.9207624719290468</v>
      </c>
      <c r="S25" s="41">
        <f>'[2]4'!S25</f>
        <v>7.4320896604767688</v>
      </c>
      <c r="T25" s="41">
        <f>'[2]4'!T25</f>
        <v>10.336856320744605</v>
      </c>
      <c r="U25" s="737">
        <f>'[2]4'!U25</f>
        <v>-36.326897900198709</v>
      </c>
      <c r="V25" s="694">
        <f>'[2]4'!V25</f>
        <v>-1.0798870407240853</v>
      </c>
      <c r="W25" s="123">
        <f>'[2]4'!W25</f>
        <v>2.072636241652889</v>
      </c>
      <c r="X25" s="540">
        <f>'[2]4'!X25</f>
        <v>2.0065226407554877</v>
      </c>
      <c r="Y25" s="690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</row>
    <row r="26" spans="1:42" s="95" customFormat="1" ht="12.75" customHeight="1">
      <c r="A26" s="240">
        <f>'[2]4'!$A26</f>
        <v>2015</v>
      </c>
      <c r="B26" s="715">
        <f>'[2]4'!$B26</f>
        <v>182798.22700000001</v>
      </c>
      <c r="C26" s="716">
        <f>'[2]4'!$C26</f>
        <v>1.7920463099944546</v>
      </c>
      <c r="D26" s="124">
        <f>'[2]4'!D26</f>
        <v>1.7770924409879973</v>
      </c>
      <c r="E26" s="41">
        <f>'[2]4'!E26</f>
        <v>0.83390983761281856</v>
      </c>
      <c r="F26" s="41">
        <f>'[2]4'!F26</f>
        <v>2.0381023076198375</v>
      </c>
      <c r="G26" s="139">
        <f>'[2]4'!G26</f>
        <v>1.8731911608751608</v>
      </c>
      <c r="H26" s="139">
        <f>'[2]4'!H26</f>
        <v>7.4483374479750344</v>
      </c>
      <c r="I26" s="124">
        <f>'[2]4'!I26</f>
        <v>5.9101136389297428</v>
      </c>
      <c r="J26" s="41">
        <f>'[2]4'!J26</f>
        <v>5.9191497374488273</v>
      </c>
      <c r="K26" s="139">
        <f>'[2]4'!K26</f>
        <v>6.710937288698152</v>
      </c>
      <c r="L26" s="139">
        <f>'[2]4'!L26</f>
        <v>5.1393116593309962</v>
      </c>
      <c r="M26" s="41">
        <f>'[2]4'!M26</f>
        <v>1.100283113784027</v>
      </c>
      <c r="N26" s="41">
        <f>'[2]4'!N26</f>
        <v>35.13421277154292</v>
      </c>
      <c r="O26" s="124">
        <f>'[2]4'!O26</f>
        <v>6.2615353047620044</v>
      </c>
      <c r="P26" s="41">
        <f>'[2]4'!P26</f>
        <v>6.8561850676014364</v>
      </c>
      <c r="Q26" s="41">
        <f>'[2]4'!Q26</f>
        <v>4.88085970872842</v>
      </c>
      <c r="R26" s="124">
        <f>'[2]4'!R26</f>
        <v>8.0498908383253962</v>
      </c>
      <c r="S26" s="41">
        <f>'[2]4'!S26</f>
        <v>8.86329511855884</v>
      </c>
      <c r="T26" s="41">
        <f>'[2]4'!T26</f>
        <v>4.1341359960126498</v>
      </c>
      <c r="U26" s="737">
        <f>'[2]4'!U26</f>
        <v>-27.785372137115953</v>
      </c>
      <c r="V26" s="694">
        <f>'[2]4'!V26</f>
        <v>-0.52178953110882187</v>
      </c>
      <c r="W26" s="123">
        <f>'[2]4'!W26</f>
        <v>2.4153819982750226</v>
      </c>
      <c r="X26" s="540">
        <f>'[2]4'!X26</f>
        <v>2.3680411883570431</v>
      </c>
      <c r="Y26" s="690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</row>
    <row r="27" spans="1:42" s="95" customFormat="1" ht="12.75" customHeight="1">
      <c r="A27" s="240">
        <f>'[2]4'!$A27</f>
        <v>2016</v>
      </c>
      <c r="B27" s="715">
        <f>'[2]4'!$B27</f>
        <v>186489.81100000002</v>
      </c>
      <c r="C27" s="716">
        <f>'[2]4'!$C27</f>
        <v>2.0194856703943866</v>
      </c>
      <c r="D27" s="124">
        <f>'[2]4'!D27</f>
        <v>2.1833979947049205</v>
      </c>
      <c r="E27" s="41">
        <f>'[2]4'!E27</f>
        <v>0.80757071653022994</v>
      </c>
      <c r="F27" s="41">
        <f>'[2]4'!F27</f>
        <v>2.5596417435842107</v>
      </c>
      <c r="G27" s="139">
        <f>'[2]4'!G27</f>
        <v>2.6029948239462546</v>
      </c>
      <c r="H27" s="139">
        <f>'[2]4'!H27</f>
        <v>1.2111561826170354</v>
      </c>
      <c r="I27" s="124">
        <f>'[2]4'!I27</f>
        <v>2.5312320261992918</v>
      </c>
      <c r="J27" s="41">
        <f>'[2]4'!J27</f>
        <v>2.547237580237685</v>
      </c>
      <c r="K27" s="139">
        <f>'[2]4'!K27</f>
        <v>6.085063017794214</v>
      </c>
      <c r="L27" s="139">
        <f>'[2]4'!L27</f>
        <v>-0.98928123708342253</v>
      </c>
      <c r="M27" s="41">
        <f>'[2]4'!M27</f>
        <v>-1.5814515024642702E-2</v>
      </c>
      <c r="N27" s="41">
        <f>'[2]4'!N27</f>
        <v>10.978902789649544</v>
      </c>
      <c r="O27" s="124">
        <f>'[2]4'!O27</f>
        <v>4.4306498252802031</v>
      </c>
      <c r="P27" s="41">
        <f>'[2]4'!P27</f>
        <v>4.2720360012684377</v>
      </c>
      <c r="Q27" s="41">
        <f>'[2]4'!Q27</f>
        <v>4.8058602193954458</v>
      </c>
      <c r="R27" s="124">
        <f>'[2]4'!R27</f>
        <v>5.0122100797968177</v>
      </c>
      <c r="S27" s="41">
        <f>'[2]4'!S27</f>
        <v>5.0135045420598745</v>
      </c>
      <c r="T27" s="41">
        <f>'[2]4'!T27</f>
        <v>5.0056954942418379</v>
      </c>
      <c r="U27" s="737">
        <f>'[2]4'!U27</f>
        <v>-12.135351053398532</v>
      </c>
      <c r="V27" s="694">
        <f>'[2]4'!V27</f>
        <v>-0.16167498167255434</v>
      </c>
      <c r="W27" s="123">
        <f>'[2]4'!W27</f>
        <v>2.2389493196492682</v>
      </c>
      <c r="X27" s="540">
        <f>'[2]4'!X27</f>
        <v>2.2085082914945344</v>
      </c>
      <c r="Y27" s="690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</row>
    <row r="28" spans="1:42" s="95" customFormat="1" ht="12.75" customHeight="1">
      <c r="A28" s="240">
        <f>'[2]4'!$A28</f>
        <v>2017</v>
      </c>
      <c r="B28" s="715">
        <f>'[2]4'!$B28</f>
        <v>193028.78599999999</v>
      </c>
      <c r="C28" s="716">
        <f>'[2]4'!$C28</f>
        <v>3.5063443761010489</v>
      </c>
      <c r="D28" s="124">
        <f>'[2]4'!D28</f>
        <v>1.6971347242925741</v>
      </c>
      <c r="E28" s="41">
        <f>'[2]4'!E28</f>
        <v>0.19509079973811302</v>
      </c>
      <c r="F28" s="41">
        <f>'[2]4'!F28</f>
        <v>2.1008774068454326</v>
      </c>
      <c r="G28" s="139">
        <f>'[2]4'!G28</f>
        <v>2.0742507480669587</v>
      </c>
      <c r="H28" s="139">
        <f>'[2]4'!H28</f>
        <v>2.9404817257324241</v>
      </c>
      <c r="I28" s="124">
        <f>'[2]4'!I28</f>
        <v>11.88950636632844</v>
      </c>
      <c r="J28" s="41">
        <f>'[2]4'!J28</f>
        <v>11.488988768042599</v>
      </c>
      <c r="K28" s="139">
        <f>'[2]4'!K28</f>
        <v>10.831200744355488</v>
      </c>
      <c r="L28" s="139">
        <f>'[2]4'!L28</f>
        <v>12.193515636614274</v>
      </c>
      <c r="M28" s="41">
        <f>'[2]4'!M28</f>
        <v>32.942601590574291</v>
      </c>
      <c r="N28" s="41">
        <f>'[2]4'!N28</f>
        <v>17.646492494857998</v>
      </c>
      <c r="O28" s="124">
        <f>'[2]4'!O28</f>
        <v>8.4056255170669036</v>
      </c>
      <c r="P28" s="41">
        <f>'[2]4'!P28</f>
        <v>6.1371861116987763</v>
      </c>
      <c r="Q28" s="41">
        <f>'[2]4'!Q28</f>
        <v>13.744421126951471</v>
      </c>
      <c r="R28" s="124">
        <f>'[2]4'!R28</f>
        <v>8.1022072533545781</v>
      </c>
      <c r="S28" s="41">
        <f>'[2]4'!S28</f>
        <v>8.2806316969614482</v>
      </c>
      <c r="T28" s="41">
        <f>'[2]4'!T28</f>
        <v>7.2041913138708775</v>
      </c>
      <c r="U28" s="737">
        <f>'[2]4'!U28</f>
        <v>18.735387184979206</v>
      </c>
      <c r="V28" s="694">
        <f>'[2]4'!V28</f>
        <v>0.21497313866654391</v>
      </c>
      <c r="W28" s="123">
        <f>'[2]4'!W28</f>
        <v>3.3295753728096051</v>
      </c>
      <c r="X28" s="540">
        <f>'[2]4'!X28</f>
        <v>3.2913712374345132</v>
      </c>
      <c r="Y28" s="690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</row>
    <row r="29" spans="1:42" s="95" customFormat="1" ht="12.75" customHeight="1">
      <c r="A29" s="240">
        <f>'[2]4'!$A29</f>
        <v>2018</v>
      </c>
      <c r="B29" s="715">
        <f>'[2]4'!$B29</f>
        <v>198528.80499999999</v>
      </c>
      <c r="C29" s="716">
        <f>'[2]4'!$C29</f>
        <v>2.8493257995209067</v>
      </c>
      <c r="D29" s="124">
        <f>'[2]4'!D29</f>
        <v>2.1970496061263627</v>
      </c>
      <c r="E29" s="41">
        <f>'[2]4'!E29</f>
        <v>0.61161915734827044</v>
      </c>
      <c r="F29" s="41">
        <f>'[2]4'!F29</f>
        <v>2.6152516922746467</v>
      </c>
      <c r="G29" s="139">
        <f>'[2]4'!G29</f>
        <v>2.6547910148626368</v>
      </c>
      <c r="H29" s="139">
        <f>'[2]4'!H29</f>
        <v>1.3789706203425396</v>
      </c>
      <c r="I29" s="124">
        <f>'[2]4'!I29</f>
        <v>7.8379925068437677</v>
      </c>
      <c r="J29" s="41">
        <f>'[2]4'!J29</f>
        <v>6.1825573319720872</v>
      </c>
      <c r="K29" s="139">
        <f>'[2]4'!K29</f>
        <v>7.6069655274192076</v>
      </c>
      <c r="L29" s="139">
        <f>'[2]4'!L29</f>
        <v>4.6754633226340738</v>
      </c>
      <c r="M29" s="41">
        <f>'[2]4'!M29</f>
        <v>86.347761867521243</v>
      </c>
      <c r="N29" s="41">
        <f>'[2]4'!N29</f>
        <v>2.0086744980173554</v>
      </c>
      <c r="O29" s="124">
        <f>'[2]4'!O29</f>
        <v>4.1334188337503797</v>
      </c>
      <c r="P29" s="41">
        <f>'[2]4'!P29</f>
        <v>3.3847635967179981</v>
      </c>
      <c r="Q29" s="41">
        <f>'[2]4'!Q29</f>
        <v>5.7775461442372826</v>
      </c>
      <c r="R29" s="124">
        <f>'[2]4'!R29</f>
        <v>4.9689256752405848</v>
      </c>
      <c r="S29" s="41">
        <f>'[2]4'!S29</f>
        <v>4.850997524689415</v>
      </c>
      <c r="T29" s="41">
        <f>'[2]4'!T29</f>
        <v>5.5684215478449222</v>
      </c>
      <c r="U29" s="737">
        <f>'[2]4'!U29</f>
        <v>-21.763791366226684</v>
      </c>
      <c r="V29" s="694">
        <f>'[2]4'!V29</f>
        <v>-0.2864634915126052</v>
      </c>
      <c r="W29" s="123">
        <f>'[2]4'!W29</f>
        <v>3.175364277151111</v>
      </c>
      <c r="X29" s="540">
        <f>'[2]4'!X29</f>
        <v>3.1335688968173026</v>
      </c>
      <c r="Y29" s="690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</row>
    <row r="30" spans="1:42" s="95" customFormat="1" ht="12.75" customHeight="1">
      <c r="A30" s="240">
        <f>'[2]4'!$A30</f>
        <v>2019</v>
      </c>
      <c r="B30" s="715">
        <f>'[2]4'!$B30</f>
        <v>202967.86299999998</v>
      </c>
      <c r="C30" s="716">
        <f>'[2]4'!$C30</f>
        <v>2.2359767893631308</v>
      </c>
      <c r="D30" s="124">
        <f>'[2]4'!D30</f>
        <v>2.0930122978439099</v>
      </c>
      <c r="E30" s="41">
        <f>'[2]4'!E30</f>
        <v>0.71572644425508813</v>
      </c>
      <c r="F30" s="41">
        <f>'[2]4'!F30</f>
        <v>2.4492167230286626</v>
      </c>
      <c r="G30" s="139">
        <f>'[2]4'!G30</f>
        <v>2.4880871004613194</v>
      </c>
      <c r="H30" s="139">
        <f>'[2]4'!H30</f>
        <v>1.2185566825950964</v>
      </c>
      <c r="I30" s="124">
        <f>'[2]4'!I30</f>
        <v>5.4330119159215231</v>
      </c>
      <c r="J30" s="41">
        <f>'[2]4'!J30</f>
        <v>5.3771875266229321</v>
      </c>
      <c r="K30" s="139">
        <f>'[2]4'!K30</f>
        <v>3.7299907011728126</v>
      </c>
      <c r="L30" s="139">
        <f>'[2]4'!L30</f>
        <v>7.1688115170614006</v>
      </c>
      <c r="M30" s="41">
        <f>'[2]4'!M30</f>
        <v>6.509916042023689</v>
      </c>
      <c r="N30" s="41">
        <f>'[2]4'!N30</f>
        <v>9.2716439245316007</v>
      </c>
      <c r="O30" s="124">
        <f>'[2]4'!O30</f>
        <v>3.5462536472322892</v>
      </c>
      <c r="P30" s="41">
        <f>'[2]4'!P30</f>
        <v>3.3435087685637352</v>
      </c>
      <c r="Q30" s="41">
        <f>'[2]4'!Q30</f>
        <v>3.9814312348351475</v>
      </c>
      <c r="R30" s="124">
        <f>'[2]4'!R30</f>
        <v>4.6772940781807968</v>
      </c>
      <c r="S30" s="41">
        <f>'[2]4'!S30</f>
        <v>4.0140220637776602</v>
      </c>
      <c r="T30" s="41">
        <f>'[2]4'!T30</f>
        <v>8.0261689574199888</v>
      </c>
      <c r="U30" s="737">
        <f>'[2]4'!U30</f>
        <v>-43.490144448810625</v>
      </c>
      <c r="V30" s="694">
        <f>'[2]4'!V30</f>
        <v>-0.43544361232618833</v>
      </c>
      <c r="W30" s="123">
        <f>'[2]4'!W30</f>
        <v>2.6984494442352438</v>
      </c>
      <c r="X30" s="540">
        <f>'[2]4'!X30</f>
        <v>2.6713730533964468</v>
      </c>
      <c r="Y30" s="690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</row>
    <row r="31" spans="1:42" s="95" customFormat="1" ht="6" customHeight="1">
      <c r="A31" s="676"/>
      <c r="B31" s="715"/>
      <c r="C31" s="717"/>
      <c r="D31" s="92"/>
      <c r="E31" s="93"/>
      <c r="F31" s="93"/>
      <c r="G31" s="144"/>
      <c r="H31" s="144"/>
      <c r="I31" s="92"/>
      <c r="J31" s="93"/>
      <c r="K31" s="93"/>
      <c r="L31" s="144"/>
      <c r="M31" s="93"/>
      <c r="N31" s="93"/>
      <c r="O31" s="92"/>
      <c r="P31" s="93"/>
      <c r="Q31" s="93"/>
      <c r="R31" s="92"/>
      <c r="S31" s="93"/>
      <c r="T31" s="93"/>
      <c r="U31" s="737"/>
      <c r="V31" s="694"/>
      <c r="W31" s="123"/>
      <c r="X31" s="540"/>
      <c r="Y31" s="690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</row>
    <row r="32" spans="1:42" s="95" customFormat="1" ht="12.75" customHeight="1">
      <c r="A32" s="316" t="str">
        <f>'[2]4'!$A32</f>
        <v>2º Trim 12</v>
      </c>
      <c r="B32" s="715">
        <f>'[2]4'!$B32</f>
        <v>45234.587</v>
      </c>
      <c r="C32" s="717">
        <f>'[2]4'!$C32</f>
        <v>-4.0917441288123104</v>
      </c>
      <c r="D32" s="138">
        <f>'[2]4'!D32</f>
        <v>-5.2699264772726426</v>
      </c>
      <c r="E32" s="42">
        <f>'[2]4'!E32</f>
        <v>-4.0153534273696865</v>
      </c>
      <c r="F32" s="42">
        <f>'[2]4'!F32</f>
        <v>-5.6268613249880683</v>
      </c>
      <c r="G32" s="140">
        <f>'[2]4'!G32</f>
        <v>-5.7991818299812348</v>
      </c>
      <c r="H32" s="140">
        <f>'[2]4'!H32</f>
        <v>0.58966026301200902</v>
      </c>
      <c r="I32" s="138">
        <f>'[2]4'!I32</f>
        <v>-21.415710164209344</v>
      </c>
      <c r="J32" s="42">
        <f>'[2]4'!J32</f>
        <v>-19.07642616584538</v>
      </c>
      <c r="K32" s="140">
        <f>'[2]4'!K32</f>
        <v>-13.745392622800908</v>
      </c>
      <c r="L32" s="140">
        <f>'[2]4'!L32</f>
        <v>-22.655262515267374</v>
      </c>
      <c r="M32" s="42">
        <f>'[2]4'!M32</f>
        <v>-100.24230454860361</v>
      </c>
      <c r="N32" s="42">
        <f>'[2]4'!N32</f>
        <v>-43.665610360980985</v>
      </c>
      <c r="O32" s="138">
        <f>'[2]4'!O32</f>
        <v>2.523900383760874</v>
      </c>
      <c r="P32" s="42">
        <f>'[2]4'!P32</f>
        <v>3.4654004652046351</v>
      </c>
      <c r="Q32" s="42">
        <f>'[2]4'!Q32</f>
        <v>0.32896428585182891</v>
      </c>
      <c r="R32" s="138">
        <f>'[2]4'!R32</f>
        <v>-9.9786499337398453</v>
      </c>
      <c r="S32" s="42">
        <f>'[2]4'!S32</f>
        <v>-10.083827585361473</v>
      </c>
      <c r="T32" s="42">
        <f>'[2]4'!T32</f>
        <v>-9.4599899299534957</v>
      </c>
      <c r="U32" s="737">
        <f>'[2]4'!U32</f>
        <v>-240.18332540258967</v>
      </c>
      <c r="V32" s="694">
        <f>'[2]4'!V32</f>
        <v>4.0667422391469348</v>
      </c>
      <c r="W32" s="123">
        <f>'[2]4'!W32</f>
        <v>-8.1899311829086088</v>
      </c>
      <c r="X32" s="540">
        <f>'[2]4'!X32</f>
        <v>-8.3224064912470759</v>
      </c>
      <c r="Y32" s="690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</row>
    <row r="33" spans="1:42" s="95" customFormat="1" ht="12.75" customHeight="1">
      <c r="A33" s="240" t="str">
        <f>'[2]4'!$A33</f>
        <v>3º Trim 12</v>
      </c>
      <c r="B33" s="715">
        <f>'[2]4'!$B33</f>
        <v>44723.699000000001</v>
      </c>
      <c r="C33" s="717">
        <f>'[2]4'!$C33</f>
        <v>-4.4286947659250195</v>
      </c>
      <c r="D33" s="124">
        <f>'[2]4'!D33</f>
        <v>-4.9476180317820742</v>
      </c>
      <c r="E33" s="41">
        <f>'[2]4'!E33</f>
        <v>-3.5099503800212992</v>
      </c>
      <c r="F33" s="41">
        <f>'[2]4'!F33</f>
        <v>-5.3532691839661171</v>
      </c>
      <c r="G33" s="139">
        <f>'[2]4'!G33</f>
        <v>-5.5205543148448628</v>
      </c>
      <c r="H33" s="139">
        <f>'[2]4'!H33</f>
        <v>0.60544806541934515</v>
      </c>
      <c r="I33" s="124">
        <f>'[2]4'!I33</f>
        <v>-19.108516599585055</v>
      </c>
      <c r="J33" s="41">
        <f>'[2]4'!J33</f>
        <v>-17.396491974991321</v>
      </c>
      <c r="K33" s="139">
        <f>'[2]4'!K33</f>
        <v>-10.297150256265239</v>
      </c>
      <c r="L33" s="139">
        <f>'[2]4'!L33</f>
        <v>-22.166727368849021</v>
      </c>
      <c r="M33" s="41">
        <f>'[2]4'!M33</f>
        <v>-109.31542314182938</v>
      </c>
      <c r="N33" s="41">
        <f>'[2]4'!N33</f>
        <v>-37.552939348020359</v>
      </c>
      <c r="O33" s="124">
        <f>'[2]4'!O33</f>
        <v>2.0747576136537451</v>
      </c>
      <c r="P33" s="41">
        <f>'[2]4'!P33</f>
        <v>2.2770553547709054</v>
      </c>
      <c r="Q33" s="41">
        <f>'[2]4'!Q33</f>
        <v>1.5920369019825125</v>
      </c>
      <c r="R33" s="124">
        <f>'[2]4'!R33</f>
        <v>-6.9989973859923369</v>
      </c>
      <c r="S33" s="41">
        <f>'[2]4'!S33</f>
        <v>-6.2056458628867261</v>
      </c>
      <c r="T33" s="41">
        <f>'[2]4'!T33</f>
        <v>-10.801421688310544</v>
      </c>
      <c r="U33" s="737">
        <f>'[2]4'!U33</f>
        <v>-416.40561475585287</v>
      </c>
      <c r="V33" s="694">
        <f>'[2]4'!V33</f>
        <v>2.9109676055029938</v>
      </c>
      <c r="W33" s="123">
        <f>'[2]4'!W33</f>
        <v>-7.4225076212694043</v>
      </c>
      <c r="X33" s="540">
        <f>'[2]4'!X33</f>
        <v>-7.4647324679945006</v>
      </c>
      <c r="Y33" s="690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</row>
    <row r="34" spans="1:42" s="95" customFormat="1" ht="12.75" customHeight="1">
      <c r="A34" s="240" t="str">
        <f>'[2]4'!$A34</f>
        <v>4º Trim 12</v>
      </c>
      <c r="B34" s="715">
        <f>'[2]4'!$B34</f>
        <v>44016.86</v>
      </c>
      <c r="C34" s="717">
        <f>'[2]4'!$C34</f>
        <v>-4.5276429542425776</v>
      </c>
      <c r="D34" s="124">
        <f>'[2]4'!D34</f>
        <v>-4.5330374431904952</v>
      </c>
      <c r="E34" s="41">
        <f>'[2]4'!E34</f>
        <v>-3.0209246917042321</v>
      </c>
      <c r="F34" s="41">
        <f>'[2]4'!F34</f>
        <v>-4.9629597250917925</v>
      </c>
      <c r="G34" s="139">
        <f>'[2]4'!G34</f>
        <v>-5.1261092375650801</v>
      </c>
      <c r="H34" s="139">
        <f>'[2]4'!H34</f>
        <v>0.72523589175417835</v>
      </c>
      <c r="I34" s="124">
        <f>'[2]4'!I34</f>
        <v>-11.151471284282199</v>
      </c>
      <c r="J34" s="41">
        <f>'[2]4'!J34</f>
        <v>-15.644051375765732</v>
      </c>
      <c r="K34" s="139">
        <f>'[2]4'!K34</f>
        <v>-7.524542681790539</v>
      </c>
      <c r="L34" s="139">
        <f>'[2]4'!L34</f>
        <v>-21.113674202679832</v>
      </c>
      <c r="M34" s="41">
        <f>'[2]4'!M34</f>
        <v>133.72710933740908</v>
      </c>
      <c r="N34" s="41">
        <f>'[2]4'!N34</f>
        <v>-20.524494627572388</v>
      </c>
      <c r="O34" s="124">
        <f>'[2]4'!O34</f>
        <v>0.37836338581776641</v>
      </c>
      <c r="P34" s="41">
        <f>'[2]4'!P34</f>
        <v>-0.76544966955922</v>
      </c>
      <c r="Q34" s="41">
        <f>'[2]4'!Q34</f>
        <v>3.1652049231271433</v>
      </c>
      <c r="R34" s="124">
        <f>'[2]4'!R34</f>
        <v>-2.5791859592980213</v>
      </c>
      <c r="S34" s="41">
        <f>'[2]4'!S34</f>
        <v>-2.602936900998182</v>
      </c>
      <c r="T34" s="41">
        <f>'[2]4'!T34</f>
        <v>-2.4643859175731082</v>
      </c>
      <c r="U34" s="737">
        <f>'[2]4'!U34</f>
        <v>95.763659999324702</v>
      </c>
      <c r="V34" s="694">
        <f>'[2]4'!V34</f>
        <v>0.93600150206309385</v>
      </c>
      <c r="W34" s="123">
        <f>'[2]4'!W34</f>
        <v>-5.6085460525869033</v>
      </c>
      <c r="X34" s="540">
        <f>'[2]4'!X34</f>
        <v>-5.5435864147135714</v>
      </c>
      <c r="Y34" s="690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</row>
    <row r="35" spans="1:42" s="95" customFormat="1" ht="12.75" customHeight="1">
      <c r="A35" s="240" t="str">
        <f>'[2]4'!$A35</f>
        <v>1º Trim 13</v>
      </c>
      <c r="B35" s="715">
        <f>'[2]4'!$B35</f>
        <v>44200.035000000003</v>
      </c>
      <c r="C35" s="717">
        <f>'[2]4'!$C35</f>
        <v>-3.6042074767309029</v>
      </c>
      <c r="D35" s="124">
        <f>'[2]4'!D35</f>
        <v>-3.853780167041696</v>
      </c>
      <c r="E35" s="41">
        <f>'[2]4'!E35</f>
        <v>-2.6867468368716492</v>
      </c>
      <c r="F35" s="41">
        <f>'[2]4'!F35</f>
        <v>-4.1868826302423008</v>
      </c>
      <c r="G35" s="139">
        <f>'[2]4'!G35</f>
        <v>-4.3400773416474587</v>
      </c>
      <c r="H35" s="139">
        <f>'[2]4'!H35</f>
        <v>1.0793804686520114</v>
      </c>
      <c r="I35" s="124">
        <f>'[2]4'!I35</f>
        <v>-15.361115919859813</v>
      </c>
      <c r="J35" s="41">
        <f>'[2]4'!J35</f>
        <v>-14.101764778247128</v>
      </c>
      <c r="K35" s="139">
        <f>'[2]4'!K35</f>
        <v>-1.5495318474057234</v>
      </c>
      <c r="L35" s="139">
        <f>'[2]4'!L35</f>
        <v>-22.364121672458872</v>
      </c>
      <c r="M35" s="41">
        <f>'[2]4'!M35</f>
        <v>-206.07414374167146</v>
      </c>
      <c r="N35" s="41">
        <f>'[2]4'!N35</f>
        <v>6.6908460997130987</v>
      </c>
      <c r="O35" s="124">
        <f>'[2]4'!O35</f>
        <v>2.6786450679733118</v>
      </c>
      <c r="P35" s="41">
        <f>'[2]4'!P35</f>
        <v>1.4371381648969961</v>
      </c>
      <c r="Q35" s="41">
        <f>'[2]4'!Q35</f>
        <v>5.7675359060330607</v>
      </c>
      <c r="R35" s="124">
        <f>'[2]4'!R35</f>
        <v>-3.5796320210651169</v>
      </c>
      <c r="S35" s="41">
        <f>'[2]4'!S35</f>
        <v>-3.6022193428504359</v>
      </c>
      <c r="T35" s="41">
        <f>'[2]4'!T35</f>
        <v>-3.4634266149456838</v>
      </c>
      <c r="U35" s="737">
        <f>'[2]4'!U35</f>
        <v>164.77373135591927</v>
      </c>
      <c r="V35" s="694">
        <f>'[2]4'!V35</f>
        <v>2.0375524560625289</v>
      </c>
      <c r="W35" s="123">
        <f>'[2]4'!W35</f>
        <v>-5.7574087598373094</v>
      </c>
      <c r="X35" s="540">
        <f>'[2]4'!X35</f>
        <v>-5.6735487101511781</v>
      </c>
      <c r="Y35" s="690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</row>
    <row r="36" spans="1:42" s="95" customFormat="1" ht="12.75" customHeight="1">
      <c r="A36" s="316" t="str">
        <f>'[2]4'!$A36</f>
        <v>2º Trim 13</v>
      </c>
      <c r="B36" s="715">
        <f>'[2]4'!$B36</f>
        <v>44535.235000000001</v>
      </c>
      <c r="C36" s="717">
        <f>'[2]4'!$C36</f>
        <v>-1.5460558974485585</v>
      </c>
      <c r="D36" s="138">
        <f>'[2]4'!D36</f>
        <v>-1.8165848364255019</v>
      </c>
      <c r="E36" s="42">
        <f>'[2]4'!E36</f>
        <v>-2.8302805719339861</v>
      </c>
      <c r="F36" s="42">
        <f>'[2]4'!F36</f>
        <v>-1.5232565218482592</v>
      </c>
      <c r="G36" s="140">
        <f>'[2]4'!G36</f>
        <v>-1.6162119501450793</v>
      </c>
      <c r="H36" s="140">
        <f>'[2]4'!H36</f>
        <v>1.6171551094142267</v>
      </c>
      <c r="I36" s="138">
        <f>'[2]4'!I36</f>
        <v>-3.9477731152456514</v>
      </c>
      <c r="J36" s="42">
        <f>'[2]4'!J36</f>
        <v>-4.7020633514525274</v>
      </c>
      <c r="K36" s="140">
        <f>'[2]4'!K36</f>
        <v>2.9295673376012346</v>
      </c>
      <c r="L36" s="140">
        <f>'[2]4'!L36</f>
        <v>-10.415524825114906</v>
      </c>
      <c r="M36" s="42">
        <f>'[2]4'!M36</f>
        <v>7805.8219178224972</v>
      </c>
      <c r="N36" s="42">
        <f>'[2]4'!N36</f>
        <v>30.883521858758776</v>
      </c>
      <c r="O36" s="138">
        <f>'[2]4'!O36</f>
        <v>7.5720953964962368</v>
      </c>
      <c r="P36" s="42">
        <f>'[2]4'!P36</f>
        <v>6.1546651878969145</v>
      </c>
      <c r="Q36" s="42">
        <f>'[2]4'!Q36</f>
        <v>10.9798790661943</v>
      </c>
      <c r="R36" s="138">
        <f>'[2]4'!R36</f>
        <v>6.3693782811684363</v>
      </c>
      <c r="S36" s="42">
        <f>'[2]4'!S36</f>
        <v>6.2413475088936607</v>
      </c>
      <c r="T36" s="42">
        <f>'[2]4'!T36</f>
        <v>6.996383170141443</v>
      </c>
      <c r="U36" s="737">
        <f>'[2]4'!U36</f>
        <v>22.565378802225279</v>
      </c>
      <c r="V36" s="694">
        <f>'[2]4'!V36</f>
        <v>0.55845320307666246</v>
      </c>
      <c r="W36" s="123">
        <f>'[2]4'!W36</f>
        <v>-2.1464919350934784</v>
      </c>
      <c r="X36" s="540">
        <f>'[2]4'!X36</f>
        <v>-2.0880084524702154</v>
      </c>
      <c r="Y36" s="690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</row>
    <row r="37" spans="1:42" s="95" customFormat="1" ht="12.75" customHeight="1">
      <c r="A37" s="240" t="str">
        <f>'[2]4'!$A37</f>
        <v>3º Trim 13</v>
      </c>
      <c r="B37" s="715">
        <f>'[2]4'!$B37</f>
        <v>44473.199000000001</v>
      </c>
      <c r="C37" s="717">
        <f>'[2]4'!$C37</f>
        <v>-0.56010572828513128</v>
      </c>
      <c r="D37" s="124">
        <f>'[2]4'!D37</f>
        <v>-0.98286660129446157</v>
      </c>
      <c r="E37" s="41">
        <f>'[2]4'!E37</f>
        <v>-2.3678234344298632</v>
      </c>
      <c r="F37" s="41">
        <f>'[2]4'!F37</f>
        <v>-0.58447757947506651</v>
      </c>
      <c r="G37" s="139">
        <f>'[2]4'!G37</f>
        <v>-0.64582362872359556</v>
      </c>
      <c r="H37" s="139">
        <f>'[2]4'!H37</f>
        <v>1.4676193634908461</v>
      </c>
      <c r="I37" s="124">
        <f>'[2]4'!I37</f>
        <v>-1.1177946090168769</v>
      </c>
      <c r="J37" s="41">
        <f>'[2]4'!J37</f>
        <v>-1.8723081285609118</v>
      </c>
      <c r="K37" s="139">
        <f>'[2]4'!K37</f>
        <v>3.6442290433833993</v>
      </c>
      <c r="L37" s="139">
        <f>'[2]4'!L37</f>
        <v>-6.1442882895188546</v>
      </c>
      <c r="M37" s="41">
        <f>'[2]4'!M37</f>
        <v>323.17933794105267</v>
      </c>
      <c r="N37" s="41">
        <f>'[2]4'!N37</f>
        <v>35.689397710303638</v>
      </c>
      <c r="O37" s="124">
        <f>'[2]4'!O37</f>
        <v>9.1752681051003666</v>
      </c>
      <c r="P37" s="41">
        <f>'[2]4'!P37</f>
        <v>7.9168852957372273</v>
      </c>
      <c r="Q37" s="41">
        <f>'[2]4'!Q37</f>
        <v>12.198254721113953</v>
      </c>
      <c r="R37" s="124">
        <f>'[2]4'!R37</f>
        <v>8.3215058486273374</v>
      </c>
      <c r="S37" s="41">
        <f>'[2]4'!S37</f>
        <v>7.688216611700402</v>
      </c>
      <c r="T37" s="41">
        <f>'[2]4'!T37</f>
        <v>11.513159735449403</v>
      </c>
      <c r="U37" s="737">
        <f>'[2]4'!U37</f>
        <v>20.748867482124826</v>
      </c>
      <c r="V37" s="694">
        <f>'[2]4'!V37</f>
        <v>0.48021072675585674</v>
      </c>
      <c r="W37" s="123">
        <f>'[2]4'!W37</f>
        <v>-1.0034712166371205</v>
      </c>
      <c r="X37" s="540">
        <f>'[2]4'!X37</f>
        <v>-0.97756672586495563</v>
      </c>
      <c r="Y37" s="690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</row>
    <row r="38" spans="1:42" s="95" customFormat="1" ht="12.75" customHeight="1">
      <c r="A38" s="240" t="str">
        <f>'[2]4'!$A38</f>
        <v>4º Trim 13</v>
      </c>
      <c r="B38" s="715">
        <f>'[2]4'!$B38</f>
        <v>44960.165999999997</v>
      </c>
      <c r="C38" s="717">
        <f>'[2]4'!$C38</f>
        <v>2.1430560925972388</v>
      </c>
      <c r="D38" s="124">
        <f>'[2]4'!D38</f>
        <v>1.6407286176594666</v>
      </c>
      <c r="E38" s="41">
        <f>'[2]4'!E38</f>
        <v>-0.45582937782451632</v>
      </c>
      <c r="F38" s="41">
        <f>'[2]4'!F38</f>
        <v>2.2490005750458848</v>
      </c>
      <c r="G38" s="139">
        <f>'[2]4'!G38</f>
        <v>2.2873101029543044</v>
      </c>
      <c r="H38" s="139">
        <f>'[2]4'!H38</f>
        <v>0.99093302275307282</v>
      </c>
      <c r="I38" s="124">
        <f>'[2]4'!I38</f>
        <v>1.5227368652394304</v>
      </c>
      <c r="J38" s="41">
        <f>'[2]4'!J38</f>
        <v>2.7145597341697765</v>
      </c>
      <c r="K38" s="139">
        <f>'[2]4'!K38</f>
        <v>13.068932525399815</v>
      </c>
      <c r="L38" s="139">
        <f>'[2]4'!L38</f>
        <v>-5.4621048710408546</v>
      </c>
      <c r="M38" s="41">
        <f>'[2]4'!M38</f>
        <v>-82.623336025762825</v>
      </c>
      <c r="N38" s="41">
        <f>'[2]4'!N38</f>
        <v>19.534830430797435</v>
      </c>
      <c r="O38" s="124">
        <f>'[2]4'!O38</f>
        <v>9.4427906357030444</v>
      </c>
      <c r="P38" s="41">
        <f>'[2]4'!P38</f>
        <v>8.8615454720764486</v>
      </c>
      <c r="Q38" s="41">
        <f>'[2]4'!Q38</f>
        <v>10.805007457210264</v>
      </c>
      <c r="R38" s="124">
        <f>'[2]4'!R38</f>
        <v>7.9756534957886549</v>
      </c>
      <c r="S38" s="41">
        <f>'[2]4'!S38</f>
        <v>8.361899625077827</v>
      </c>
      <c r="T38" s="41">
        <f>'[2]4'!T38</f>
        <v>6.1113870141561755</v>
      </c>
      <c r="U38" s="737">
        <f>'[2]4'!U38</f>
        <v>32.990020568411808</v>
      </c>
      <c r="V38" s="694">
        <f>'[2]4'!V38</f>
        <v>0.66116952447313315</v>
      </c>
      <c r="W38" s="123">
        <f>'[2]4'!W38</f>
        <v>1.6226806678139902</v>
      </c>
      <c r="X38" s="540">
        <f>'[2]4'!X38</f>
        <v>1.5857277440555981</v>
      </c>
      <c r="Y38" s="690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</row>
    <row r="39" spans="1:42" s="95" customFormat="1" ht="12.75" customHeight="1">
      <c r="A39" s="240" t="str">
        <f>'[2]4'!$A39</f>
        <v>1º Trim 14</v>
      </c>
      <c r="B39" s="715">
        <f>'[2]4'!$B39</f>
        <v>44671.593999999997</v>
      </c>
      <c r="C39" s="717">
        <f>'[2]4'!$C39</f>
        <v>1.0668747208005465</v>
      </c>
      <c r="D39" s="124">
        <f>'[2]4'!D39</f>
        <v>1.8897182859335357</v>
      </c>
      <c r="E39" s="41">
        <f>'[2]4'!E39</f>
        <v>-0.54201639524115874</v>
      </c>
      <c r="F39" s="41">
        <f>'[2]4'!F39</f>
        <v>2.5946674403418317</v>
      </c>
      <c r="G39" s="139">
        <f>'[2]4'!G39</f>
        <v>2.6502929478436341</v>
      </c>
      <c r="H39" s="139">
        <f>'[2]4'!H39</f>
        <v>0.78499396938524013</v>
      </c>
      <c r="I39" s="124">
        <f>'[2]4'!I39</f>
        <v>6.9132355523647941</v>
      </c>
      <c r="J39" s="41">
        <f>'[2]4'!J39</f>
        <v>0.61005977661430966</v>
      </c>
      <c r="K39" s="139">
        <f>'[2]4'!K39</f>
        <v>9.3035414155710914</v>
      </c>
      <c r="L39" s="139">
        <f>'[2]4'!L39</f>
        <v>-6.646520712817197</v>
      </c>
      <c r="M39" s="41">
        <f>'[2]4'!M39</f>
        <v>737.13610166987428</v>
      </c>
      <c r="N39" s="41">
        <f>'[2]4'!N39</f>
        <v>-2.4861738292150717</v>
      </c>
      <c r="O39" s="124">
        <f>'[2]4'!O39</f>
        <v>4.332594854288577</v>
      </c>
      <c r="P39" s="41">
        <f>'[2]4'!P39</f>
        <v>2.6291563235413</v>
      </c>
      <c r="Q39" s="41">
        <f>'[2]4'!Q39</f>
        <v>8.3972573447840428</v>
      </c>
      <c r="R39" s="124">
        <f>'[2]4'!R39</f>
        <v>8.975745671281059</v>
      </c>
      <c r="S39" s="41">
        <f>'[2]4'!S39</f>
        <v>8.4386381907584767</v>
      </c>
      <c r="T39" s="41">
        <f>'[2]4'!T39</f>
        <v>11.73503950846624</v>
      </c>
      <c r="U39" s="737">
        <f>'[2]4'!U39</f>
        <v>-39.46212386138447</v>
      </c>
      <c r="V39" s="694">
        <f>'[2]4'!V39</f>
        <v>-1.3403496173702112</v>
      </c>
      <c r="W39" s="123">
        <f>'[2]4'!W39</f>
        <v>2.6360605641890467</v>
      </c>
      <c r="X39" s="540">
        <f>'[2]4'!X39</f>
        <v>2.5396405229090981</v>
      </c>
      <c r="Y39" s="690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</row>
    <row r="40" spans="1:42" s="95" customFormat="1" ht="12.75" customHeight="1">
      <c r="A40" s="316" t="str">
        <f>'[2]4'!$A40</f>
        <v>2º Trim 14</v>
      </c>
      <c r="B40" s="715">
        <f>'[2]4'!$B40</f>
        <v>44820.224000000002</v>
      </c>
      <c r="C40" s="717">
        <f>'[2]4'!$C40</f>
        <v>0.63991803344026676</v>
      </c>
      <c r="D40" s="138">
        <f>'[2]4'!D40</f>
        <v>1.5028093103187166</v>
      </c>
      <c r="E40" s="42">
        <f>'[2]4'!E40</f>
        <v>-0.45739605324517868</v>
      </c>
      <c r="F40" s="42">
        <f>'[2]4'!F40</f>
        <v>2.0624962990350064</v>
      </c>
      <c r="G40" s="140">
        <f>'[2]4'!G40</f>
        <v>2.0877900857372622</v>
      </c>
      <c r="H40" s="140">
        <f>'[2]4'!H40</f>
        <v>1.2351598065137848</v>
      </c>
      <c r="I40" s="138">
        <f>'[2]4'!I40</f>
        <v>3.6767448087979502</v>
      </c>
      <c r="J40" s="42">
        <f>'[2]4'!J40</f>
        <v>1.7938760384175936</v>
      </c>
      <c r="K40" s="140">
        <f>'[2]4'!K40</f>
        <v>7.6081181844379664</v>
      </c>
      <c r="L40" s="140">
        <f>'[2]4'!L40</f>
        <v>-3.2074188903547407</v>
      </c>
      <c r="M40" s="42">
        <f>'[2]4'!M40</f>
        <v>283.52073241188856</v>
      </c>
      <c r="N40" s="42">
        <f>'[2]4'!N40</f>
        <v>-14.995795571335128</v>
      </c>
      <c r="O40" s="138">
        <f>'[2]4'!O40</f>
        <v>3.5127427464729259</v>
      </c>
      <c r="P40" s="42">
        <f>'[2]4'!P40</f>
        <v>3.9120219544298696</v>
      </c>
      <c r="Q40" s="42">
        <f>'[2]4'!Q40</f>
        <v>2.594533068083007</v>
      </c>
      <c r="R40" s="138">
        <f>'[2]4'!R40</f>
        <v>6.8011728812933629</v>
      </c>
      <c r="S40" s="42">
        <f>'[2]4'!S40</f>
        <v>6.8994621467817998</v>
      </c>
      <c r="T40" s="42">
        <f>'[2]4'!T40</f>
        <v>6.3232177541724015</v>
      </c>
      <c r="U40" s="737">
        <f>'[2]4'!U40</f>
        <v>-32.064368955389035</v>
      </c>
      <c r="V40" s="694">
        <f>'[2]4'!V40</f>
        <v>-0.98787398337518029</v>
      </c>
      <c r="W40" s="123">
        <f>'[2]4'!W40</f>
        <v>1.8331389426540456</v>
      </c>
      <c r="X40" s="540">
        <f>'[2]4'!X40</f>
        <v>1.7723180308804856</v>
      </c>
      <c r="Y40" s="690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</row>
    <row r="41" spans="1:42" s="95" customFormat="1" ht="12.75" customHeight="1">
      <c r="A41" s="240" t="str">
        <f>'[2]4'!$A41</f>
        <v>3º Trim 14</v>
      </c>
      <c r="B41" s="715">
        <f>'[2]4'!$B41</f>
        <v>44862.663</v>
      </c>
      <c r="C41" s="717">
        <f>'[2]4'!$C41</f>
        <v>0.87572742406049986</v>
      </c>
      <c r="D41" s="124">
        <f>'[2]4'!D41</f>
        <v>2.3211280290296568</v>
      </c>
      <c r="E41" s="41">
        <f>'[2]4'!E41</f>
        <v>-9.1895885774340727E-2</v>
      </c>
      <c r="F41" s="41">
        <f>'[2]4'!F41</f>
        <v>3.0027938571701664</v>
      </c>
      <c r="G41" s="139">
        <f>'[2]4'!G41</f>
        <v>3.0104118005226761</v>
      </c>
      <c r="H41" s="139">
        <f>'[2]4'!H41</f>
        <v>2.7532725311087405</v>
      </c>
      <c r="I41" s="124">
        <f>'[2]4'!I41</f>
        <v>1.5509504638852341</v>
      </c>
      <c r="J41" s="41">
        <f>'[2]4'!J41</f>
        <v>3.4437067016174314</v>
      </c>
      <c r="K41" s="139">
        <f>'[2]4'!K41</f>
        <v>11.012970004786498</v>
      </c>
      <c r="L41" s="139">
        <f>'[2]4'!L41</f>
        <v>-3.0292202974729876</v>
      </c>
      <c r="M41" s="41">
        <f>'[2]4'!M41</f>
        <v>-389.29130264702667</v>
      </c>
      <c r="N41" s="41">
        <f>'[2]4'!N41</f>
        <v>-15.122890682318408</v>
      </c>
      <c r="O41" s="124">
        <f>'[2]4'!O41</f>
        <v>3.5041609943611913</v>
      </c>
      <c r="P41" s="41">
        <f>'[2]4'!P41</f>
        <v>3.5246258410252884</v>
      </c>
      <c r="Q41" s="41">
        <f>'[2]4'!Q41</f>
        <v>3.45687470414155</v>
      </c>
      <c r="R41" s="124">
        <f>'[2]4'!R41</f>
        <v>7.0716711684321742</v>
      </c>
      <c r="S41" s="41">
        <f>'[2]4'!S41</f>
        <v>6.64266710763677</v>
      </c>
      <c r="T41" s="41">
        <f>'[2]4'!T41</f>
        <v>9.1596070031656005</v>
      </c>
      <c r="U41" s="737">
        <f>'[2]4'!U41</f>
        <v>-39.879713661868614</v>
      </c>
      <c r="V41" s="694">
        <f>'[2]4'!V41</f>
        <v>-1.1207581446974428</v>
      </c>
      <c r="W41" s="123">
        <f>'[2]4'!W41</f>
        <v>2.203651408544919</v>
      </c>
      <c r="X41" s="540">
        <f>'[2]4'!X41</f>
        <v>2.1371927843553662</v>
      </c>
      <c r="Y41" s="690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</row>
    <row r="42" spans="1:42" s="95" customFormat="1" ht="12.75" customHeight="1">
      <c r="A42" s="240" t="str">
        <f>'[2]4'!$A42</f>
        <v>4º Trim 14</v>
      </c>
      <c r="B42" s="715">
        <f>'[2]4'!$B42</f>
        <v>45225.588000000003</v>
      </c>
      <c r="C42" s="717">
        <f>'[2]4'!$C42</f>
        <v>0.59034924381730691</v>
      </c>
      <c r="D42" s="124">
        <f>'[2]4'!D42</f>
        <v>1.1620777848180783</v>
      </c>
      <c r="E42" s="41">
        <f>'[2]4'!E42</f>
        <v>-1.3497808500363151</v>
      </c>
      <c r="F42" s="41">
        <f>'[2]4'!F42</f>
        <v>1.8715622153612812</v>
      </c>
      <c r="G42" s="139">
        <f>'[2]4'!G42</f>
        <v>1.7824772993600073</v>
      </c>
      <c r="H42" s="139">
        <f>'[2]4'!H42</f>
        <v>4.8346240138959304</v>
      </c>
      <c r="I42" s="124">
        <f>'[2]4'!I42</f>
        <v>4.2268338029931734</v>
      </c>
      <c r="J42" s="41">
        <f>'[2]4'!J42</f>
        <v>3.2430393064012089</v>
      </c>
      <c r="K42" s="139">
        <f>'[2]4'!K42</f>
        <v>7.673493425079986</v>
      </c>
      <c r="L42" s="139">
        <f>'[2]4'!L42</f>
        <v>-0.94140694641107381</v>
      </c>
      <c r="M42" s="41">
        <f>'[2]4'!M42</f>
        <v>407.69091457891136</v>
      </c>
      <c r="N42" s="41">
        <f>'[2]4'!N42</f>
        <v>-2.9042461420492578</v>
      </c>
      <c r="O42" s="124">
        <f>'[2]4'!O42</f>
        <v>5.8537094182333504</v>
      </c>
      <c r="P42" s="41">
        <f>'[2]4'!P42</f>
        <v>6.978380682481597</v>
      </c>
      <c r="Q42" s="41">
        <f>'[2]4'!Q42</f>
        <v>3.2641397839970359</v>
      </c>
      <c r="R42" s="124">
        <f>'[2]4'!R42</f>
        <v>8.8748891761482049</v>
      </c>
      <c r="S42" s="41">
        <f>'[2]4'!S42</f>
        <v>7.7925232377114781</v>
      </c>
      <c r="T42" s="41">
        <f>'[2]4'!T42</f>
        <v>14.209866603373452</v>
      </c>
      <c r="U42" s="737">
        <f>'[2]4'!U42</f>
        <v>-33.515116903485193</v>
      </c>
      <c r="V42" s="694">
        <f>'[2]4'!V42</f>
        <v>-0.87454303438292047</v>
      </c>
      <c r="W42" s="123">
        <f>'[2]4'!W42</f>
        <v>1.630400044728668</v>
      </c>
      <c r="X42" s="540">
        <f>'[2]4'!X42</f>
        <v>1.5851542896883475</v>
      </c>
      <c r="Y42" s="690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</row>
    <row r="43" spans="1:42" s="95" customFormat="1" ht="12.75" customHeight="1">
      <c r="A43" s="240" t="str">
        <f>'[2]4'!$A43</f>
        <v>1º Trim 15</v>
      </c>
      <c r="B43" s="715">
        <f>'[2]4'!$B43</f>
        <v>45517.218999999997</v>
      </c>
      <c r="C43" s="717">
        <f>'[2]4'!$C43</f>
        <v>1.8929814772224158</v>
      </c>
      <c r="D43" s="124">
        <f>'[2]4'!D43</f>
        <v>1.4529418740688211</v>
      </c>
      <c r="E43" s="41">
        <f>'[2]4'!E43</f>
        <v>-0.33142915806630813</v>
      </c>
      <c r="F43" s="41">
        <f>'[2]4'!F43</f>
        <v>1.9544080344325669</v>
      </c>
      <c r="G43" s="139">
        <f>'[2]4'!G43</f>
        <v>1.793644775091634</v>
      </c>
      <c r="H43" s="139">
        <f>'[2]4'!H43</f>
        <v>7.2813425141719472</v>
      </c>
      <c r="I43" s="124">
        <f>'[2]4'!I43</f>
        <v>3.7063046342224655</v>
      </c>
      <c r="J43" s="41">
        <f>'[2]4'!J43</f>
        <v>9.5898604679942565</v>
      </c>
      <c r="K43" s="139">
        <f>'[2]4'!K43</f>
        <v>9.8168104913115553</v>
      </c>
      <c r="L43" s="139">
        <f>'[2]4'!L43</f>
        <v>9.3680550084270564</v>
      </c>
      <c r="M43" s="41">
        <f>'[2]4'!M43</f>
        <v>-106.32958367157586</v>
      </c>
      <c r="N43" s="41">
        <f>'[2]4'!N43</f>
        <v>19.309017118476497</v>
      </c>
      <c r="O43" s="124">
        <f>'[2]4'!O43</f>
        <v>9.4803573337775635</v>
      </c>
      <c r="P43" s="41">
        <f>'[2]4'!P43</f>
        <v>10.498038313410408</v>
      </c>
      <c r="Q43" s="41">
        <f>'[2]4'!Q43</f>
        <v>7.1812346528071407</v>
      </c>
      <c r="R43" s="124">
        <f>'[2]4'!R43</f>
        <v>9.3940857524996222</v>
      </c>
      <c r="S43" s="41">
        <f>'[2]4'!S43</f>
        <v>9.4936543409125456</v>
      </c>
      <c r="T43" s="41">
        <f>'[2]4'!T43</f>
        <v>8.8976606111526664</v>
      </c>
      <c r="U43" s="737">
        <f>'[2]4'!U43</f>
        <v>10.94516086439879</v>
      </c>
      <c r="V43" s="694">
        <f>'[2]4'!V43</f>
        <v>0.22267842065363055</v>
      </c>
      <c r="W43" s="123">
        <f>'[2]4'!W43</f>
        <v>1.8016746412687432</v>
      </c>
      <c r="X43" s="540">
        <f>'[2]4'!X43</f>
        <v>1.7627242045582661</v>
      </c>
      <c r="Y43" s="690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</row>
    <row r="44" spans="1:42" s="95" customFormat="1" ht="12.75" customHeight="1">
      <c r="A44" s="316" t="str">
        <f>'[2]4'!$A44</f>
        <v>2º Trim 15</v>
      </c>
      <c r="B44" s="715">
        <f>'[2]4'!$B44</f>
        <v>45652.696000000004</v>
      </c>
      <c r="C44" s="717">
        <f>'[2]4'!$C44</f>
        <v>1.8573579641190583</v>
      </c>
      <c r="D44" s="138">
        <f>'[2]4'!D44</f>
        <v>2.3525592908631543</v>
      </c>
      <c r="E44" s="42">
        <f>'[2]4'!E44</f>
        <v>1.1122036198455838</v>
      </c>
      <c r="F44" s="42">
        <f>'[2]4'!F44</f>
        <v>2.6979675240261591</v>
      </c>
      <c r="G44" s="140">
        <f>'[2]4'!G44</f>
        <v>2.5239867196677364</v>
      </c>
      <c r="H44" s="140">
        <f>'[2]4'!H44</f>
        <v>8.4366486451001741</v>
      </c>
      <c r="I44" s="138">
        <f>'[2]4'!I44</f>
        <v>9.3646577562709368</v>
      </c>
      <c r="J44" s="42">
        <f>'[2]4'!J44</f>
        <v>7.8569256148201472</v>
      </c>
      <c r="K44" s="140">
        <f>'[2]4'!K44</f>
        <v>11.256054987509875</v>
      </c>
      <c r="L44" s="140">
        <f>'[2]4'!L44</f>
        <v>4.6063519618971354</v>
      </c>
      <c r="M44" s="42">
        <f>'[2]4'!M44</f>
        <v>63.773523685918491</v>
      </c>
      <c r="N44" s="42">
        <f>'[2]4'!N44</f>
        <v>39.536161793800829</v>
      </c>
      <c r="O44" s="138">
        <f>'[2]4'!O44</f>
        <v>6.6776915925904445</v>
      </c>
      <c r="P44" s="42">
        <f>'[2]4'!P44</f>
        <v>6.9670611373838565</v>
      </c>
      <c r="Q44" s="42">
        <f>'[2]4'!Q44</f>
        <v>6.0036921021619243</v>
      </c>
      <c r="R44" s="138">
        <f>'[2]4'!R44</f>
        <v>11.148029083010695</v>
      </c>
      <c r="S44" s="42">
        <f>'[2]4'!S44</f>
        <v>11.953317594543861</v>
      </c>
      <c r="T44" s="42">
        <f>'[2]4'!T44</f>
        <v>7.2108973420808837</v>
      </c>
      <c r="U44" s="737">
        <f>'[2]4'!U44</f>
        <v>-69.3550740341025</v>
      </c>
      <c r="V44" s="694">
        <f>'[2]4'!V44</f>
        <v>-1.4423957363533126</v>
      </c>
      <c r="W44" s="123">
        <f>'[2]4'!W44</f>
        <v>3.4373378877233067</v>
      </c>
      <c r="X44" s="540">
        <f>'[2]4'!X44</f>
        <v>3.3626940374059737</v>
      </c>
      <c r="Y44" s="690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</row>
    <row r="45" spans="1:42" s="95" customFormat="1" ht="12.75" customHeight="1">
      <c r="A45" s="240" t="str">
        <f>'[2]4'!$A45</f>
        <v>3º Trim 15</v>
      </c>
      <c r="B45" s="715">
        <f>'[2]4'!$B45</f>
        <v>45704.633999999998</v>
      </c>
      <c r="C45" s="717">
        <f>'[2]4'!$C45</f>
        <v>1.8767744571917135</v>
      </c>
      <c r="D45" s="124">
        <f>'[2]4'!D45</f>
        <v>1.7075830929435063</v>
      </c>
      <c r="E45" s="41">
        <f>'[2]4'!E45</f>
        <v>1.1300574930409029</v>
      </c>
      <c r="F45" s="41">
        <f>'[2]4'!F45</f>
        <v>1.8658291327025149</v>
      </c>
      <c r="G45" s="139">
        <f>'[2]4'!G45</f>
        <v>1.6793805137524951</v>
      </c>
      <c r="H45" s="139">
        <f>'[2]4'!H45</f>
        <v>7.9881285117418255</v>
      </c>
      <c r="I45" s="124">
        <f>'[2]4'!I45</f>
        <v>4.7296264725450516</v>
      </c>
      <c r="J45" s="41">
        <f>'[2]4'!J45</f>
        <v>3.7573238093940335</v>
      </c>
      <c r="K45" s="139">
        <f>'[2]4'!K45</f>
        <v>4.5706288664331147</v>
      </c>
      <c r="L45" s="139">
        <f>'[2]4'!L45</f>
        <v>2.9611032210502293</v>
      </c>
      <c r="M45" s="41">
        <f>'[2]4'!M45</f>
        <v>60.654924895484697</v>
      </c>
      <c r="N45" s="41">
        <f>'[2]4'!N45</f>
        <v>45.888708806050779</v>
      </c>
      <c r="O45" s="124">
        <f>'[2]4'!O45</f>
        <v>5.4465616965165431</v>
      </c>
      <c r="P45" s="41">
        <f>'[2]4'!P45</f>
        <v>6.6820921109370008</v>
      </c>
      <c r="Q45" s="41">
        <f>'[2]4'!Q45</f>
        <v>2.5898625579970176</v>
      </c>
      <c r="R45" s="124">
        <f>'[2]4'!R45</f>
        <v>6.283023026643435</v>
      </c>
      <c r="S45" s="41">
        <f>'[2]4'!S45</f>
        <v>7.6396072916255902</v>
      </c>
      <c r="T45" s="41">
        <f>'[2]4'!T45</f>
        <v>-0.16715282549096014</v>
      </c>
      <c r="U45" s="737">
        <f>'[2]4'!U45</f>
        <v>-12.669447202207978</v>
      </c>
      <c r="V45" s="694">
        <f>'[2]4'!V45</f>
        <v>-0.21220318553091444</v>
      </c>
      <c r="W45" s="123">
        <f>'[2]4'!W45</f>
        <v>2.1655972006628694</v>
      </c>
      <c r="X45" s="540">
        <f>'[2]4'!X45</f>
        <v>2.1279343136630144</v>
      </c>
      <c r="Y45" s="690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</row>
    <row r="46" spans="1:42" s="95" customFormat="1" ht="12.75" customHeight="1">
      <c r="A46" s="240" t="str">
        <f>'[2]4'!$A46</f>
        <v>4º Trim 15</v>
      </c>
      <c r="B46" s="715">
        <f>'[2]4'!$B46</f>
        <v>45923.678</v>
      </c>
      <c r="C46" s="717">
        <f>'[2]4'!$C46</f>
        <v>1.5435730763743667</v>
      </c>
      <c r="D46" s="124">
        <f>'[2]4'!D46</f>
        <v>1.5967955715422237</v>
      </c>
      <c r="E46" s="41">
        <f>'[2]4'!E46</f>
        <v>1.432366478813913</v>
      </c>
      <c r="F46" s="41">
        <f>'[2]4'!F46</f>
        <v>1.641770597641629</v>
      </c>
      <c r="G46" s="139">
        <f>'[2]4'!G46</f>
        <v>1.5029767771951217</v>
      </c>
      <c r="H46" s="139">
        <f>'[2]4'!H46</f>
        <v>6.1238024638263351</v>
      </c>
      <c r="I46" s="124">
        <f>'[2]4'!I46</f>
        <v>5.8182747904875001</v>
      </c>
      <c r="J46" s="41">
        <f>'[2]4'!J46</f>
        <v>2.7589682508666225</v>
      </c>
      <c r="K46" s="139">
        <f>'[2]4'!K46</f>
        <v>1.7241711844778507</v>
      </c>
      <c r="L46" s="139">
        <f>'[2]4'!L46</f>
        <v>3.8213034899002061</v>
      </c>
      <c r="M46" s="41">
        <f>'[2]4'!M46</f>
        <v>247.92209182035788</v>
      </c>
      <c r="N46" s="41">
        <f>'[2]4'!N46</f>
        <v>36.367226061204335</v>
      </c>
      <c r="O46" s="124">
        <f>'[2]4'!O46</f>
        <v>3.6384545222740754</v>
      </c>
      <c r="P46" s="41">
        <f>'[2]4'!P46</f>
        <v>3.5588934135279429</v>
      </c>
      <c r="Q46" s="41">
        <f>'[2]4'!Q46</f>
        <v>3.8282340273782682</v>
      </c>
      <c r="R46" s="124">
        <f>'[2]4'!R46</f>
        <v>5.5802239616374063</v>
      </c>
      <c r="S46" s="41">
        <f>'[2]4'!S46</f>
        <v>6.5041844429425417</v>
      </c>
      <c r="T46" s="41">
        <f>'[2]4'!T46</f>
        <v>1.2819224184124756</v>
      </c>
      <c r="U46" s="737">
        <f>'[2]4'!U46</f>
        <v>-37.797598443064764</v>
      </c>
      <c r="V46" s="694">
        <f>'[2]4'!V46</f>
        <v>-0.65188538842214605</v>
      </c>
      <c r="W46" s="123">
        <f>'[2]4'!W46</f>
        <v>2.2583559087588863</v>
      </c>
      <c r="X46" s="540">
        <f>'[2]4'!X46</f>
        <v>2.2183857510044942</v>
      </c>
      <c r="Y46" s="690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</row>
    <row r="47" spans="1:42" s="95" customFormat="1" ht="12.75" customHeight="1">
      <c r="A47" s="240" t="str">
        <f>'[2]4'!$A47</f>
        <v>1º Trim 16</v>
      </c>
      <c r="B47" s="715">
        <f>'[2]4'!$B47</f>
        <v>46138.044000000009</v>
      </c>
      <c r="C47" s="717">
        <f>'[2]4'!$C47</f>
        <v>1.3639343827223092</v>
      </c>
      <c r="D47" s="124">
        <f>'[2]4'!D47</f>
        <v>2.6397849590037032</v>
      </c>
      <c r="E47" s="41">
        <f>'[2]4'!E47</f>
        <v>1.5579820131041613</v>
      </c>
      <c r="F47" s="41">
        <f>'[2]4'!F47</f>
        <v>2.9369904648401146</v>
      </c>
      <c r="G47" s="139">
        <f>'[2]4'!G47</f>
        <v>2.925944316501341</v>
      </c>
      <c r="H47" s="139">
        <f>'[2]4'!H47</f>
        <v>3.2842849513856054</v>
      </c>
      <c r="I47" s="124">
        <f>'[2]4'!I47</f>
        <v>3.6631172399950147</v>
      </c>
      <c r="J47" s="41">
        <f>'[2]4'!J47</f>
        <v>-0.67914193598795836</v>
      </c>
      <c r="K47" s="139">
        <f>'[2]4'!K47</f>
        <v>2.7802478873725902</v>
      </c>
      <c r="L47" s="139">
        <f>'[2]4'!L47</f>
        <v>-4.0739860800084342</v>
      </c>
      <c r="M47" s="41">
        <f>'[2]4'!M47</f>
        <v>1373.6899963356882</v>
      </c>
      <c r="N47" s="41">
        <f>'[2]4'!N47</f>
        <v>20.423026602703882</v>
      </c>
      <c r="O47" s="124">
        <f>'[2]4'!O47</f>
        <v>1.1383741918057542</v>
      </c>
      <c r="P47" s="41">
        <f>'[2]4'!P47</f>
        <v>2.4247383412104839</v>
      </c>
      <c r="Q47" s="41">
        <f>'[2]4'!Q47</f>
        <v>-1.8576838911465523</v>
      </c>
      <c r="R47" s="124">
        <f>'[2]4'!R47</f>
        <v>4.8190858309694544</v>
      </c>
      <c r="S47" s="41">
        <f>'[2]4'!S47</f>
        <v>5.145055570658883</v>
      </c>
      <c r="T47" s="41">
        <f>'[2]4'!T47</f>
        <v>3.1849840472956705</v>
      </c>
      <c r="U47" s="737">
        <f>'[2]4'!U47</f>
        <v>-60.482647270592125</v>
      </c>
      <c r="V47" s="694">
        <f>'[2]4'!V47</f>
        <v>-1.3398336132969801</v>
      </c>
      <c r="W47" s="123">
        <f>'[2]4'!W47</f>
        <v>2.8011199445309543</v>
      </c>
      <c r="X47" s="540">
        <f>'[2]4'!X47</f>
        <v>2.7381066492660833</v>
      </c>
      <c r="Y47" s="690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</row>
    <row r="48" spans="1:42" s="95" customFormat="1" ht="12.75" customHeight="1">
      <c r="A48" s="316" t="str">
        <f>'[2]4'!$A48</f>
        <v>2º Trim 16</v>
      </c>
      <c r="B48" s="715">
        <f>'[2]4'!$B48</f>
        <v>46276.255999999994</v>
      </c>
      <c r="C48" s="717">
        <f>'[2]4'!$C48</f>
        <v>1.3658777128956203</v>
      </c>
      <c r="D48" s="138">
        <f>'[2]4'!D48</f>
        <v>1.6885936759849802</v>
      </c>
      <c r="E48" s="42">
        <f>'[2]4'!E48</f>
        <v>0.87741542520404803</v>
      </c>
      <c r="F48" s="42">
        <f>'[2]4'!F48</f>
        <v>1.9109986384197208</v>
      </c>
      <c r="G48" s="140">
        <f>'[2]4'!G48</f>
        <v>1.9389285197656907</v>
      </c>
      <c r="H48" s="140">
        <f>'[2]4'!H48</f>
        <v>1.0399763897252068</v>
      </c>
      <c r="I48" s="138">
        <f>'[2]4'!I48</f>
        <v>-2.9064150502879063</v>
      </c>
      <c r="J48" s="42">
        <f>'[2]4'!J48</f>
        <v>-1.0175754075090444</v>
      </c>
      <c r="K48" s="140">
        <f>'[2]4'!K48</f>
        <v>2.1392180587189551</v>
      </c>
      <c r="L48" s="140">
        <f>'[2]4'!L48</f>
        <v>-4.2283076188117619</v>
      </c>
      <c r="M48" s="42">
        <f>'[2]4'!M48</f>
        <v>-51.535413571074514</v>
      </c>
      <c r="N48" s="42">
        <f>'[2]4'!N48</f>
        <v>9.5076801890507987</v>
      </c>
      <c r="O48" s="138">
        <f>'[2]4'!O48</f>
        <v>2.6420584508879701</v>
      </c>
      <c r="P48" s="42">
        <f>'[2]4'!P48</f>
        <v>2.9320167176273362</v>
      </c>
      <c r="Q48" s="42">
        <f>'[2]4'!Q48</f>
        <v>1.9605498924473992</v>
      </c>
      <c r="R48" s="138">
        <f>'[2]4'!R48</f>
        <v>1.4844267080131752</v>
      </c>
      <c r="S48" s="42">
        <f>'[2]4'!S48</f>
        <v>1.0507862369778349</v>
      </c>
      <c r="T48" s="42">
        <f>'[2]4'!T48</f>
        <v>3.6983179793994214</v>
      </c>
      <c r="U48" s="737">
        <f>'[2]4'!U48</f>
        <v>74.054534697693299</v>
      </c>
      <c r="V48" s="694">
        <f>'[2]4'!V48</f>
        <v>0.46336584371709538</v>
      </c>
      <c r="W48" s="123">
        <f>'[2]4'!W48</f>
        <v>0.93700694224002601</v>
      </c>
      <c r="X48" s="540">
        <f>'[2]4'!X48</f>
        <v>0.93087821144231586</v>
      </c>
      <c r="Y48" s="690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</row>
    <row r="49" spans="1:42" s="95" customFormat="1" ht="12.75" customHeight="1">
      <c r="A49" s="240" t="str">
        <f>'[2]4'!$A49</f>
        <v>3º Trim 16</v>
      </c>
      <c r="B49" s="715">
        <f>'[2]4'!$B49</f>
        <v>46819.582000000002</v>
      </c>
      <c r="C49" s="717">
        <f>'[2]4'!$C49</f>
        <v>2.4394637970408075</v>
      </c>
      <c r="D49" s="124">
        <f>'[2]4'!D49</f>
        <v>1.6743769154313426</v>
      </c>
      <c r="E49" s="41">
        <f>'[2]4'!E49</f>
        <v>0.48108133158334826</v>
      </c>
      <c r="F49" s="41">
        <f>'[2]4'!F49</f>
        <v>1.9989865258227004</v>
      </c>
      <c r="G49" s="139">
        <f>'[2]4'!G49</f>
        <v>2.0625845196316215</v>
      </c>
      <c r="H49" s="139">
        <f>'[2]4'!H49</f>
        <v>3.2659787476576746E-2</v>
      </c>
      <c r="I49" s="124">
        <f>'[2]4'!I49</f>
        <v>3.5947573703845168</v>
      </c>
      <c r="J49" s="41">
        <f>'[2]4'!J49</f>
        <v>3.4250424879031649</v>
      </c>
      <c r="K49" s="139">
        <f>'[2]4'!K49</f>
        <v>7.041469133586066</v>
      </c>
      <c r="L49" s="139">
        <f>'[2]4'!L49</f>
        <v>-0.17076244091787388</v>
      </c>
      <c r="M49" s="41">
        <f>'[2]4'!M49</f>
        <v>28.531332340475419</v>
      </c>
      <c r="N49" s="41">
        <f>'[2]4'!N49</f>
        <v>6.0805806547178172</v>
      </c>
      <c r="O49" s="124">
        <f>'[2]4'!O49</f>
        <v>6.6151043587794671</v>
      </c>
      <c r="P49" s="41">
        <f>'[2]4'!P49</f>
        <v>5.5335862389879491</v>
      </c>
      <c r="Q49" s="41">
        <f>'[2]4'!Q49</f>
        <v>9.2154551512303708</v>
      </c>
      <c r="R49" s="124">
        <f>'[2]4'!R49</f>
        <v>5.4910963819172451</v>
      </c>
      <c r="S49" s="41">
        <f>'[2]4'!S49</f>
        <v>5.6932539413846488</v>
      </c>
      <c r="T49" s="41">
        <f>'[2]4'!T49</f>
        <v>4.4547297699367752</v>
      </c>
      <c r="U49" s="737">
        <f>'[2]4'!U49</f>
        <v>36.241835742608444</v>
      </c>
      <c r="V49" s="694">
        <f>'[2]4'!V49</f>
        <v>0.52034986211682721</v>
      </c>
      <c r="W49" s="123">
        <f>'[2]4'!W49</f>
        <v>1.9727298508047257</v>
      </c>
      <c r="X49" s="540">
        <f>'[2]4'!X49</f>
        <v>1.9439166715567597</v>
      </c>
      <c r="Y49" s="690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</row>
    <row r="50" spans="1:42" s="95" customFormat="1" ht="12.75" customHeight="1">
      <c r="A50" s="240" t="str">
        <f>'[2]4'!$A50</f>
        <v>4º Trim 16</v>
      </c>
      <c r="B50" s="715">
        <f>'[2]4'!$B50</f>
        <v>47255.928999999996</v>
      </c>
      <c r="C50" s="717">
        <f>'[2]4'!$C50</f>
        <v>2.9010111080388565</v>
      </c>
      <c r="D50" s="124">
        <f>'[2]4'!D50</f>
        <v>2.7359055567240009</v>
      </c>
      <c r="E50" s="41">
        <f>'[2]4'!E50</f>
        <v>0.32045791885410208</v>
      </c>
      <c r="F50" s="41">
        <f>'[2]4'!F50</f>
        <v>3.3952232445847148</v>
      </c>
      <c r="G50" s="139">
        <f>'[2]4'!G50</f>
        <v>3.4872182644807244</v>
      </c>
      <c r="H50" s="139">
        <f>'[2]4'!H50</f>
        <v>0.5538053992027232</v>
      </c>
      <c r="I50" s="124">
        <f>'[2]4'!I50</f>
        <v>5.9189123263911299</v>
      </c>
      <c r="J50" s="41">
        <f>'[2]4'!J50</f>
        <v>8.4827289864557667</v>
      </c>
      <c r="K50" s="139">
        <f>'[2]4'!K50</f>
        <v>12.391948695687113</v>
      </c>
      <c r="L50" s="139">
        <f>'[2]4'!L50</f>
        <v>4.550542000251637</v>
      </c>
      <c r="M50" s="41">
        <f>'[2]4'!M50</f>
        <v>-56.144416077977077</v>
      </c>
      <c r="N50" s="41">
        <f>'[2]4'!N50</f>
        <v>9.2804401331982049</v>
      </c>
      <c r="O50" s="124">
        <f>'[2]4'!O50</f>
        <v>7.2939733449990927</v>
      </c>
      <c r="P50" s="41">
        <f>'[2]4'!P50</f>
        <v>6.1563611681548505</v>
      </c>
      <c r="Q50" s="41">
        <f>'[2]4'!Q50</f>
        <v>10.000514584734804</v>
      </c>
      <c r="R50" s="124">
        <f>'[2]4'!R50</f>
        <v>8.2638256223201605</v>
      </c>
      <c r="S50" s="41">
        <f>'[2]4'!S50</f>
        <v>8.2143073767753148</v>
      </c>
      <c r="T50" s="41">
        <f>'[2]4'!T50</f>
        <v>8.5060642890071723</v>
      </c>
      <c r="U50" s="737">
        <f>'[2]4'!U50</f>
        <v>-27.834698820013703</v>
      </c>
      <c r="V50" s="694">
        <f>'[2]4'!V50</f>
        <v>-0.29406834530980358</v>
      </c>
      <c r="W50" s="123">
        <f>'[2]4'!W50</f>
        <v>3.2520891984199842</v>
      </c>
      <c r="X50" s="540">
        <f>'[2]4'!X50</f>
        <v>3.2170180271710809</v>
      </c>
      <c r="Y50" s="690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</row>
    <row r="51" spans="1:42" s="95" customFormat="1" ht="12.75" customHeight="1">
      <c r="A51" s="240" t="str">
        <f>'[2]4'!$A51</f>
        <v>1º Trim 17</v>
      </c>
      <c r="B51" s="715">
        <f>'[2]4'!$B51</f>
        <v>47809.209000000003</v>
      </c>
      <c r="C51" s="717">
        <f>'[2]4'!$C51</f>
        <v>3.6220976337878414</v>
      </c>
      <c r="D51" s="124">
        <f>'[2]4'!D51</f>
        <v>1.8785105824127579</v>
      </c>
      <c r="E51" s="41">
        <f>'[2]4'!E51</f>
        <v>-6.2779758489290044E-2</v>
      </c>
      <c r="F51" s="41">
        <f>'[2]4'!F51</f>
        <v>2.4046996013011128</v>
      </c>
      <c r="G51" s="139">
        <f>'[2]4'!G51</f>
        <v>2.4245197002667589</v>
      </c>
      <c r="H51" s="139">
        <f>'[2]4'!H51</f>
        <v>1.7837112560651742</v>
      </c>
      <c r="I51" s="124">
        <f>'[2]4'!I51</f>
        <v>5.0922017396699939</v>
      </c>
      <c r="J51" s="41">
        <f>'[2]4'!J51</f>
        <v>12.54891669791402</v>
      </c>
      <c r="K51" s="139">
        <f>'[2]4'!K51</f>
        <v>12.264874938871252</v>
      </c>
      <c r="L51" s="139">
        <f>'[2]4'!L51</f>
        <v>12.847575826292356</v>
      </c>
      <c r="M51" s="41">
        <f>'[2]4'!M51</f>
        <v>-182.81092666647461</v>
      </c>
      <c r="N51" s="41">
        <f>'[2]4'!N51</f>
        <v>16.235106652663589</v>
      </c>
      <c r="O51" s="124">
        <f>'[2]4'!O51</f>
        <v>11.67979181057787</v>
      </c>
      <c r="P51" s="41">
        <f>'[2]4'!P51</f>
        <v>9.2744249651201418</v>
      </c>
      <c r="Q51" s="41">
        <f>'[2]4'!Q51</f>
        <v>17.52656411975617</v>
      </c>
      <c r="R51" s="124">
        <f>'[2]4'!R51</f>
        <v>8.6747790742722604</v>
      </c>
      <c r="S51" s="41">
        <f>'[2]4'!S51</f>
        <v>8.239529326535818</v>
      </c>
      <c r="T51" s="41">
        <f>'[2]4'!T51</f>
        <v>10.898153981582958</v>
      </c>
      <c r="U51" s="737">
        <f>'[2]4'!U51</f>
        <v>145.12283572462755</v>
      </c>
      <c r="V51" s="694">
        <f>'[2]4'!V51</f>
        <v>1.2533149433036157</v>
      </c>
      <c r="W51" s="123">
        <f>'[2]4'!W51</f>
        <v>2.3894182686615895</v>
      </c>
      <c r="X51" s="540">
        <f>'[2]4'!X51</f>
        <v>2.3687826904842262</v>
      </c>
      <c r="Y51" s="690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</row>
    <row r="52" spans="1:42" s="95" customFormat="1" ht="12.75" customHeight="1">
      <c r="A52" s="316" t="str">
        <f>'[2]4'!$A52</f>
        <v>2º Trim 17</v>
      </c>
      <c r="B52" s="715">
        <f>'[2]4'!$B52</f>
        <v>48050.763999999996</v>
      </c>
      <c r="C52" s="717">
        <f>'[2]4'!$C52</f>
        <v>3.8345971636080542</v>
      </c>
      <c r="D52" s="138">
        <f>'[2]4'!D52</f>
        <v>1.5277285607299207</v>
      </c>
      <c r="E52" s="42">
        <f>'[2]4'!E52</f>
        <v>-0.34032114590007684</v>
      </c>
      <c r="F52" s="42">
        <f>'[2]4'!F52</f>
        <v>2.0347070032132382</v>
      </c>
      <c r="G52" s="140">
        <f>'[2]4'!G52</f>
        <v>2.0071293050100842</v>
      </c>
      <c r="H52" s="140">
        <f>'[2]4'!H52</f>
        <v>2.9023978190556661</v>
      </c>
      <c r="I52" s="138">
        <f>'[2]4'!I52</f>
        <v>15.979829437935983</v>
      </c>
      <c r="J52" s="42">
        <f>'[2]4'!J52</f>
        <v>13.844753750365879</v>
      </c>
      <c r="K52" s="140">
        <f>'[2]4'!K52</f>
        <v>13.820751020145114</v>
      </c>
      <c r="L52" s="140">
        <f>'[2]4'!L52</f>
        <v>13.870789730216334</v>
      </c>
      <c r="M52" s="42">
        <f>'[2]4'!M52</f>
        <v>124.67406380027622</v>
      </c>
      <c r="N52" s="42">
        <f>'[2]4'!N52</f>
        <v>20.892677312616893</v>
      </c>
      <c r="O52" s="138">
        <f>'[2]4'!O52</f>
        <v>8.4365378430862688</v>
      </c>
      <c r="P52" s="42">
        <f>'[2]4'!P52</f>
        <v>5.3571061226831862</v>
      </c>
      <c r="Q52" s="42">
        <f>'[2]4'!Q52</f>
        <v>15.743295627305793</v>
      </c>
      <c r="R52" s="138">
        <f>'[2]4'!R52</f>
        <v>8.4799856132012277</v>
      </c>
      <c r="S52" s="42">
        <f>'[2]4'!S52</f>
        <v>9.1254665519773894</v>
      </c>
      <c r="T52" s="42">
        <f>'[2]4'!T52</f>
        <v>5.2687077364212858</v>
      </c>
      <c r="U52" s="737">
        <f>'[2]4'!U52</f>
        <v>6.8738032792159842</v>
      </c>
      <c r="V52" s="694">
        <f>'[2]4'!V52</f>
        <v>7.3852128400360387E-2</v>
      </c>
      <c r="W52" s="123">
        <f>'[2]4'!W52</f>
        <v>3.8015893029180376</v>
      </c>
      <c r="X52" s="540">
        <f>'[2]4'!X52</f>
        <v>3.7607450352076937</v>
      </c>
      <c r="Y52" s="690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</row>
    <row r="53" spans="1:42" s="95" customFormat="1" ht="12.75" customHeight="1">
      <c r="A53" s="240" t="str">
        <f>'[2]4'!$A53</f>
        <v>3º Trim 17</v>
      </c>
      <c r="B53" s="715">
        <f>'[2]4'!$B53</f>
        <v>48384.712</v>
      </c>
      <c r="C53" s="717">
        <f>'[2]4'!$C53</f>
        <v>3.3428961411915155</v>
      </c>
      <c r="D53" s="124">
        <f>'[2]4'!D53</f>
        <v>2.001603278641467</v>
      </c>
      <c r="E53" s="41">
        <f>'[2]4'!E53</f>
        <v>0.55658434162451587</v>
      </c>
      <c r="F53" s="41">
        <f>'[2]4'!F53</f>
        <v>2.388838919062378</v>
      </c>
      <c r="G53" s="139">
        <f>'[2]4'!G53</f>
        <v>2.3453191264690103</v>
      </c>
      <c r="H53" s="139">
        <f>'[2]4'!H53</f>
        <v>3.7616912673195038</v>
      </c>
      <c r="I53" s="124">
        <f>'[2]4'!I53</f>
        <v>14.755311718248706</v>
      </c>
      <c r="J53" s="41">
        <f>'[2]4'!J53</f>
        <v>11.08943903240602</v>
      </c>
      <c r="K53" s="139">
        <f>'[2]4'!K53</f>
        <v>10.958671058238458</v>
      </c>
      <c r="L53" s="139">
        <f>'[2]4'!L53</f>
        <v>11.228854887117675</v>
      </c>
      <c r="M53" s="41">
        <f>'[2]4'!M53</f>
        <v>1043.5641580508216</v>
      </c>
      <c r="N53" s="41">
        <f>'[2]4'!N53</f>
        <v>19.971374712001662</v>
      </c>
      <c r="O53" s="124">
        <f>'[2]4'!O53</f>
        <v>6.401959878211362</v>
      </c>
      <c r="P53" s="41">
        <f>'[2]4'!P53</f>
        <v>4.1668958487159431</v>
      </c>
      <c r="Q53" s="41">
        <f>'[2]4'!Q53</f>
        <v>11.594677480656582</v>
      </c>
      <c r="R53" s="124">
        <f>'[2]4'!R53</f>
        <v>8.2423949795945397</v>
      </c>
      <c r="S53" s="41">
        <f>'[2]4'!S53</f>
        <v>8.0942090339342734</v>
      </c>
      <c r="T53" s="41">
        <f>'[2]4'!T53</f>
        <v>9.0110820955370787</v>
      </c>
      <c r="U53" s="737">
        <f>'[2]4'!U53</f>
        <v>-31.159301953608328</v>
      </c>
      <c r="V53" s="694">
        <f>'[2]4'!V53</f>
        <v>-0.59499890451820125</v>
      </c>
      <c r="W53" s="123">
        <f>'[2]4'!W53</f>
        <v>4.0145545145856047</v>
      </c>
      <c r="X53" s="540">
        <f>'[2]4'!X53</f>
        <v>3.9378950457097166</v>
      </c>
      <c r="Y53" s="690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</row>
    <row r="54" spans="1:42" s="95" customFormat="1" ht="12.75" customHeight="1">
      <c r="A54" s="240" t="str">
        <f>'[2]4'!$A54</f>
        <v>4º Trim 17</v>
      </c>
      <c r="B54" s="715">
        <f>'[2]4'!$B54</f>
        <v>48784.101000000002</v>
      </c>
      <c r="C54" s="717">
        <f>'[2]4'!$C54</f>
        <v>3.2338206704178982</v>
      </c>
      <c r="D54" s="124">
        <f>'[2]4'!D54</f>
        <v>1.3846746290178302</v>
      </c>
      <c r="E54" s="41">
        <f>'[2]4'!E54</f>
        <v>0.63103962089013099</v>
      </c>
      <c r="F54" s="41">
        <f>'[2]4'!F54</f>
        <v>1.5842684969876148</v>
      </c>
      <c r="G54" s="139">
        <f>'[2]4'!G54</f>
        <v>1.5299677190874261</v>
      </c>
      <c r="H54" s="139">
        <f>'[2]4'!H54</f>
        <v>3.310364868748862</v>
      </c>
      <c r="I54" s="124">
        <f>'[2]4'!I54</f>
        <v>11.786052566456478</v>
      </c>
      <c r="J54" s="41">
        <f>'[2]4'!J54</f>
        <v>8.7329879915234141</v>
      </c>
      <c r="K54" s="139">
        <f>'[2]4'!K54</f>
        <v>6.6659415248674501</v>
      </c>
      <c r="L54" s="139">
        <f>'[2]4'!L54</f>
        <v>10.968120288715108</v>
      </c>
      <c r="M54" s="41">
        <f>'[2]4'!M54</f>
        <v>193.20921750921519</v>
      </c>
      <c r="N54" s="41">
        <f>'[2]4'!N54</f>
        <v>13.742050874403819</v>
      </c>
      <c r="O54" s="124">
        <f>'[2]4'!O54</f>
        <v>7.2982619629557819</v>
      </c>
      <c r="P54" s="41">
        <f>'[2]4'!P54</f>
        <v>5.8582345686924375</v>
      </c>
      <c r="Q54" s="41">
        <f>'[2]4'!Q54</f>
        <v>10.604563639289518</v>
      </c>
      <c r="R54" s="124">
        <f>'[2]4'!R54</f>
        <v>7.0801622299997122</v>
      </c>
      <c r="S54" s="41">
        <f>'[2]4'!S54</f>
        <v>7.7030438174018796</v>
      </c>
      <c r="T54" s="41">
        <f>'[2]4'!T54</f>
        <v>4.0412763968063734</v>
      </c>
      <c r="U54" s="737">
        <f>'[2]4'!U54</f>
        <v>19.149568157930457</v>
      </c>
      <c r="V54" s="694">
        <f>'[2]4'!V54</f>
        <v>0.14188272544594113</v>
      </c>
      <c r="W54" s="123">
        <f>'[2]4'!W54</f>
        <v>3.1150176925877537</v>
      </c>
      <c r="X54" s="540">
        <f>'[2]4'!X54</f>
        <v>3.0919379449719497</v>
      </c>
      <c r="Y54" s="690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</row>
    <row r="55" spans="1:42" s="95" customFormat="1" ht="12.75" customHeight="1">
      <c r="A55" s="240" t="str">
        <f>'[2]4'!$A55</f>
        <v>1º Trim 18</v>
      </c>
      <c r="B55" s="715">
        <f>'[2]4'!$B55</f>
        <v>49146.055</v>
      </c>
      <c r="C55" s="717">
        <f>'[2]4'!$C55</f>
        <v>2.796210244766856</v>
      </c>
      <c r="D55" s="124">
        <f>'[2]4'!D55</f>
        <v>1.974335632158335</v>
      </c>
      <c r="E55" s="41">
        <f>'[2]4'!E55</f>
        <v>0.78377620460077024</v>
      </c>
      <c r="F55" s="41">
        <f>'[2]4'!F55</f>
        <v>2.2892625208639501</v>
      </c>
      <c r="G55" s="139">
        <f>'[2]4'!G55</f>
        <v>2.2859389598914386</v>
      </c>
      <c r="H55" s="139">
        <f>'[2]4'!H55</f>
        <v>2.3940494070503293</v>
      </c>
      <c r="I55" s="124">
        <f>'[2]4'!I55</f>
        <v>12.930223842413929</v>
      </c>
      <c r="J55" s="41">
        <f>'[2]4'!J55</f>
        <v>6.2285269829154615</v>
      </c>
      <c r="K55" s="139">
        <f>'[2]4'!K55</f>
        <v>7.6047263743033024</v>
      </c>
      <c r="L55" s="139">
        <f>'[2]4'!L55</f>
        <v>4.7889774132068466</v>
      </c>
      <c r="M55" s="41">
        <f>'[2]4'!M55</f>
        <v>216.26497129506581</v>
      </c>
      <c r="N55" s="41">
        <f>'[2]4'!N55</f>
        <v>5.5801345962113791</v>
      </c>
      <c r="O55" s="124">
        <f>'[2]4'!O55</f>
        <v>4.4433842506786254</v>
      </c>
      <c r="P55" s="41">
        <f>'[2]4'!P55</f>
        <v>3.7177037461876652</v>
      </c>
      <c r="Q55" s="41">
        <f>'[2]4'!Q55</f>
        <v>6.0834558448649139</v>
      </c>
      <c r="R55" s="124">
        <f>'[2]4'!R55</f>
        <v>6.8857805895148338</v>
      </c>
      <c r="S55" s="41">
        <f>'[2]4'!S55</f>
        <v>7.6780730891616749</v>
      </c>
      <c r="T55" s="41">
        <f>'[2]4'!T55</f>
        <v>2.9355604877244019</v>
      </c>
      <c r="U55" s="737">
        <f>'[2]4'!U55</f>
        <v>-43.641741594776065</v>
      </c>
      <c r="V55" s="694">
        <f>'[2]4'!V55</f>
        <v>-0.89157509382763689</v>
      </c>
      <c r="W55" s="123">
        <f>'[2]4'!W55</f>
        <v>3.7620630718051689</v>
      </c>
      <c r="X55" s="540">
        <f>'[2]4'!X55</f>
        <v>3.6852063375489061</v>
      </c>
      <c r="Y55" s="690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</row>
    <row r="56" spans="1:42" s="95" customFormat="1" ht="12.75" customHeight="1">
      <c r="A56" s="316" t="str">
        <f>'[2]4'!$A56</f>
        <v>2º Trim 18</v>
      </c>
      <c r="B56" s="715">
        <f>'[2]4'!$B56</f>
        <v>49552.485000000001</v>
      </c>
      <c r="C56" s="717">
        <f>'[2]4'!$C56</f>
        <v>3.1252801724443029</v>
      </c>
      <c r="D56" s="138">
        <f>'[2]4'!D56</f>
        <v>2.5159405704455478</v>
      </c>
      <c r="E56" s="42">
        <f>'[2]4'!E56</f>
        <v>0.87844454996992005</v>
      </c>
      <c r="F56" s="42">
        <f>'[2]4'!F56</f>
        <v>2.950003682279958</v>
      </c>
      <c r="G56" s="140">
        <f>'[2]4'!G56</f>
        <v>2.9925381314165644</v>
      </c>
      <c r="H56" s="140">
        <f>'[2]4'!H56</f>
        <v>1.6233644704336119</v>
      </c>
      <c r="I56" s="138">
        <f>'[2]4'!I56</f>
        <v>3.1539192208543261</v>
      </c>
      <c r="J56" s="42">
        <f>'[2]4'!J56</f>
        <v>6.0446527001807659</v>
      </c>
      <c r="K56" s="140">
        <f>'[2]4'!K56</f>
        <v>5.7290721989821867</v>
      </c>
      <c r="L56" s="140">
        <f>'[2]4'!L56</f>
        <v>6.3868153169944222</v>
      </c>
      <c r="M56" s="42">
        <f>'[2]4'!M56</f>
        <v>-71.789031811580458</v>
      </c>
      <c r="N56" s="42">
        <f>'[2]4'!N56</f>
        <v>0.30940409960431736</v>
      </c>
      <c r="O56" s="138">
        <f>'[2]4'!O56</f>
        <v>7.1191230104395586</v>
      </c>
      <c r="P56" s="42">
        <f>'[2]4'!P56</f>
        <v>6.6856482981493635</v>
      </c>
      <c r="Q56" s="42">
        <f>'[2]4'!Q56</f>
        <v>8.055360199278196</v>
      </c>
      <c r="R56" s="138">
        <f>'[2]4'!R56</f>
        <v>6.016487399547878</v>
      </c>
      <c r="S56" s="42">
        <f>'[2]4'!S56</f>
        <v>5.8032499228562102</v>
      </c>
      <c r="T56" s="42">
        <f>'[2]4'!T56</f>
        <v>7.116214232936283</v>
      </c>
      <c r="U56" s="737">
        <f>'[2]4'!U56</f>
        <v>47.374888965839354</v>
      </c>
      <c r="V56" s="694">
        <f>'[2]4'!V56</f>
        <v>0.52389385525691246</v>
      </c>
      <c r="W56" s="123">
        <f>'[2]4'!W56</f>
        <v>2.6280952729281393</v>
      </c>
      <c r="X56" s="540">
        <f>'[2]4'!X56</f>
        <v>2.599032556485477</v>
      </c>
      <c r="Y56" s="690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</row>
    <row r="57" spans="1:42" s="95" customFormat="1" ht="12.75" customHeight="1">
      <c r="A57" s="240" t="str">
        <f>'[2]4'!$A57</f>
        <v>3º Trim 18</v>
      </c>
      <c r="B57" s="715">
        <f>'[2]4'!$B57</f>
        <v>49811.417000000001</v>
      </c>
      <c r="C57" s="717">
        <f>'[2]4'!$C57</f>
        <v>2.94866899280087</v>
      </c>
      <c r="D57" s="124">
        <f>'[2]4'!D57</f>
        <v>2.1754268030935973</v>
      </c>
      <c r="E57" s="41">
        <f>'[2]4'!E57</f>
        <v>0.49150577050891731</v>
      </c>
      <c r="F57" s="41">
        <f>'[2]4'!F57</f>
        <v>2.6186080752532219</v>
      </c>
      <c r="G57" s="139">
        <f>'[2]4'!G57</f>
        <v>2.6804104904646251</v>
      </c>
      <c r="H57" s="139">
        <f>'[2]4'!H57</f>
        <v>0.69563411188140867</v>
      </c>
      <c r="I57" s="124">
        <f>'[2]4'!I57</f>
        <v>6.9325248148764897</v>
      </c>
      <c r="J57" s="41">
        <f>'[2]4'!J57</f>
        <v>6.7283271152276072</v>
      </c>
      <c r="K57" s="139">
        <f>'[2]4'!K57</f>
        <v>8.7211843447364803</v>
      </c>
      <c r="L57" s="139">
        <f>'[2]4'!L57</f>
        <v>4.6088402147365217</v>
      </c>
      <c r="M57" s="41">
        <f>'[2]4'!M57</f>
        <v>14.998492293710319</v>
      </c>
      <c r="N57" s="41">
        <f>'[2]4'!N57</f>
        <v>-0.50920941600953584</v>
      </c>
      <c r="O57" s="124">
        <f>'[2]4'!O57</f>
        <v>3.3865171161046335</v>
      </c>
      <c r="P57" s="41">
        <f>'[2]4'!P57</f>
        <v>3.437180314164602</v>
      </c>
      <c r="Q57" s="41">
        <f>'[2]4'!Q57</f>
        <v>3.2766459895790452</v>
      </c>
      <c r="R57" s="124">
        <f>'[2]4'!R57</f>
        <v>3.538503524255606</v>
      </c>
      <c r="S57" s="41">
        <f>'[2]4'!S57</f>
        <v>3.2047511230807189</v>
      </c>
      <c r="T57" s="41">
        <f>'[2]4'!T57</f>
        <v>5.2552207388061341</v>
      </c>
      <c r="U57" s="737">
        <f>'[2]4'!U57</f>
        <v>-1.4907500381825816</v>
      </c>
      <c r="V57" s="694">
        <f>'[2]4'!V57</f>
        <v>-1.896260124478838E-2</v>
      </c>
      <c r="W57" s="123">
        <f>'[2]4'!W57</f>
        <v>3.0037838149018352</v>
      </c>
      <c r="X57" s="540">
        <f>'[2]4'!X57</f>
        <v>2.9655751593602435</v>
      </c>
      <c r="Y57" s="690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</row>
    <row r="58" spans="1:42" s="95" customFormat="1" ht="12.75" customHeight="1">
      <c r="A58" s="240" t="str">
        <f>'[2]4'!$A58</f>
        <v>4º Trim 18</v>
      </c>
      <c r="B58" s="715">
        <f>'[2]4'!$B58</f>
        <v>50018.847999999998</v>
      </c>
      <c r="C58" s="717">
        <f>'[2]4'!$C58</f>
        <v>2.5310438743146988</v>
      </c>
      <c r="D58" s="124">
        <f>'[2]4'!D58</f>
        <v>2.1236912912183037</v>
      </c>
      <c r="E58" s="41">
        <f>'[2]4'!E58</f>
        <v>0.2943829833406641</v>
      </c>
      <c r="F58" s="41">
        <f>'[2]4'!F58</f>
        <v>2.6036219992150285</v>
      </c>
      <c r="G58" s="139">
        <f>'[2]4'!G58</f>
        <v>2.6604916879187339</v>
      </c>
      <c r="H58" s="139">
        <f>'[2]4'!H58</f>
        <v>0.82701981316085882</v>
      </c>
      <c r="I58" s="124">
        <f>'[2]4'!I58</f>
        <v>8.7261395204654715</v>
      </c>
      <c r="J58" s="41">
        <f>'[2]4'!J58</f>
        <v>5.7436886158445324</v>
      </c>
      <c r="K58" s="139">
        <f>'[2]4'!K58</f>
        <v>8.3657194437520186</v>
      </c>
      <c r="L58" s="139">
        <f>'[2]4'!L58</f>
        <v>3.0183634303593041</v>
      </c>
      <c r="M58" s="41">
        <f>'[2]4'!M58</f>
        <v>75.151296083178849</v>
      </c>
      <c r="N58" s="41">
        <f>'[2]4'!N58</f>
        <v>2.8537316909816162</v>
      </c>
      <c r="O58" s="124">
        <f>'[2]4'!O58</f>
        <v>1.7014690714422009</v>
      </c>
      <c r="P58" s="41">
        <f>'[2]4'!P58</f>
        <v>-0.14015404696997547</v>
      </c>
      <c r="Q58" s="41">
        <f>'[2]4'!Q58</f>
        <v>5.7483840614560426</v>
      </c>
      <c r="R58" s="124">
        <f>'[2]4'!R58</f>
        <v>3.5488508278978057</v>
      </c>
      <c r="S58" s="41">
        <f>'[2]4'!S58</f>
        <v>2.8791617773185689</v>
      </c>
      <c r="T58" s="41">
        <f>'[2]4'!T58</f>
        <v>6.9310906240886165</v>
      </c>
      <c r="U58" s="737">
        <f>'[2]4'!U58</f>
        <v>-88.514679655588836</v>
      </c>
      <c r="V58" s="694">
        <f>'[2]4'!V58</f>
        <v>-0.75693103373986292</v>
      </c>
      <c r="W58" s="123">
        <f>'[2]4'!W58</f>
        <v>3.3144178588984148</v>
      </c>
      <c r="X58" s="540">
        <f>'[2]4'!X58</f>
        <v>3.2860746988040264</v>
      </c>
      <c r="Y58" s="690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</row>
    <row r="59" spans="1:42" s="95" customFormat="1" ht="12.75" customHeight="1">
      <c r="A59" s="240" t="str">
        <f>'[2]4'!$A59</f>
        <v>1º Trim 19</v>
      </c>
      <c r="B59" s="715">
        <f>'[2]4'!$B59</f>
        <v>50352.36</v>
      </c>
      <c r="C59" s="717">
        <f>'[2]4'!$C59</f>
        <v>2.4545306841006878</v>
      </c>
      <c r="D59" s="124">
        <f>'[2]4'!D59</f>
        <v>1.9055280636957588</v>
      </c>
      <c r="E59" s="41">
        <f>'[2]4'!E59</f>
        <v>0.10739028653468149</v>
      </c>
      <c r="F59" s="41">
        <f>'[2]4'!F59</f>
        <v>2.3741711437545083</v>
      </c>
      <c r="G59" s="139">
        <f>'[2]4'!G59</f>
        <v>2.4131446659189852</v>
      </c>
      <c r="H59" s="139">
        <f>'[2]4'!H59</f>
        <v>1.1466918958700743</v>
      </c>
      <c r="I59" s="124">
        <f>'[2]4'!I59</f>
        <v>9.4222160628356413</v>
      </c>
      <c r="J59" s="41">
        <f>'[2]4'!J59</f>
        <v>9.0725185518983</v>
      </c>
      <c r="K59" s="139">
        <f>'[2]4'!K59</f>
        <v>7.3615491232878014</v>
      </c>
      <c r="L59" s="139">
        <f>'[2]4'!L59</f>
        <v>10.910339753949017</v>
      </c>
      <c r="M59" s="41">
        <f>'[2]4'!M59</f>
        <v>20.421099025878007</v>
      </c>
      <c r="N59" s="41">
        <f>'[2]4'!N59</f>
        <v>8.469324519727321</v>
      </c>
      <c r="O59" s="124">
        <f>'[2]4'!O59</f>
        <v>4.0987068760863572</v>
      </c>
      <c r="P59" s="41">
        <f>'[2]4'!P59</f>
        <v>3.2540358488521943</v>
      </c>
      <c r="Q59" s="41">
        <f>'[2]4'!Q59</f>
        <v>5.965130327817989</v>
      </c>
      <c r="R59" s="124">
        <f>'[2]4'!R59</f>
        <v>5.9993376252273505</v>
      </c>
      <c r="S59" s="41">
        <f>'[2]4'!S59</f>
        <v>5.5812917891670581</v>
      </c>
      <c r="T59" s="41">
        <f>'[2]4'!T59</f>
        <v>8.1796639262314326</v>
      </c>
      <c r="U59" s="737">
        <f>'[2]4'!U59</f>
        <v>-66.868013784860025</v>
      </c>
      <c r="V59" s="694">
        <f>'[2]4'!V59</f>
        <v>-0.74895329848957759</v>
      </c>
      <c r="W59" s="123">
        <f>'[2]4'!W59</f>
        <v>3.2404375791488369</v>
      </c>
      <c r="X59" s="540">
        <f>'[2]4'!X59</f>
        <v>3.204061851963496</v>
      </c>
      <c r="Y59" s="690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</row>
    <row r="60" spans="1:42" s="95" customFormat="1" ht="12.75" customHeight="1">
      <c r="A60" s="316" t="str">
        <f>'[2]4'!$A60</f>
        <v>2º Trim 19</v>
      </c>
      <c r="B60" s="715">
        <f>'[2]4'!$B60</f>
        <v>50625.731</v>
      </c>
      <c r="C60" s="717">
        <f>'[2]4'!$C60</f>
        <v>2.1658772511610653</v>
      </c>
      <c r="D60" s="138">
        <f>'[2]4'!D60</f>
        <v>1.9148581922524228</v>
      </c>
      <c r="E60" s="42">
        <f>'[2]4'!E60</f>
        <v>0.1661504587527779</v>
      </c>
      <c r="F60" s="42">
        <f>'[2]4'!F60</f>
        <v>2.36907360587574</v>
      </c>
      <c r="G60" s="140">
        <f>'[2]4'!G60</f>
        <v>2.3980358241220618</v>
      </c>
      <c r="H60" s="140">
        <f>'[2]4'!H60</f>
        <v>1.4535784919084773</v>
      </c>
      <c r="I60" s="138">
        <f>'[2]4'!I60</f>
        <v>8.3443461453301229</v>
      </c>
      <c r="J60" s="42">
        <f>'[2]4'!J60</f>
        <v>5.6807644293525517</v>
      </c>
      <c r="K60" s="140">
        <f>'[2]4'!K60</f>
        <v>5.4135744409032611</v>
      </c>
      <c r="L60" s="140">
        <f>'[2]4'!L60</f>
        <v>5.9686694185494362</v>
      </c>
      <c r="M60" s="42">
        <f>'[2]4'!M60</f>
        <v>267.52890772562097</v>
      </c>
      <c r="N60" s="42">
        <f>'[2]4'!N60</f>
        <v>12.115550019278112</v>
      </c>
      <c r="O60" s="138">
        <f>'[2]4'!O60</f>
        <v>1.7928866459551787</v>
      </c>
      <c r="P60" s="42">
        <f>'[2]4'!P60</f>
        <v>2.1497431395220565</v>
      </c>
      <c r="Q60" s="42">
        <f>'[2]4'!Q60</f>
        <v>1.0319028484544659</v>
      </c>
      <c r="R60" s="138">
        <f>'[2]4'!R60</f>
        <v>3.8767449130057847</v>
      </c>
      <c r="S60" s="42">
        <f>'[2]4'!S60</f>
        <v>3.3435744316155556</v>
      </c>
      <c r="T60" s="42">
        <f>'[2]4'!T60</f>
        <v>6.5927537399937037</v>
      </c>
      <c r="U60" s="737">
        <f>'[2]4'!U60</f>
        <v>-52.935693005900617</v>
      </c>
      <c r="V60" s="694">
        <f>'[2]4'!V60</f>
        <v>-0.83656954842930165</v>
      </c>
      <c r="W60" s="123">
        <f>'[2]4'!W60</f>
        <v>3.05093369044544</v>
      </c>
      <c r="X60" s="540">
        <f>'[2]4'!X60</f>
        <v>3.0026486058166308</v>
      </c>
      <c r="Y60" s="690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</row>
    <row r="61" spans="1:42" s="95" customFormat="1" ht="12.75" customHeight="1">
      <c r="A61" s="240" t="str">
        <f>'[2]4'!$A61</f>
        <v>3º Trim 19</v>
      </c>
      <c r="B61" s="715">
        <f>'[2]4'!$B61</f>
        <v>50826.445</v>
      </c>
      <c r="C61" s="717">
        <f>'[2]4'!$C61</f>
        <v>2.0377416687423255</v>
      </c>
      <c r="D61" s="124">
        <f>'[2]4'!D61</f>
        <v>2.2988070321884888</v>
      </c>
      <c r="E61" s="41">
        <f>'[2]4'!E61</f>
        <v>0.91056470798749722</v>
      </c>
      <c r="F61" s="41">
        <f>'[2]4'!F61</f>
        <v>2.6565970283263454</v>
      </c>
      <c r="G61" s="139">
        <f>'[2]4'!G61</f>
        <v>2.6937194384515384</v>
      </c>
      <c r="H61" s="139">
        <f>'[2]4'!H61</f>
        <v>1.4787711933206633</v>
      </c>
      <c r="I61" s="124">
        <f>'[2]4'!I61</f>
        <v>8.1365758606566754</v>
      </c>
      <c r="J61" s="41">
        <f>'[2]4'!J61</f>
        <v>4.2879652983165393</v>
      </c>
      <c r="K61" s="139">
        <f>'[2]4'!K61</f>
        <v>1.6244372265959002</v>
      </c>
      <c r="L61" s="139">
        <f>'[2]4'!L61</f>
        <v>7.2320995927182858</v>
      </c>
      <c r="M61" s="41">
        <f>'[2]4'!M61</f>
        <v>129.84023458850947</v>
      </c>
      <c r="N61" s="41">
        <f>'[2]4'!N61</f>
        <v>11.201450631726715</v>
      </c>
      <c r="O61" s="124">
        <f>'[2]4'!O61</f>
        <v>2.4484763330070689</v>
      </c>
      <c r="P61" s="41">
        <f>'[2]4'!P61</f>
        <v>0.68435895621873777</v>
      </c>
      <c r="Q61" s="41">
        <f>'[2]4'!Q61</f>
        <v>6.2801895977924103</v>
      </c>
      <c r="R61" s="124">
        <f>'[2]4'!R61</f>
        <v>5.6286882368710582</v>
      </c>
      <c r="S61" s="41">
        <f>'[2]4'!S61</f>
        <v>4.8145183963918878</v>
      </c>
      <c r="T61" s="41">
        <f>'[2]4'!T61</f>
        <v>9.7349385341587791</v>
      </c>
      <c r="U61" s="737">
        <f>'[2]4'!U61</f>
        <v>-104.81521127782709</v>
      </c>
      <c r="V61" s="694">
        <f>'[2]4'!V61</f>
        <v>-1.2757737849537583</v>
      </c>
      <c r="W61" s="123">
        <f>'[2]4'!W61</f>
        <v>3.3541144458692447</v>
      </c>
      <c r="X61" s="540">
        <f>'[2]4'!X61</f>
        <v>3.3132223482018284</v>
      </c>
      <c r="Y61" s="690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</row>
    <row r="62" spans="1:42" s="95" customFormat="1" ht="12.75" customHeight="1">
      <c r="A62" s="240" t="str">
        <f>'[2]4'!$A62</f>
        <v>4º Trim 19</v>
      </c>
      <c r="B62" s="715">
        <f>'[2]4'!$B62</f>
        <v>51163.326999999997</v>
      </c>
      <c r="C62" s="717">
        <f>'[2]4'!$C62</f>
        <v>2.2880954795280362</v>
      </c>
      <c r="D62" s="124">
        <f>'[2]4'!D62</f>
        <v>2.2498637308473395</v>
      </c>
      <c r="E62" s="41">
        <f>'[2]4'!E62</f>
        <v>1.6798043255647428</v>
      </c>
      <c r="F62" s="41">
        <f>'[2]4'!F62</f>
        <v>2.396056423874847</v>
      </c>
      <c r="G62" s="139">
        <f>'[2]4'!G62</f>
        <v>2.4463407512342816</v>
      </c>
      <c r="H62" s="139">
        <f>'[2]4'!H62</f>
        <v>0.79661479439112215</v>
      </c>
      <c r="I62" s="124">
        <f>'[2]4'!I62</f>
        <v>-3.377873471563285</v>
      </c>
      <c r="J62" s="41">
        <f>'[2]4'!J62</f>
        <v>2.6467670023387746</v>
      </c>
      <c r="K62" s="139">
        <f>'[2]4'!K62</f>
        <v>0.77041239978845455</v>
      </c>
      <c r="L62" s="139">
        <f>'[2]4'!L62</f>
        <v>4.6982726900113434</v>
      </c>
      <c r="M62" s="41">
        <f>'[2]4'!M62</f>
        <v>-84.206493122206965</v>
      </c>
      <c r="N62" s="41">
        <f>'[2]4'!N62</f>
        <v>5.458509102233811</v>
      </c>
      <c r="O62" s="124">
        <f>'[2]4'!O62</f>
        <v>5.85851530664391</v>
      </c>
      <c r="P62" s="41">
        <f>'[2]4'!P62</f>
        <v>7.3377266682202746</v>
      </c>
      <c r="Q62" s="41">
        <f>'[2]4'!Q62</f>
        <v>2.7889935957122063</v>
      </c>
      <c r="R62" s="124">
        <f>'[2]4'!R62</f>
        <v>3.2474755301065659</v>
      </c>
      <c r="S62" s="41">
        <f>'[2]4'!S62</f>
        <v>2.3470086317208154</v>
      </c>
      <c r="T62" s="41">
        <f>'[2]4'!T62</f>
        <v>7.6229219529753607</v>
      </c>
      <c r="U62" s="737">
        <f>'[2]4'!U62</f>
        <v>1155.4493467462362</v>
      </c>
      <c r="V62" s="694">
        <f>'[2]4'!V62</f>
        <v>1.1068267705805608</v>
      </c>
      <c r="W62" s="123">
        <f>'[2]4'!W62</f>
        <v>1.1817588898876763</v>
      </c>
      <c r="X62" s="540">
        <f>'[2]4'!X62</f>
        <v>1.1806049591545855</v>
      </c>
      <c r="Y62" s="690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</row>
    <row r="63" spans="1:42" s="95" customFormat="1" ht="12.75" customHeight="1">
      <c r="A63" s="240" t="str">
        <f>'[2]4'!$A63</f>
        <v>1º Trim 20</v>
      </c>
      <c r="B63" s="715">
        <f>'[2]4'!$B63</f>
        <v>49174.241000000002</v>
      </c>
      <c r="C63" s="717">
        <f>'[2]4'!$C63</f>
        <v>-2.339749318601946</v>
      </c>
      <c r="D63" s="124">
        <f>'[2]4'!D63</f>
        <v>-0.74345833155211283</v>
      </c>
      <c r="E63" s="41">
        <f>'[2]4'!E63</f>
        <v>0.47104074482495512</v>
      </c>
      <c r="F63" s="41">
        <f>'[2]4'!F63</f>
        <v>-1.0529807952197197</v>
      </c>
      <c r="G63" s="139">
        <f>'[2]4'!G63</f>
        <v>-1.0861529411031954</v>
      </c>
      <c r="H63" s="139">
        <f>'[2]4'!H63</f>
        <v>4.8643258449741194E-3</v>
      </c>
      <c r="I63" s="124">
        <f>'[2]4'!I63</f>
        <v>-2.6265081573450355</v>
      </c>
      <c r="J63" s="41">
        <f>'[2]4'!J63</f>
        <v>-0.32130161334427015</v>
      </c>
      <c r="K63" s="139">
        <f>'[2]4'!K63</f>
        <v>-1.8192211599780801</v>
      </c>
      <c r="L63" s="139">
        <f>'[2]4'!L63</f>
        <v>1.2361918384348236</v>
      </c>
      <c r="M63" s="41">
        <f>'[2]4'!M63</f>
        <v>-67.511267024605985</v>
      </c>
      <c r="N63" s="41">
        <f>'[2]4'!N63</f>
        <v>-3.2129934434257352</v>
      </c>
      <c r="O63" s="124">
        <f>'[2]4'!O63</f>
        <v>-4.849463510912762</v>
      </c>
      <c r="P63" s="41">
        <f>'[2]4'!P63</f>
        <v>-3.2129128455319447</v>
      </c>
      <c r="Q63" s="41">
        <f>'[2]4'!Q63</f>
        <v>-8.3731405707153641</v>
      </c>
      <c r="R63" s="124">
        <f>'[2]4'!R63</f>
        <v>-2.0106642764273714</v>
      </c>
      <c r="S63" s="41">
        <f>'[2]4'!S63</f>
        <v>-1.3456440109011414</v>
      </c>
      <c r="T63" s="41">
        <f>'[2]4'!T63</f>
        <v>-5.3957822991191344</v>
      </c>
      <c r="U63" s="737">
        <f>'[2]4'!U63</f>
        <v>-343.96473258836357</v>
      </c>
      <c r="V63" s="694">
        <f>'[2]4'!V63</f>
        <v>-1.2458522301635817</v>
      </c>
      <c r="W63" s="123">
        <f>'[2]4'!W63</f>
        <v>-1.0978983788665015</v>
      </c>
      <c r="X63" s="540">
        <f>'[2]4'!X63</f>
        <v>-1.0939010604468198</v>
      </c>
      <c r="Y63" s="690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</row>
    <row r="64" spans="1:42" s="95" customFormat="1" ht="12.75" customHeight="1">
      <c r="A64" s="316" t="str">
        <f>'[2]4'!$A64</f>
        <v>2º Trim 20</v>
      </c>
      <c r="B64" s="715">
        <f>'[2]4'!$B64</f>
        <v>42360.716</v>
      </c>
      <c r="C64" s="717">
        <f>'[2]4'!$C64</f>
        <v>-16.325719820223433</v>
      </c>
      <c r="D64" s="138">
        <f>'[2]4'!D64</f>
        <v>-12.408210196273942</v>
      </c>
      <c r="E64" s="42">
        <f>'[2]4'!E64</f>
        <v>-3.3505153395954648</v>
      </c>
      <c r="F64" s="42">
        <f>'[2]4'!F64</f>
        <v>-14.710259035228438</v>
      </c>
      <c r="G64" s="140">
        <f>'[2]4'!G64</f>
        <v>-15.141064891348325</v>
      </c>
      <c r="H64" s="140">
        <f>'[2]4'!H64</f>
        <v>-0.96572366749093586</v>
      </c>
      <c r="I64" s="138">
        <f>'[2]4'!I64</f>
        <v>-10.266853378987447</v>
      </c>
      <c r="J64" s="42">
        <f>'[2]4'!J64</f>
        <v>-9.0468282400275832</v>
      </c>
      <c r="K64" s="140">
        <f>'[2]4'!K64</f>
        <v>-22.990643542989879</v>
      </c>
      <c r="L64" s="140">
        <f>'[2]4'!L64</f>
        <v>5.8993339275615471</v>
      </c>
      <c r="M64" s="42">
        <f>'[2]4'!M64</f>
        <v>-44.421499257327838</v>
      </c>
      <c r="N64" s="42">
        <f>'[2]4'!N64</f>
        <v>-11.740119570393109</v>
      </c>
      <c r="O64" s="138">
        <f>'[2]4'!O64</f>
        <v>-39.197161645775012</v>
      </c>
      <c r="P64" s="42">
        <f>'[2]4'!P64</f>
        <v>-32.324487448373716</v>
      </c>
      <c r="Q64" s="42">
        <f>'[2]4'!Q64</f>
        <v>-54.01504968347335</v>
      </c>
      <c r="R64" s="138">
        <f>'[2]4'!R64</f>
        <v>-29.439705014484158</v>
      </c>
      <c r="S64" s="42">
        <f>'[2]4'!S64</f>
        <v>-28.386731937224223</v>
      </c>
      <c r="T64" s="42">
        <f>'[2]4'!T64</f>
        <v>-34.64012171117281</v>
      </c>
      <c r="U64" s="737">
        <f>'[2]4'!U64</f>
        <v>-604.79702193931848</v>
      </c>
      <c r="V64" s="694">
        <f>'[2]4'!V64</f>
        <v>-4.4030021018363206</v>
      </c>
      <c r="W64" s="123">
        <f>'[2]4'!W64</f>
        <v>-12.010401595124561</v>
      </c>
      <c r="X64" s="540">
        <f>'[2]4'!X64</f>
        <v>-11.922719693667238</v>
      </c>
      <c r="Y64" s="690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</row>
    <row r="65" spans="1:41" s="97" customFormat="1" ht="6" customHeight="1" thickBot="1">
      <c r="A65" s="677"/>
      <c r="B65" s="719"/>
      <c r="C65" s="720"/>
      <c r="D65" s="679"/>
      <c r="E65" s="679"/>
      <c r="F65" s="680"/>
      <c r="G65" s="680"/>
      <c r="H65" s="678"/>
      <c r="I65" s="679"/>
      <c r="J65" s="680"/>
      <c r="K65" s="680"/>
      <c r="L65" s="679"/>
      <c r="M65" s="679"/>
      <c r="N65" s="721"/>
      <c r="O65" s="722"/>
      <c r="P65" s="679"/>
      <c r="Q65" s="679"/>
      <c r="R65" s="722"/>
      <c r="S65" s="679"/>
      <c r="T65" s="679"/>
      <c r="U65" s="695"/>
      <c r="V65" s="738"/>
      <c r="W65" s="723"/>
      <c r="X65" s="723"/>
      <c r="Y65" s="709"/>
    </row>
    <row r="66" spans="1:41" s="97" customFormat="1" ht="13.5" customHeight="1">
      <c r="A66" s="96" t="s">
        <v>129</v>
      </c>
      <c r="B66" s="98"/>
      <c r="C66" s="98"/>
      <c r="D66" s="99"/>
      <c r="E66" s="99"/>
      <c r="F66" s="100"/>
      <c r="G66" s="100"/>
      <c r="H66" s="98"/>
      <c r="I66" s="99"/>
      <c r="J66" s="100"/>
      <c r="K66" s="100"/>
      <c r="L66" s="99"/>
      <c r="M66" s="99"/>
      <c r="N66" s="101"/>
      <c r="O66" s="102"/>
      <c r="P66" s="96"/>
      <c r="Q66" s="99"/>
      <c r="R66" s="102"/>
      <c r="S66" s="96"/>
      <c r="T66" s="96"/>
      <c r="U66" s="96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</row>
    <row r="67" spans="1:41">
      <c r="F67" s="104"/>
      <c r="G67" s="104"/>
      <c r="H67" s="104"/>
      <c r="I67" s="104"/>
      <c r="J67" s="104"/>
      <c r="K67" s="104"/>
      <c r="L67" s="104"/>
      <c r="M67" s="104"/>
      <c r="N67" s="79"/>
      <c r="O67" s="80"/>
    </row>
    <row r="68" spans="1:41">
      <c r="F68" s="104"/>
      <c r="G68" s="104"/>
      <c r="H68" s="104"/>
      <c r="I68" s="104"/>
      <c r="J68" s="104"/>
      <c r="K68" s="104"/>
      <c r="L68" s="104"/>
      <c r="M68" s="104"/>
    </row>
    <row r="69" spans="1:41">
      <c r="F69" s="104"/>
      <c r="G69" s="104"/>
      <c r="H69" s="104"/>
      <c r="I69" s="104"/>
      <c r="J69" s="104"/>
      <c r="K69" s="104"/>
      <c r="L69" s="104"/>
      <c r="M69" s="104"/>
    </row>
    <row r="70" spans="1:41">
      <c r="F70" s="104"/>
      <c r="G70" s="104"/>
      <c r="H70" s="104"/>
      <c r="I70" s="104"/>
      <c r="J70" s="104"/>
      <c r="K70" s="104"/>
      <c r="L70" s="104"/>
      <c r="M70" s="104"/>
    </row>
    <row r="71" spans="1:41">
      <c r="F71" s="104"/>
      <c r="G71" s="104"/>
      <c r="H71" s="104"/>
      <c r="I71" s="104"/>
      <c r="J71" s="104"/>
      <c r="K71" s="104"/>
      <c r="L71" s="104"/>
      <c r="M71" s="104"/>
    </row>
    <row r="72" spans="1:41">
      <c r="F72" s="104"/>
      <c r="G72" s="104"/>
      <c r="H72" s="104"/>
      <c r="I72" s="104"/>
      <c r="J72" s="104"/>
      <c r="K72" s="104"/>
      <c r="L72" s="104"/>
      <c r="M72" s="104"/>
    </row>
    <row r="73" spans="1:41">
      <c r="F73" s="104"/>
      <c r="G73" s="104"/>
      <c r="H73" s="104"/>
      <c r="I73" s="104"/>
      <c r="J73" s="104"/>
      <c r="K73" s="104"/>
      <c r="L73" s="104"/>
      <c r="M73" s="104"/>
    </row>
    <row r="74" spans="1:41">
      <c r="F74" s="104"/>
      <c r="G74" s="104"/>
      <c r="H74" s="104"/>
      <c r="I74" s="104"/>
      <c r="J74" s="104"/>
      <c r="K74" s="104"/>
      <c r="L74" s="104"/>
      <c r="M74" s="104"/>
    </row>
    <row r="75" spans="1:41">
      <c r="F75" s="104"/>
      <c r="G75" s="104"/>
      <c r="H75" s="104"/>
      <c r="I75" s="104"/>
      <c r="J75" s="104"/>
      <c r="K75" s="104"/>
      <c r="L75" s="104"/>
      <c r="M75" s="104"/>
    </row>
    <row r="76" spans="1:41">
      <c r="F76" s="104"/>
      <c r="G76" s="104"/>
      <c r="H76" s="104"/>
      <c r="I76" s="104"/>
      <c r="J76" s="104"/>
      <c r="K76" s="104"/>
      <c r="L76" s="104"/>
      <c r="M76" s="104"/>
    </row>
    <row r="77" spans="1:41">
      <c r="F77" s="104"/>
      <c r="G77" s="104"/>
      <c r="H77" s="104"/>
      <c r="I77" s="104"/>
      <c r="J77" s="104"/>
      <c r="K77" s="104"/>
      <c r="L77" s="104"/>
      <c r="M77" s="104"/>
    </row>
    <row r="78" spans="1:41">
      <c r="F78" s="104"/>
      <c r="G78" s="104"/>
      <c r="H78" s="104"/>
      <c r="I78" s="104"/>
      <c r="J78" s="104"/>
      <c r="K78" s="104"/>
      <c r="L78" s="104"/>
      <c r="M78" s="104"/>
    </row>
    <row r="79" spans="1:41">
      <c r="F79" s="104"/>
      <c r="G79" s="104"/>
      <c r="H79" s="104"/>
      <c r="I79" s="104"/>
      <c r="J79" s="104"/>
      <c r="K79" s="104"/>
      <c r="L79" s="104"/>
      <c r="M79" s="104"/>
    </row>
    <row r="80" spans="1:41">
      <c r="F80" s="104"/>
      <c r="G80" s="104"/>
      <c r="H80" s="104"/>
      <c r="I80" s="104"/>
      <c r="J80" s="104"/>
      <c r="K80" s="104"/>
      <c r="L80" s="104"/>
      <c r="M80" s="104"/>
    </row>
    <row r="81" spans="6:13">
      <c r="F81" s="104"/>
      <c r="G81" s="104"/>
      <c r="H81" s="104"/>
      <c r="I81" s="104"/>
      <c r="J81" s="104"/>
      <c r="K81" s="104"/>
      <c r="L81" s="104"/>
      <c r="M81" s="104"/>
    </row>
    <row r="82" spans="6:13">
      <c r="F82" s="104"/>
      <c r="G82" s="104"/>
      <c r="H82" s="104"/>
      <c r="I82" s="104"/>
      <c r="J82" s="104"/>
      <c r="K82" s="104"/>
      <c r="L82" s="104"/>
      <c r="M82" s="104"/>
    </row>
    <row r="83" spans="6:13">
      <c r="F83" s="104"/>
      <c r="G83" s="104"/>
      <c r="H83" s="104"/>
      <c r="I83" s="104"/>
      <c r="J83" s="104"/>
      <c r="K83" s="104"/>
      <c r="L83" s="104"/>
      <c r="M83" s="104"/>
    </row>
    <row r="84" spans="6:13">
      <c r="F84" s="104"/>
      <c r="G84" s="104"/>
      <c r="H84" s="104"/>
      <c r="I84" s="104"/>
      <c r="J84" s="104"/>
      <c r="K84" s="104"/>
      <c r="L84" s="104"/>
      <c r="M84" s="104"/>
    </row>
    <row r="85" spans="6:13">
      <c r="F85" s="104"/>
      <c r="G85" s="104"/>
      <c r="H85" s="104"/>
      <c r="I85" s="104"/>
      <c r="J85" s="104"/>
      <c r="K85" s="104"/>
      <c r="L85" s="104"/>
      <c r="M85" s="104"/>
    </row>
    <row r="86" spans="6:13">
      <c r="F86" s="104"/>
      <c r="G86" s="104"/>
      <c r="H86" s="104"/>
      <c r="I86" s="104"/>
      <c r="J86" s="104"/>
      <c r="K86" s="104"/>
      <c r="L86" s="104"/>
      <c r="M86" s="104"/>
    </row>
    <row r="87" spans="6:13">
      <c r="F87" s="104"/>
      <c r="G87" s="104"/>
      <c r="H87" s="104"/>
      <c r="I87" s="104"/>
      <c r="J87" s="104"/>
      <c r="K87" s="104"/>
      <c r="L87" s="104"/>
      <c r="M87" s="104"/>
    </row>
    <row r="88" spans="6:13">
      <c r="F88" s="104"/>
      <c r="G88" s="104"/>
      <c r="H88" s="104"/>
      <c r="I88" s="104"/>
      <c r="J88" s="104"/>
      <c r="K88" s="104"/>
      <c r="L88" s="104"/>
      <c r="M88" s="104"/>
    </row>
    <row r="89" spans="6:13">
      <c r="F89" s="104"/>
      <c r="G89" s="104"/>
      <c r="H89" s="104"/>
      <c r="I89" s="104"/>
      <c r="J89" s="104"/>
      <c r="K89" s="104"/>
      <c r="L89" s="104"/>
      <c r="M89" s="104"/>
    </row>
    <row r="90" spans="6:13">
      <c r="F90" s="104"/>
      <c r="G90" s="104"/>
      <c r="H90" s="104"/>
      <c r="I90" s="104"/>
      <c r="J90" s="104"/>
      <c r="K90" s="104"/>
      <c r="L90" s="104"/>
      <c r="M90" s="104"/>
    </row>
    <row r="91" spans="6:13">
      <c r="F91" s="104"/>
      <c r="G91" s="104"/>
      <c r="H91" s="104"/>
      <c r="I91" s="104"/>
      <c r="J91" s="104"/>
      <c r="K91" s="104"/>
      <c r="L91" s="104"/>
      <c r="M91" s="104"/>
    </row>
    <row r="92" spans="6:13">
      <c r="F92" s="104"/>
      <c r="G92" s="104"/>
      <c r="H92" s="104"/>
      <c r="I92" s="104"/>
      <c r="J92" s="104"/>
      <c r="K92" s="104"/>
      <c r="L92" s="104"/>
      <c r="M92" s="104"/>
    </row>
  </sheetData>
  <sheetProtection password="CA77" sheet="1" objects="1" scenarios="1" insertHyperlinks="0" autoFilter="0"/>
  <mergeCells count="13">
    <mergeCell ref="D10:T10"/>
    <mergeCell ref="W7:X7"/>
    <mergeCell ref="W9:X9"/>
    <mergeCell ref="A1:X1"/>
    <mergeCell ref="B7:C7"/>
    <mergeCell ref="B8:C8"/>
    <mergeCell ref="U7:V7"/>
    <mergeCell ref="U8:V8"/>
    <mergeCell ref="W5:X5"/>
    <mergeCell ref="U5:V5"/>
    <mergeCell ref="A7:A8"/>
    <mergeCell ref="B9:C9"/>
    <mergeCell ref="U9:V9"/>
  </mergeCells>
  <phoneticPr fontId="18" type="noConversion"/>
  <hyperlinks>
    <hyperlink ref="AA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67" fitToHeight="0" orientation="landscape" r:id="rId1"/>
  <headerFooter alignWithMargins="0">
    <oddHeader>&amp;L&amp;G&amp;R&amp;G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pageSetUpPr fitToPage="1"/>
  </sheetPr>
  <dimension ref="A1:AQ236"/>
  <sheetViews>
    <sheetView showGridLines="0" zoomScale="75" zoomScaleNormal="75" workbookViewId="0">
      <selection activeCell="H36" sqref="H36"/>
    </sheetView>
  </sheetViews>
  <sheetFormatPr defaultRowHeight="12.75"/>
  <cols>
    <col min="1" max="1" width="10.7109375" style="49" customWidth="1"/>
    <col min="2" max="2" width="10.7109375" style="79" customWidth="1"/>
    <col min="3" max="7" width="7.7109375" style="79" customWidth="1"/>
    <col min="8" max="8" width="7.7109375" style="105" customWidth="1"/>
    <col min="9" max="10" width="7.7109375" style="79" customWidth="1"/>
    <col min="11" max="11" width="7.7109375" style="105" customWidth="1"/>
    <col min="12" max="12" width="7.7109375" style="79" customWidth="1"/>
    <col min="13" max="13" width="7.7109375" style="105" customWidth="1"/>
    <col min="14" max="14" width="7.7109375" style="106" customWidth="1"/>
    <col min="15" max="16" width="7.7109375" style="79" customWidth="1"/>
    <col min="17" max="17" width="7.7109375" style="80" customWidth="1"/>
    <col min="18" max="18" width="7.7109375" style="79" customWidth="1"/>
    <col min="19" max="20" width="7.7109375" style="110" customWidth="1"/>
    <col min="21" max="21" width="9.7109375" style="105" customWidth="1"/>
    <col min="22" max="22" width="9.140625" style="79"/>
    <col min="23" max="24" width="0.5703125" style="79" customWidth="1"/>
    <col min="25" max="16384" width="9.140625" style="79"/>
  </cols>
  <sheetData>
    <row r="1" spans="1:43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</row>
    <row r="2" spans="1:43" ht="6" customHeight="1">
      <c r="A2" s="4"/>
      <c r="B2" s="5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"/>
      <c r="O2" s="51"/>
      <c r="P2" s="51"/>
      <c r="Q2" s="109"/>
      <c r="R2" s="110"/>
      <c r="U2" s="57"/>
    </row>
    <row r="3" spans="1:43" ht="20.100000000000001" customHeight="1">
      <c r="A3" s="133" t="s">
        <v>301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539"/>
      <c r="W3" s="539"/>
      <c r="Y3" s="1242" t="s">
        <v>428</v>
      </c>
    </row>
    <row r="4" spans="1:43" ht="6" customHeight="1">
      <c r="B4" s="52"/>
      <c r="C4" s="52"/>
      <c r="D4" s="53"/>
      <c r="E4" s="54"/>
      <c r="F4" s="54"/>
      <c r="G4" s="46"/>
      <c r="H4" s="46"/>
      <c r="I4" s="46"/>
      <c r="J4" s="46"/>
      <c r="K4" s="49"/>
      <c r="L4" s="110"/>
      <c r="M4" s="111"/>
      <c r="N4" s="112"/>
      <c r="O4" s="110"/>
      <c r="P4" s="110"/>
      <c r="Q4" s="109"/>
      <c r="R4" s="110"/>
      <c r="U4" s="111"/>
    </row>
    <row r="5" spans="1:43" ht="20.100000000000001" customHeight="1">
      <c r="A5" s="135" t="s">
        <v>108</v>
      </c>
      <c r="B5" s="136"/>
      <c r="C5" s="136"/>
      <c r="D5" s="49"/>
      <c r="E5" s="49"/>
      <c r="F5" s="49"/>
      <c r="G5" s="49"/>
      <c r="H5" s="49"/>
      <c r="I5" s="49"/>
      <c r="J5" s="49"/>
      <c r="K5" s="49"/>
      <c r="L5" s="49"/>
      <c r="M5" s="49"/>
      <c r="N5" s="50"/>
      <c r="O5" s="49"/>
      <c r="P5" s="49"/>
      <c r="S5" s="1557" t="s">
        <v>486</v>
      </c>
      <c r="T5" s="1558"/>
      <c r="U5" s="1555">
        <f>'[2]5'!$U$5:$V$5</f>
        <v>44097</v>
      </c>
      <c r="V5" s="1556"/>
    </row>
    <row r="6" spans="1:43" s="81" customFormat="1" ht="6" customHeight="1" thickBo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70"/>
      <c r="O6" s="67"/>
      <c r="P6" s="67"/>
      <c r="Q6" s="82"/>
      <c r="S6" s="71"/>
      <c r="T6" s="71"/>
      <c r="U6" s="72"/>
    </row>
    <row r="7" spans="1:43" s="113" customFormat="1" ht="103.5" customHeight="1">
      <c r="A7" s="1559" t="s">
        <v>141</v>
      </c>
      <c r="B7" s="697" t="s">
        <v>124</v>
      </c>
      <c r="C7" s="687" t="s">
        <v>66</v>
      </c>
      <c r="D7" s="683" t="s">
        <v>10</v>
      </c>
      <c r="E7" s="683" t="s">
        <v>0</v>
      </c>
      <c r="F7" s="684" t="s">
        <v>67</v>
      </c>
      <c r="G7" s="684" t="s">
        <v>155</v>
      </c>
      <c r="H7" s="682" t="s">
        <v>68</v>
      </c>
      <c r="I7" s="683" t="s">
        <v>69</v>
      </c>
      <c r="J7" s="684" t="s">
        <v>255</v>
      </c>
      <c r="K7" s="684" t="s">
        <v>70</v>
      </c>
      <c r="L7" s="683" t="s">
        <v>71</v>
      </c>
      <c r="M7" s="683" t="s">
        <v>151</v>
      </c>
      <c r="N7" s="682" t="s">
        <v>73</v>
      </c>
      <c r="O7" s="683" t="s">
        <v>74</v>
      </c>
      <c r="P7" s="683" t="s">
        <v>75</v>
      </c>
      <c r="Q7" s="682" t="s">
        <v>76</v>
      </c>
      <c r="R7" s="683" t="s">
        <v>77</v>
      </c>
      <c r="S7" s="683" t="s">
        <v>78</v>
      </c>
      <c r="T7" s="1567" t="s">
        <v>72</v>
      </c>
      <c r="U7" s="1567"/>
      <c r="V7" s="630" t="s">
        <v>257</v>
      </c>
      <c r="W7" s="707"/>
    </row>
    <row r="8" spans="1:43" s="114" customFormat="1" ht="36" customHeight="1">
      <c r="A8" s="1560"/>
      <c r="B8" s="698" t="s">
        <v>114</v>
      </c>
      <c r="C8" s="688" t="s">
        <v>115</v>
      </c>
      <c r="D8" s="558" t="s">
        <v>79</v>
      </c>
      <c r="E8" s="558" t="s">
        <v>116</v>
      </c>
      <c r="F8" s="558" t="s">
        <v>80</v>
      </c>
      <c r="G8" s="558" t="s">
        <v>81</v>
      </c>
      <c r="H8" s="558" t="s">
        <v>120</v>
      </c>
      <c r="I8" s="559" t="s">
        <v>82</v>
      </c>
      <c r="J8" s="558" t="s">
        <v>256</v>
      </c>
      <c r="K8" s="558" t="s">
        <v>83</v>
      </c>
      <c r="L8" s="558" t="s">
        <v>84</v>
      </c>
      <c r="M8" s="558" t="s">
        <v>85</v>
      </c>
      <c r="N8" s="558" t="s">
        <v>117</v>
      </c>
      <c r="O8" s="558" t="s">
        <v>109</v>
      </c>
      <c r="P8" s="558" t="s">
        <v>86</v>
      </c>
      <c r="Q8" s="558" t="s">
        <v>118</v>
      </c>
      <c r="R8" s="558" t="s">
        <v>110</v>
      </c>
      <c r="S8" s="559" t="s">
        <v>87</v>
      </c>
      <c r="T8" s="1568" t="s">
        <v>119</v>
      </c>
      <c r="U8" s="1568"/>
      <c r="V8" s="704"/>
      <c r="W8" s="710"/>
    </row>
    <row r="9" spans="1:43" s="114" customFormat="1" ht="20.100000000000001" customHeight="1">
      <c r="A9" s="741" t="s">
        <v>53</v>
      </c>
      <c r="B9" s="699" t="s">
        <v>4</v>
      </c>
      <c r="C9" s="689" t="s">
        <v>4</v>
      </c>
      <c r="D9" s="565" t="s">
        <v>4</v>
      </c>
      <c r="E9" s="565" t="s">
        <v>4</v>
      </c>
      <c r="F9" s="565" t="s">
        <v>4</v>
      </c>
      <c r="G9" s="565" t="s">
        <v>4</v>
      </c>
      <c r="H9" s="565" t="s">
        <v>4</v>
      </c>
      <c r="I9" s="565" t="s">
        <v>4</v>
      </c>
      <c r="J9" s="565" t="s">
        <v>4</v>
      </c>
      <c r="K9" s="565" t="s">
        <v>4</v>
      </c>
      <c r="L9" s="565" t="s">
        <v>4</v>
      </c>
      <c r="M9" s="565" t="s">
        <v>4</v>
      </c>
      <c r="N9" s="565" t="s">
        <v>4</v>
      </c>
      <c r="O9" s="565" t="s">
        <v>4</v>
      </c>
      <c r="P9" s="565" t="s">
        <v>4</v>
      </c>
      <c r="Q9" s="565" t="s">
        <v>4</v>
      </c>
      <c r="R9" s="565" t="s">
        <v>4</v>
      </c>
      <c r="S9" s="565" t="s">
        <v>4</v>
      </c>
      <c r="T9" s="1569" t="s">
        <v>4</v>
      </c>
      <c r="U9" s="1568"/>
      <c r="V9" s="705" t="s">
        <v>4</v>
      </c>
      <c r="W9" s="710"/>
    </row>
    <row r="10" spans="1:43" s="88" customFormat="1" ht="45" customHeight="1" thickBot="1">
      <c r="A10" s="145" t="s">
        <v>121</v>
      </c>
      <c r="B10" s="700" t="s">
        <v>128</v>
      </c>
      <c r="C10" s="1564" t="s">
        <v>88</v>
      </c>
      <c r="D10" s="1565"/>
      <c r="E10" s="1565"/>
      <c r="F10" s="1565"/>
      <c r="G10" s="1565"/>
      <c r="H10" s="1565"/>
      <c r="I10" s="1565"/>
      <c r="J10" s="1565"/>
      <c r="K10" s="1565"/>
      <c r="L10" s="1565"/>
      <c r="M10" s="1565"/>
      <c r="N10" s="1565"/>
      <c r="O10" s="1565"/>
      <c r="P10" s="1565"/>
      <c r="Q10" s="1565"/>
      <c r="R10" s="1565"/>
      <c r="S10" s="1566"/>
      <c r="T10" s="685" t="s">
        <v>88</v>
      </c>
      <c r="U10" s="686" t="s">
        <v>113</v>
      </c>
      <c r="V10" s="711" t="s">
        <v>113</v>
      </c>
      <c r="W10" s="712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</row>
    <row r="11" spans="1:43" s="95" customFormat="1" ht="9" customHeight="1">
      <c r="A11" s="676"/>
      <c r="B11" s="701"/>
      <c r="C11" s="115"/>
      <c r="D11" s="116"/>
      <c r="E11" s="116"/>
      <c r="F11" s="117"/>
      <c r="G11" s="117"/>
      <c r="H11" s="115"/>
      <c r="I11" s="116"/>
      <c r="J11" s="116"/>
      <c r="K11" s="117"/>
      <c r="L11" s="116"/>
      <c r="M11" s="116"/>
      <c r="N11" s="115"/>
      <c r="O11" s="116"/>
      <c r="P11" s="116"/>
      <c r="Q11" s="115"/>
      <c r="R11" s="116"/>
      <c r="S11" s="116"/>
      <c r="T11" s="691"/>
      <c r="U11" s="692"/>
      <c r="V11" s="706"/>
      <c r="W11" s="690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</row>
    <row r="12" spans="1:43" s="95" customFormat="1" ht="12.75" customHeight="1">
      <c r="A12" s="240">
        <f>'[2]5'!$A12</f>
        <v>2001</v>
      </c>
      <c r="B12" s="702">
        <f>'[2]5'!$B12</f>
        <v>135775.00900000002</v>
      </c>
      <c r="C12" s="124">
        <f>'[2]5'!C12</f>
        <v>82.05981116893166</v>
      </c>
      <c r="D12" s="41">
        <f>'[2]5'!D12</f>
        <v>19.249671344157296</v>
      </c>
      <c r="E12" s="41">
        <f>'[2]5'!E12</f>
        <v>62.810139824774375</v>
      </c>
      <c r="F12" s="139">
        <f>'[2]5'!F12</f>
        <v>61.142882340004114</v>
      </c>
      <c r="G12" s="139">
        <f>'[2]5'!G12</f>
        <v>1.6672574847702639</v>
      </c>
      <c r="H12" s="124">
        <f>'[2]5'!H12</f>
        <v>28.157491781127401</v>
      </c>
      <c r="I12" s="41">
        <f>'[2]5'!I12</f>
        <v>27.381589788736449</v>
      </c>
      <c r="J12" s="139">
        <f>'[2]5'!J12</f>
        <v>10.630163169423909</v>
      </c>
      <c r="K12" s="139">
        <f>'[2]5'!K12</f>
        <v>16.751426619312539</v>
      </c>
      <c r="L12" s="41">
        <f>'[2]5'!L12</f>
        <v>0.6841376825097466</v>
      </c>
      <c r="M12" s="41">
        <f>'[2]5'!M12</f>
        <v>9.1764309881209413E-2</v>
      </c>
      <c r="N12" s="124">
        <f>'[2]5'!N12</f>
        <v>27.437326113526527</v>
      </c>
      <c r="O12" s="41">
        <f>'[2]5'!O12</f>
        <v>21.048554671795305</v>
      </c>
      <c r="P12" s="41">
        <f>'[2]5'!P12</f>
        <v>6.3887714417312242</v>
      </c>
      <c r="Q12" s="124">
        <f>'[2]5'!Q12</f>
        <v>37.654629063585624</v>
      </c>
      <c r="R12" s="41">
        <f>'[2]5'!R12</f>
        <v>33.354292025861689</v>
      </c>
      <c r="S12" s="41">
        <f>'[2]5'!S12</f>
        <v>4.3003370377239305</v>
      </c>
      <c r="T12" s="693">
        <f>'[2]5'!T12</f>
        <v>-10.217302950059096</v>
      </c>
      <c r="U12" s="694">
        <f>'[2]5'!U12</f>
        <v>0.24081013627400549</v>
      </c>
      <c r="V12" s="540">
        <f>'[2]5'!V12</f>
        <v>5.4910715067919549</v>
      </c>
      <c r="W12" s="690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</row>
    <row r="13" spans="1:43" s="95" customFormat="1" ht="12.75" customHeight="1">
      <c r="A13" s="240">
        <f>'[2]5'!$A13</f>
        <v>2002</v>
      </c>
      <c r="B13" s="702">
        <f>'[2]5'!$B13</f>
        <v>142554.26300000004</v>
      </c>
      <c r="C13" s="124">
        <f>'[2]5'!C13</f>
        <v>82.257205454459097</v>
      </c>
      <c r="D13" s="41">
        <f>'[2]5'!D13</f>
        <v>19.552094348802463</v>
      </c>
      <c r="E13" s="41">
        <f>'[2]5'!E13</f>
        <v>62.705111105656655</v>
      </c>
      <c r="F13" s="139">
        <f>'[2]5'!F13</f>
        <v>61.014733736864812</v>
      </c>
      <c r="G13" s="139">
        <f>'[2]5'!G13</f>
        <v>1.69037736879184</v>
      </c>
      <c r="H13" s="124">
        <f>'[2]5'!H13</f>
        <v>25.90432949732271</v>
      </c>
      <c r="I13" s="41">
        <f>'[2]5'!I13</f>
        <v>25.857104673186793</v>
      </c>
      <c r="J13" s="139">
        <f>'[2]5'!J13</f>
        <v>9.6079946763850863</v>
      </c>
      <c r="K13" s="139">
        <f>'[2]5'!K13</f>
        <v>16.249109996801707</v>
      </c>
      <c r="L13" s="41">
        <f>'[2]5'!L13</f>
        <v>-4.3300002890829005E-2</v>
      </c>
      <c r="M13" s="41">
        <f>'[2]5'!M13</f>
        <v>9.0524827026744165E-2</v>
      </c>
      <c r="N13" s="124">
        <f>'[2]5'!N13</f>
        <v>27.073362232597699</v>
      </c>
      <c r="O13" s="41">
        <f>'[2]5'!O13</f>
        <v>20.776865157655784</v>
      </c>
      <c r="P13" s="41">
        <f>'[2]5'!P13</f>
        <v>6.2964970749419091</v>
      </c>
      <c r="Q13" s="124">
        <f>'[2]5'!Q13</f>
        <v>35.234897184379527</v>
      </c>
      <c r="R13" s="41">
        <f>'[2]5'!R13</f>
        <v>30.998885666435648</v>
      </c>
      <c r="S13" s="41">
        <f>'[2]5'!S13</f>
        <v>4.2360115179438704</v>
      </c>
      <c r="T13" s="693">
        <f>'[2]5'!T13</f>
        <v>-8.1615349517818281</v>
      </c>
      <c r="U13" s="694">
        <f>'[2]5'!U13</f>
        <v>1.6482620892332305</v>
      </c>
      <c r="V13" s="540">
        <f>'[2]5'!V13</f>
        <v>3.3447436560287764</v>
      </c>
      <c r="W13" s="690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</row>
    <row r="14" spans="1:43" s="95" customFormat="1" ht="12.75" customHeight="1">
      <c r="A14" s="240">
        <f>'[2]5'!$A14</f>
        <v>2003</v>
      </c>
      <c r="B14" s="702">
        <f>'[2]5'!$B14</f>
        <v>146067.85800000001</v>
      </c>
      <c r="C14" s="124">
        <f>'[2]5'!C14</f>
        <v>83.289858334199707</v>
      </c>
      <c r="D14" s="41">
        <f>'[2]5'!D14</f>
        <v>20.106396028618416</v>
      </c>
      <c r="E14" s="41">
        <f>'[2]5'!E14</f>
        <v>63.183462305581287</v>
      </c>
      <c r="F14" s="139">
        <f>'[2]5'!F14</f>
        <v>61.48509071721994</v>
      </c>
      <c r="G14" s="139">
        <f>'[2]5'!G14</f>
        <v>1.698371588361349</v>
      </c>
      <c r="H14" s="124">
        <f>'[2]5'!H14</f>
        <v>23.114705358382128</v>
      </c>
      <c r="I14" s="41">
        <f>'[2]5'!I14</f>
        <v>23.760442903188189</v>
      </c>
      <c r="J14" s="139">
        <f>'[2]5'!J14</f>
        <v>8.8553992487519047</v>
      </c>
      <c r="K14" s="139">
        <f>'[2]5'!K14</f>
        <v>14.905043654436284</v>
      </c>
      <c r="L14" s="41">
        <f>'[2]5'!L14</f>
        <v>-0.71612880090293396</v>
      </c>
      <c r="M14" s="41">
        <f>'[2]5'!M14</f>
        <v>7.0391256096875188E-2</v>
      </c>
      <c r="N14" s="124">
        <f>'[2]5'!N14</f>
        <v>27.367191897891729</v>
      </c>
      <c r="O14" s="41">
        <f>'[2]5'!O14</f>
        <v>21.230394163786535</v>
      </c>
      <c r="P14" s="41">
        <f>'[2]5'!P14</f>
        <v>6.1367977341051985</v>
      </c>
      <c r="Q14" s="124">
        <f>'[2]5'!Q14</f>
        <v>33.771755590473582</v>
      </c>
      <c r="R14" s="41">
        <f>'[2]5'!R14</f>
        <v>29.707918356685976</v>
      </c>
      <c r="S14" s="41">
        <f>'[2]5'!S14</f>
        <v>4.0638372337875994</v>
      </c>
      <c r="T14" s="693">
        <f>'[2]5'!T14</f>
        <v>-6.4045636925818528</v>
      </c>
      <c r="U14" s="694">
        <f>'[2]5'!U14</f>
        <v>1.5991152786500593</v>
      </c>
      <c r="V14" s="540">
        <f>'[2]5'!V14</f>
        <v>0.86562686659183441</v>
      </c>
      <c r="W14" s="690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</row>
    <row r="15" spans="1:43" s="95" customFormat="1" ht="12.75" customHeight="1">
      <c r="A15" s="240">
        <f>'[2]5'!$A15</f>
        <v>2004</v>
      </c>
      <c r="B15" s="702">
        <f>'[2]5'!$B15</f>
        <v>152248.38799999998</v>
      </c>
      <c r="C15" s="124">
        <f>'[2]5'!C15</f>
        <v>84.046166715407196</v>
      </c>
      <c r="D15" s="41">
        <f>'[2]5'!D15</f>
        <v>20.423619854681156</v>
      </c>
      <c r="E15" s="41">
        <f>'[2]5'!E15</f>
        <v>63.622546860726054</v>
      </c>
      <c r="F15" s="139">
        <f>'[2]5'!F15</f>
        <v>61.915039126719698</v>
      </c>
      <c r="G15" s="139">
        <f>'[2]5'!G15</f>
        <v>1.7075077340063531</v>
      </c>
      <c r="H15" s="124">
        <f>'[2]5'!H15</f>
        <v>23.824323841116797</v>
      </c>
      <c r="I15" s="41">
        <f>'[2]5'!I15</f>
        <v>23.424067386513155</v>
      </c>
      <c r="J15" s="139">
        <f>'[2]5'!J15</f>
        <v>8.8599020174847425</v>
      </c>
      <c r="K15" s="139">
        <f>'[2]5'!K15</f>
        <v>14.564165369028409</v>
      </c>
      <c r="L15" s="41">
        <f>'[2]5'!L15</f>
        <v>0.3299759075281638</v>
      </c>
      <c r="M15" s="41">
        <f>'[2]5'!M15</f>
        <v>7.0280547075480385E-2</v>
      </c>
      <c r="N15" s="124">
        <f>'[2]5'!N15</f>
        <v>27.667051555251938</v>
      </c>
      <c r="O15" s="41">
        <f>'[2]5'!O15</f>
        <v>21.058598006305331</v>
      </c>
      <c r="P15" s="41">
        <f>'[2]5'!P15</f>
        <v>6.6084535489466081</v>
      </c>
      <c r="Q15" s="124">
        <f>'[2]5'!Q15</f>
        <v>35.537542111775927</v>
      </c>
      <c r="R15" s="41">
        <f>'[2]5'!R15</f>
        <v>31.442056384859729</v>
      </c>
      <c r="S15" s="41">
        <f>'[2]5'!S15</f>
        <v>4.0954857269162019</v>
      </c>
      <c r="T15" s="693">
        <f>'[2]5'!T15</f>
        <v>-7.8704905565239898</v>
      </c>
      <c r="U15" s="694">
        <f>'[2]5'!U15</f>
        <v>-1.798948814598208</v>
      </c>
      <c r="V15" s="540">
        <f>'[2]5'!V15</f>
        <v>6.0302219260311087</v>
      </c>
      <c r="W15" s="690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</row>
    <row r="16" spans="1:43" s="95" customFormat="1" ht="12.75" customHeight="1">
      <c r="A16" s="240">
        <f>'[2]5'!$A16</f>
        <v>2005</v>
      </c>
      <c r="B16" s="702">
        <f>'[2]5'!$B16</f>
        <v>158552.704</v>
      </c>
      <c r="C16" s="124">
        <f>'[2]5'!C16</f>
        <v>85.417555540396222</v>
      </c>
      <c r="D16" s="41">
        <f>'[2]5'!D16</f>
        <v>20.985147626369095</v>
      </c>
      <c r="E16" s="41">
        <f>'[2]5'!E16</f>
        <v>64.432407914027124</v>
      </c>
      <c r="F16" s="139">
        <f>'[2]5'!F16</f>
        <v>62.731240458693158</v>
      </c>
      <c r="G16" s="139">
        <f>'[2]5'!G16</f>
        <v>1.7011674553339688</v>
      </c>
      <c r="H16" s="124">
        <f>'[2]5'!H16</f>
        <v>23.358613928148461</v>
      </c>
      <c r="I16" s="41">
        <f>'[2]5'!I16</f>
        <v>23.126575627496081</v>
      </c>
      <c r="J16" s="139">
        <f>'[2]5'!J16</f>
        <v>8.8272799182283244</v>
      </c>
      <c r="K16" s="139">
        <f>'[2]5'!K16</f>
        <v>14.299295709267756</v>
      </c>
      <c r="L16" s="41">
        <f>'[2]5'!L16</f>
        <v>0.14363678086499237</v>
      </c>
      <c r="M16" s="41">
        <f>'[2]5'!M16</f>
        <v>8.8401519787388805E-2</v>
      </c>
      <c r="N16" s="124">
        <f>'[2]5'!N16</f>
        <v>27.084167545953679</v>
      </c>
      <c r="O16" s="41">
        <f>'[2]5'!O16</f>
        <v>20.611542519009955</v>
      </c>
      <c r="P16" s="41">
        <f>'[2]5'!P16</f>
        <v>6.4726250269437218</v>
      </c>
      <c r="Q16" s="124">
        <f>'[2]5'!Q16</f>
        <v>35.860337014498342</v>
      </c>
      <c r="R16" s="41">
        <f>'[2]5'!R16</f>
        <v>31.690252346626639</v>
      </c>
      <c r="S16" s="41">
        <f>'[2]5'!S16</f>
        <v>4.1700846678717003</v>
      </c>
      <c r="T16" s="693">
        <f>'[2]5'!T16</f>
        <v>-8.7761694685446621</v>
      </c>
      <c r="U16" s="694">
        <f>'[2]5'!U16</f>
        <v>-1.269083387602107</v>
      </c>
      <c r="V16" s="540">
        <f>'[2]5'!V16</f>
        <v>5.4098930755181698</v>
      </c>
      <c r="W16" s="690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</row>
    <row r="17" spans="1:43" s="95" customFormat="1" ht="12.75" customHeight="1">
      <c r="A17" s="240">
        <f>'[2]5'!$A17</f>
        <v>2006</v>
      </c>
      <c r="B17" s="702">
        <f>'[2]5'!$B17</f>
        <v>166260.46899999998</v>
      </c>
      <c r="C17" s="124">
        <f>'[2]5'!C17</f>
        <v>84.906570905919921</v>
      </c>
      <c r="D17" s="41">
        <f>'[2]5'!D17</f>
        <v>20.320763680752037</v>
      </c>
      <c r="E17" s="41">
        <f>'[2]5'!E17</f>
        <v>64.585807225167883</v>
      </c>
      <c r="F17" s="139">
        <f>'[2]5'!F17</f>
        <v>62.896961393751397</v>
      </c>
      <c r="G17" s="139">
        <f>'[2]5'!G17</f>
        <v>1.6888458314164867</v>
      </c>
      <c r="H17" s="124">
        <f>'[2]5'!H17</f>
        <v>22.925673330080652</v>
      </c>
      <c r="I17" s="41">
        <f>'[2]5'!I17</f>
        <v>22.53285355522485</v>
      </c>
      <c r="J17" s="139">
        <f>'[2]5'!J17</f>
        <v>8.9007447705443443</v>
      </c>
      <c r="K17" s="139">
        <f>'[2]5'!K17</f>
        <v>13.632108784680504</v>
      </c>
      <c r="L17" s="41">
        <f>'[2]5'!L17</f>
        <v>0.30637469211036572</v>
      </c>
      <c r="M17" s="41">
        <f>'[2]5'!M17</f>
        <v>8.6445082745436025E-2</v>
      </c>
      <c r="N17" s="124">
        <f>'[2]5'!N17</f>
        <v>30.35740444110019</v>
      </c>
      <c r="O17" s="41">
        <f>'[2]5'!O17</f>
        <v>22.784676494567094</v>
      </c>
      <c r="P17" s="41">
        <f>'[2]5'!P17</f>
        <v>7.5727279465330994</v>
      </c>
      <c r="Q17" s="124">
        <f>'[2]5'!Q17</f>
        <v>38.189648677100749</v>
      </c>
      <c r="R17" s="41">
        <f>'[2]5'!R17</f>
        <v>33.520362558342114</v>
      </c>
      <c r="S17" s="41">
        <f>'[2]5'!S17</f>
        <v>4.6692861187586328</v>
      </c>
      <c r="T17" s="693">
        <f>'[2]5'!T17</f>
        <v>-7.8322442360005589</v>
      </c>
      <c r="U17" s="694">
        <f>'[2]5'!U17</f>
        <v>0.56317424898663337</v>
      </c>
      <c r="V17" s="540">
        <f>'[2]5'!V17</f>
        <v>4.2981524931924024</v>
      </c>
      <c r="W17" s="690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</row>
    <row r="18" spans="1:43" s="95" customFormat="1" ht="12.75" customHeight="1">
      <c r="A18" s="240">
        <f>'[2]5'!$A18</f>
        <v>2007</v>
      </c>
      <c r="B18" s="702">
        <f>'[2]5'!$B18</f>
        <v>175483.40099999998</v>
      </c>
      <c r="C18" s="124">
        <f>'[2]5'!C18</f>
        <v>84.457862199741626</v>
      </c>
      <c r="D18" s="41">
        <f>'[2]5'!D18</f>
        <v>19.606870395679195</v>
      </c>
      <c r="E18" s="41">
        <f>'[2]5'!E18</f>
        <v>64.850991804062431</v>
      </c>
      <c r="F18" s="139">
        <f>'[2]5'!F18</f>
        <v>63.080585040632997</v>
      </c>
      <c r="G18" s="139">
        <f>'[2]5'!G18</f>
        <v>1.7704067634294371</v>
      </c>
      <c r="H18" s="124">
        <f>'[2]5'!H18</f>
        <v>23.09988623938284</v>
      </c>
      <c r="I18" s="41">
        <f>'[2]5'!I18</f>
        <v>22.509622434317876</v>
      </c>
      <c r="J18" s="139">
        <f>'[2]5'!J18</f>
        <v>9.2806042663830048</v>
      </c>
      <c r="K18" s="139">
        <f>'[2]5'!K18</f>
        <v>13.229018167934873</v>
      </c>
      <c r="L18" s="41">
        <f>'[2]5'!L18</f>
        <v>0.52072503427261485</v>
      </c>
      <c r="M18" s="41">
        <f>'[2]5'!M18</f>
        <v>6.9538770792344051E-2</v>
      </c>
      <c r="N18" s="124">
        <f>'[2]5'!N18</f>
        <v>31.194184571337324</v>
      </c>
      <c r="O18" s="41">
        <f>'[2]5'!O18</f>
        <v>22.751546170455178</v>
      </c>
      <c r="P18" s="41">
        <f>'[2]5'!P18</f>
        <v>8.4426384008821458</v>
      </c>
      <c r="Q18" s="124">
        <f>'[2]5'!Q18</f>
        <v>38.751933010461784</v>
      </c>
      <c r="R18" s="41">
        <f>'[2]5'!R18</f>
        <v>33.820220979191085</v>
      </c>
      <c r="S18" s="41">
        <f>'[2]5'!S18</f>
        <v>4.9317120312706955</v>
      </c>
      <c r="T18" s="693">
        <f>'[2]5'!T18</f>
        <v>-7.5577484391244596</v>
      </c>
      <c r="U18" s="694">
        <f>'[2]5'!U18</f>
        <v>-0.14475359142648617</v>
      </c>
      <c r="V18" s="540">
        <f>'[2]5'!V18</f>
        <v>5.6920325420229672</v>
      </c>
      <c r="W18" s="690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</row>
    <row r="19" spans="1:43" s="95" customFormat="1" ht="12.75" customHeight="1">
      <c r="A19" s="240">
        <f>'[2]5'!$A19</f>
        <v>2008</v>
      </c>
      <c r="B19" s="702">
        <f>'[2]5'!$B19</f>
        <v>179102.78100000002</v>
      </c>
      <c r="C19" s="124">
        <f>'[2]5'!C19</f>
        <v>85.974091602742888</v>
      </c>
      <c r="D19" s="41">
        <f>'[2]5'!D19</f>
        <v>19.769052050621152</v>
      </c>
      <c r="E19" s="41">
        <f>'[2]5'!E19</f>
        <v>66.205039552121733</v>
      </c>
      <c r="F19" s="139">
        <f>'[2]5'!F19</f>
        <v>64.379430825253337</v>
      </c>
      <c r="G19" s="139">
        <f>'[2]5'!G19</f>
        <v>1.8256087268684007</v>
      </c>
      <c r="H19" s="124">
        <f>'[2]5'!H19</f>
        <v>23.579493162643853</v>
      </c>
      <c r="I19" s="41">
        <f>'[2]5'!I19</f>
        <v>22.85223589018419</v>
      </c>
      <c r="J19" s="139">
        <f>'[2]5'!J19</f>
        <v>9.8364340864143234</v>
      </c>
      <c r="K19" s="139">
        <f>'[2]5'!K19</f>
        <v>13.01580180376987</v>
      </c>
      <c r="L19" s="41">
        <f>'[2]5'!L19</f>
        <v>0.64562034913349542</v>
      </c>
      <c r="M19" s="41">
        <f>'[2]5'!M19</f>
        <v>8.1636923326165428E-2</v>
      </c>
      <c r="N19" s="124">
        <f>'[2]5'!N19</f>
        <v>31.261079078386839</v>
      </c>
      <c r="O19" s="41">
        <f>'[2]5'!O19</f>
        <v>22.56317840201487</v>
      </c>
      <c r="P19" s="41">
        <f>'[2]5'!P19</f>
        <v>8.6979006763719653</v>
      </c>
      <c r="Q19" s="124">
        <f>'[2]5'!Q19</f>
        <v>40.814663843773587</v>
      </c>
      <c r="R19" s="41">
        <f>'[2]5'!R19</f>
        <v>35.635917345136029</v>
      </c>
      <c r="S19" s="41">
        <f>'[2]5'!S19</f>
        <v>5.1787464986375609</v>
      </c>
      <c r="T19" s="693">
        <f>'[2]5'!T19</f>
        <v>-9.5535847653867485</v>
      </c>
      <c r="U19" s="694">
        <f>'[2]5'!U19</f>
        <v>-2.1928809095738839</v>
      </c>
      <c r="V19" s="540">
        <f>'[2]5'!V19</f>
        <v>4.2554007714951902</v>
      </c>
      <c r="W19" s="690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</row>
    <row r="20" spans="1:43" s="95" customFormat="1" ht="12.75" customHeight="1">
      <c r="A20" s="240">
        <f>'[2]5'!$A20</f>
        <v>2009</v>
      </c>
      <c r="B20" s="702">
        <f>'[2]5'!$B20</f>
        <v>175416.43700000001</v>
      </c>
      <c r="C20" s="124">
        <f>'[2]5'!C20</f>
        <v>86.062700612257885</v>
      </c>
      <c r="D20" s="41">
        <f>'[2]5'!D20</f>
        <v>21.305874545838599</v>
      </c>
      <c r="E20" s="41">
        <f>'[2]5'!E20</f>
        <v>64.756826066419308</v>
      </c>
      <c r="F20" s="139">
        <f>'[2]5'!F20</f>
        <v>62.905765210588562</v>
      </c>
      <c r="G20" s="139">
        <f>'[2]5'!G20</f>
        <v>1.8510608558307451</v>
      </c>
      <c r="H20" s="124">
        <f>'[2]5'!H20</f>
        <v>20.842507478361334</v>
      </c>
      <c r="I20" s="41">
        <f>'[2]5'!I20</f>
        <v>21.201595264416412</v>
      </c>
      <c r="J20" s="139">
        <f>'[2]5'!J20</f>
        <v>8.9266805709889123</v>
      </c>
      <c r="K20" s="139">
        <f>'[2]5'!K20</f>
        <v>12.274914693427499</v>
      </c>
      <c r="L20" s="41">
        <f>'[2]5'!L20</f>
        <v>-0.43434413161635466</v>
      </c>
      <c r="M20" s="41">
        <f>'[2]5'!M20</f>
        <v>7.5256345561277124E-2</v>
      </c>
      <c r="N20" s="124">
        <f>'[2]5'!N20</f>
        <v>27.293742718078352</v>
      </c>
      <c r="O20" s="41">
        <f>'[2]5'!O20</f>
        <v>19.156398097402928</v>
      </c>
      <c r="P20" s="41">
        <f>'[2]5'!P20</f>
        <v>8.1373446206754263</v>
      </c>
      <c r="Q20" s="124">
        <f>'[2]5'!Q20</f>
        <v>34.198950808697589</v>
      </c>
      <c r="R20" s="41">
        <f>'[2]5'!R20</f>
        <v>29.113613794356112</v>
      </c>
      <c r="S20" s="41">
        <f>'[2]5'!S20</f>
        <v>5.0853370143414764</v>
      </c>
      <c r="T20" s="693">
        <f>'[2]5'!T20</f>
        <v>-6.9052080906192366</v>
      </c>
      <c r="U20" s="694">
        <f>'[2]5'!U20</f>
        <v>2.7905016170575312</v>
      </c>
      <c r="V20" s="540">
        <f>'[2]5'!V20</f>
        <v>-4.8487298474723239</v>
      </c>
      <c r="W20" s="690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</row>
    <row r="21" spans="1:43" s="95" customFormat="1" ht="12.75" customHeight="1">
      <c r="A21" s="240">
        <f>'[2]5'!$A21</f>
        <v>2010</v>
      </c>
      <c r="B21" s="702">
        <f>'[2]5'!$B21</f>
        <v>179610.77899999998</v>
      </c>
      <c r="C21" s="124">
        <f>'[2]5'!C21</f>
        <v>86.518676587890099</v>
      </c>
      <c r="D21" s="41">
        <f>'[2]5'!D21</f>
        <v>20.593154378557653</v>
      </c>
      <c r="E21" s="41">
        <f>'[2]5'!E21</f>
        <v>65.925522209332442</v>
      </c>
      <c r="F21" s="139">
        <f>'[2]5'!F21</f>
        <v>64.109853896908945</v>
      </c>
      <c r="G21" s="139">
        <f>'[2]5'!G21</f>
        <v>1.8156683124234991</v>
      </c>
      <c r="H21" s="124">
        <f>'[2]5'!H21</f>
        <v>21.126001018012399</v>
      </c>
      <c r="I21" s="41">
        <f>'[2]5'!I21</f>
        <v>20.573821463131679</v>
      </c>
      <c r="J21" s="139">
        <f>'[2]5'!J21</f>
        <v>8.8601597791633662</v>
      </c>
      <c r="K21" s="139">
        <f>'[2]5'!K21</f>
        <v>11.713661683968311</v>
      </c>
      <c r="L21" s="41">
        <f>'[2]5'!L21</f>
        <v>0.4802774114130422</v>
      </c>
      <c r="M21" s="41">
        <f>'[2]5'!M21</f>
        <v>7.1902143467681312E-2</v>
      </c>
      <c r="N21" s="124">
        <f>'[2]5'!N21</f>
        <v>30.069308924939303</v>
      </c>
      <c r="O21" s="41">
        <f>'[2]5'!O21</f>
        <v>21.725446110336179</v>
      </c>
      <c r="P21" s="41">
        <f>'[2]5'!P21</f>
        <v>8.3438628146031277</v>
      </c>
      <c r="Q21" s="124">
        <f>'[2]5'!Q21</f>
        <v>37.71398653084178</v>
      </c>
      <c r="R21" s="41">
        <f>'[2]5'!R21</f>
        <v>32.298695725828352</v>
      </c>
      <c r="S21" s="41">
        <f>'[2]5'!S21</f>
        <v>5.4152908050134352</v>
      </c>
      <c r="T21" s="693">
        <f>'[2]5'!T21</f>
        <v>-7.6446776059024764</v>
      </c>
      <c r="U21" s="694">
        <f>'[2]5'!U21</f>
        <v>-0.92225963978506653</v>
      </c>
      <c r="V21" s="540">
        <f>'[2]5'!V21</f>
        <v>3.3133365945632658</v>
      </c>
      <c r="W21" s="690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</row>
    <row r="22" spans="1:43" s="95" customFormat="1" ht="12.75" customHeight="1">
      <c r="A22" s="240">
        <f>'[2]5'!$A22</f>
        <v>2011</v>
      </c>
      <c r="B22" s="702">
        <f>'[2]5'!$B22</f>
        <v>176096.17099999997</v>
      </c>
      <c r="C22" s="124">
        <f>'[2]5'!C22</f>
        <v>85.592077978799452</v>
      </c>
      <c r="D22" s="41">
        <f>'[2]5'!D22</f>
        <v>19.70534668808898</v>
      </c>
      <c r="E22" s="41">
        <f>'[2]5'!E22</f>
        <v>65.886731290710472</v>
      </c>
      <c r="F22" s="139">
        <f>'[2]5'!F22</f>
        <v>63.986694520461782</v>
      </c>
      <c r="G22" s="139">
        <f>'[2]5'!G22</f>
        <v>1.9000367702486844</v>
      </c>
      <c r="H22" s="124">
        <f>'[2]5'!H22</f>
        <v>18.59774282088167</v>
      </c>
      <c r="I22" s="41">
        <f>'[2]5'!I22</f>
        <v>18.420252874209289</v>
      </c>
      <c r="J22" s="139">
        <f>'[2]5'!J22</f>
        <v>7.6276559130862633</v>
      </c>
      <c r="K22" s="139">
        <f>'[2]5'!K22</f>
        <v>10.792596961123028</v>
      </c>
      <c r="L22" s="41">
        <f>'[2]5'!L22</f>
        <v>0.11760619144864884</v>
      </c>
      <c r="M22" s="41">
        <f>'[2]5'!M22</f>
        <v>5.9883755223729435E-2</v>
      </c>
      <c r="N22" s="124">
        <f>'[2]5'!N22</f>
        <v>34.454861599460905</v>
      </c>
      <c r="O22" s="41">
        <f>'[2]5'!O22</f>
        <v>25.253708668089104</v>
      </c>
      <c r="P22" s="41">
        <f>'[2]5'!P22</f>
        <v>9.2011529313718032</v>
      </c>
      <c r="Q22" s="124">
        <f>'[2]5'!Q22</f>
        <v>38.644682399142006</v>
      </c>
      <c r="R22" s="41">
        <f>'[2]5'!R22</f>
        <v>33.122836043947828</v>
      </c>
      <c r="S22" s="41">
        <f>'[2]5'!S22</f>
        <v>5.5218463551941754</v>
      </c>
      <c r="T22" s="693">
        <f>'[2]5'!T22</f>
        <v>-4.189820799681101</v>
      </c>
      <c r="U22" s="694">
        <f>'[2]5'!U22</f>
        <v>3.536842852844595</v>
      </c>
      <c r="V22" s="540">
        <f>'[2]5'!V22</f>
        <v>-5.4936340986528513</v>
      </c>
      <c r="W22" s="690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</row>
    <row r="23" spans="1:43" s="95" customFormat="1" ht="12.75" customHeight="1">
      <c r="A23" s="240">
        <f>'[2]5'!$A23</f>
        <v>2012</v>
      </c>
      <c r="B23" s="702">
        <f>'[2]5'!$B23</f>
        <v>168295.56899999999</v>
      </c>
      <c r="C23" s="124">
        <f>'[2]5'!C23</f>
        <v>84.792861658764167</v>
      </c>
      <c r="D23" s="41">
        <f>'[2]5'!D23</f>
        <v>18.335492837604058</v>
      </c>
      <c r="E23" s="41">
        <f>'[2]5'!E23</f>
        <v>66.457368821160102</v>
      </c>
      <c r="F23" s="139">
        <f>'[2]5'!F23</f>
        <v>64.448386635776487</v>
      </c>
      <c r="G23" s="139">
        <f>'[2]5'!G23</f>
        <v>2.0089821853836209</v>
      </c>
      <c r="H23" s="124">
        <f>'[2]5'!H23</f>
        <v>15.701947565832826</v>
      </c>
      <c r="I23" s="41">
        <f>'[2]5'!I23</f>
        <v>15.824219947228677</v>
      </c>
      <c r="J23" s="139">
        <f>'[2]5'!J23</f>
        <v>6.9087624047903491</v>
      </c>
      <c r="K23" s="139">
        <f>'[2]5'!K23</f>
        <v>8.9154575424383271</v>
      </c>
      <c r="L23" s="41">
        <f>'[2]5'!L23</f>
        <v>-0.16285098985582913</v>
      </c>
      <c r="M23" s="41">
        <f>'[2]5'!M23</f>
        <v>4.0578608459976753E-2</v>
      </c>
      <c r="N23" s="124">
        <f>'[2]5'!N23</f>
        <v>37.778014821055692</v>
      </c>
      <c r="O23" s="41">
        <f>'[2]5'!O23</f>
        <v>27.827862776351527</v>
      </c>
      <c r="P23" s="41">
        <f>'[2]5'!P23</f>
        <v>9.9501520447041614</v>
      </c>
      <c r="Q23" s="124">
        <f>'[2]5'!Q23</f>
        <v>38.272824045652683</v>
      </c>
      <c r="R23" s="41">
        <f>'[2]5'!R23</f>
        <v>32.818291847006385</v>
      </c>
      <c r="S23" s="41">
        <f>'[2]5'!S23</f>
        <v>5.4545321986462998</v>
      </c>
      <c r="T23" s="693">
        <f>'[2]5'!T23</f>
        <v>-0.49480922459699173</v>
      </c>
      <c r="U23" s="694">
        <f>'[2]5'!U23</f>
        <v>3.716930335753863</v>
      </c>
      <c r="V23" s="540">
        <f>'[2]5'!V23</f>
        <v>-8.1466700374762944</v>
      </c>
      <c r="W23" s="690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</row>
    <row r="24" spans="1:43" s="95" customFormat="1" ht="12.75" customHeight="1">
      <c r="A24" s="240">
        <f>'[2]5'!$A24</f>
        <v>2013</v>
      </c>
      <c r="B24" s="702">
        <f>'[2]5'!$B24</f>
        <v>170492.269</v>
      </c>
      <c r="C24" s="124">
        <f>'[2]5'!C24</f>
        <v>84.269305489740418</v>
      </c>
      <c r="D24" s="41">
        <f>'[2]5'!D24</f>
        <v>18.848096273503177</v>
      </c>
      <c r="E24" s="41">
        <f>'[2]5'!E24</f>
        <v>65.421209216237244</v>
      </c>
      <c r="F24" s="139">
        <f>'[2]5'!F24</f>
        <v>63.417038575514525</v>
      </c>
      <c r="G24" s="139">
        <f>'[2]5'!G24</f>
        <v>2.0041706407227182</v>
      </c>
      <c r="H24" s="124">
        <f>'[2]5'!H24</f>
        <v>14.632119184242894</v>
      </c>
      <c r="I24" s="41">
        <f>'[2]5'!I24</f>
        <v>14.751583838678339</v>
      </c>
      <c r="J24" s="139">
        <f>'[2]5'!J24</f>
        <v>7.0209142445045423</v>
      </c>
      <c r="K24" s="139">
        <f>'[2]5'!K24</f>
        <v>7.7306695941737971</v>
      </c>
      <c r="L24" s="41">
        <f>'[2]5'!L24</f>
        <v>-0.16706915901271746</v>
      </c>
      <c r="M24" s="41">
        <f>'[2]5'!M24</f>
        <v>4.7604504577272062E-2</v>
      </c>
      <c r="N24" s="124">
        <f>'[2]5'!N24</f>
        <v>39.606504972961559</v>
      </c>
      <c r="O24" s="41">
        <f>'[2]5'!O24</f>
        <v>28.717525015753058</v>
      </c>
      <c r="P24" s="41">
        <f>'[2]5'!P24</f>
        <v>10.888979957208498</v>
      </c>
      <c r="Q24" s="124">
        <f>'[2]5'!Q24</f>
        <v>38.507929646944874</v>
      </c>
      <c r="R24" s="41">
        <f>'[2]5'!R24</f>
        <v>32.827189953111599</v>
      </c>
      <c r="S24" s="41">
        <f>'[2]5'!S24</f>
        <v>5.6807396938332726</v>
      </c>
      <c r="T24" s="693">
        <f>'[2]5'!T24</f>
        <v>1.0985753260166859</v>
      </c>
      <c r="U24" s="694">
        <f>'[2]5'!U24</f>
        <v>1.6077238492238548</v>
      </c>
      <c r="V24" s="540">
        <f>'[2]5'!V24</f>
        <v>-0.30246072610502966</v>
      </c>
      <c r="W24" s="690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</row>
    <row r="25" spans="1:43" s="95" customFormat="1" ht="12.75" customHeight="1">
      <c r="A25" s="240">
        <f>'[2]5'!$A25</f>
        <v>2014</v>
      </c>
      <c r="B25" s="702">
        <f>'[2]5'!$B25</f>
        <v>173053.69100000002</v>
      </c>
      <c r="C25" s="124">
        <f>'[2]5'!C25</f>
        <v>84.533753746980167</v>
      </c>
      <c r="D25" s="41">
        <f>'[2]5'!D25</f>
        <v>18.398464555142013</v>
      </c>
      <c r="E25" s="41">
        <f>'[2]5'!E25</f>
        <v>66.13528919183814</v>
      </c>
      <c r="F25" s="139">
        <f>'[2]5'!F25</f>
        <v>64.111613198703736</v>
      </c>
      <c r="G25" s="139">
        <f>'[2]5'!G25</f>
        <v>2.0236759931344079</v>
      </c>
      <c r="H25" s="124">
        <f>'[2]5'!H25</f>
        <v>15.316618124024876</v>
      </c>
      <c r="I25" s="41">
        <f>'[2]5'!I25</f>
        <v>15.031595598847987</v>
      </c>
      <c r="J25" s="139">
        <f>'[2]5'!J25</f>
        <v>7.5372579022310484</v>
      </c>
      <c r="K25" s="139">
        <f>'[2]5'!K25</f>
        <v>7.4943376966169399</v>
      </c>
      <c r="L25" s="41">
        <f>'[2]5'!L25</f>
        <v>0.24161345394245301</v>
      </c>
      <c r="M25" s="41">
        <f>'[2]5'!M25</f>
        <v>4.3409071234429775E-2</v>
      </c>
      <c r="N25" s="124">
        <f>'[2]5'!N25</f>
        <v>40.215968002670337</v>
      </c>
      <c r="O25" s="41">
        <f>'[2]5'!O25</f>
        <v>28.92972678635326</v>
      </c>
      <c r="P25" s="41">
        <f>'[2]5'!P25</f>
        <v>11.286241216317078</v>
      </c>
      <c r="Q25" s="124">
        <f>'[2]5'!Q25</f>
        <v>40.066339873675382</v>
      </c>
      <c r="R25" s="41">
        <f>'[2]5'!R25</f>
        <v>33.76510588265927</v>
      </c>
      <c r="S25" s="41">
        <f>'[2]5'!S25</f>
        <v>6.301233991016117</v>
      </c>
      <c r="T25" s="693">
        <f>'[2]5'!T25</f>
        <v>0.14962812899495503</v>
      </c>
      <c r="U25" s="694">
        <f>'[2]5'!U25</f>
        <v>-0.94669923127129274</v>
      </c>
      <c r="V25" s="540">
        <f>'[2]5'!V25</f>
        <v>2.449067646580497</v>
      </c>
      <c r="W25" s="690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</row>
    <row r="26" spans="1:43" s="95" customFormat="1">
      <c r="A26" s="240">
        <f>'[2]5'!$A26</f>
        <v>2015</v>
      </c>
      <c r="B26" s="702">
        <f>'[2]5'!$B26</f>
        <v>179713.15899999999</v>
      </c>
      <c r="C26" s="124">
        <f>'[2]5'!C26</f>
        <v>83.405341508687201</v>
      </c>
      <c r="D26" s="41">
        <f>'[2]5'!D26</f>
        <v>17.850682820616385</v>
      </c>
      <c r="E26" s="41">
        <f>'[2]5'!E26</f>
        <v>65.554658688070802</v>
      </c>
      <c r="F26" s="139">
        <f>'[2]5'!F26</f>
        <v>63.520008570991735</v>
      </c>
      <c r="G26" s="139">
        <f>'[2]5'!G26</f>
        <v>2.0346501170790727</v>
      </c>
      <c r="H26" s="124">
        <f>'[2]5'!H26</f>
        <v>15.855321980067135</v>
      </c>
      <c r="I26" s="41">
        <f>'[2]5'!I26</f>
        <v>15.517219303901953</v>
      </c>
      <c r="J26" s="139">
        <f>'[2]5'!J26</f>
        <v>7.8080164402429793</v>
      </c>
      <c r="K26" s="139">
        <f>'[2]5'!K26</f>
        <v>7.7092028636589722</v>
      </c>
      <c r="L26" s="41">
        <f>'[2]5'!L26</f>
        <v>0.28088816801667821</v>
      </c>
      <c r="M26" s="41">
        <f>'[2]5'!M26</f>
        <v>5.721450814851016E-2</v>
      </c>
      <c r="N26" s="124">
        <f>'[2]5'!N26</f>
        <v>40.615115446276249</v>
      </c>
      <c r="O26" s="41">
        <f>'[2]5'!O26</f>
        <v>28.950129912300966</v>
      </c>
      <c r="P26" s="41">
        <f>'[2]5'!P26</f>
        <v>11.664985533975283</v>
      </c>
      <c r="Q26" s="124">
        <f>'[2]5'!Q26</f>
        <v>39.875778935030574</v>
      </c>
      <c r="R26" s="41">
        <f>'[2]5'!R26</f>
        <v>33.512910426331111</v>
      </c>
      <c r="S26" s="41">
        <f>'[2]5'!S26</f>
        <v>6.3628685086994663</v>
      </c>
      <c r="T26" s="693">
        <f>'[2]5'!T26</f>
        <v>0.7393365112456749</v>
      </c>
      <c r="U26" s="694">
        <f>'[2]5'!U26</f>
        <v>0.61815959764764117</v>
      </c>
      <c r="V26" s="540">
        <f>'[2]5'!V26</f>
        <v>3.2300495688358364</v>
      </c>
      <c r="W26" s="690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</row>
    <row r="27" spans="1:43" s="95" customFormat="1">
      <c r="A27" s="240">
        <f>'[2]5'!$A27</f>
        <v>2016</v>
      </c>
      <c r="B27" s="702">
        <f>'[2]5'!$B27</f>
        <v>186489.81099999999</v>
      </c>
      <c r="C27" s="124">
        <f>'[2]5'!C27</f>
        <v>83.020057862571363</v>
      </c>
      <c r="D27" s="41">
        <f>'[2]5'!D27</f>
        <v>17.587877227244334</v>
      </c>
      <c r="E27" s="41">
        <f>'[2]5'!E27</f>
        <v>65.432180635327043</v>
      </c>
      <c r="F27" s="139">
        <f>'[2]5'!F27</f>
        <v>63.420892200914935</v>
      </c>
      <c r="G27" s="139">
        <f>'[2]5'!G27</f>
        <v>2.0112884344121085</v>
      </c>
      <c r="H27" s="124">
        <f>'[2]5'!H27</f>
        <v>15.832524491110133</v>
      </c>
      <c r="I27" s="41">
        <f>'[2]5'!I27</f>
        <v>15.493265742008825</v>
      </c>
      <c r="J27" s="139">
        <f>'[2]5'!J27</f>
        <v>8.0124077127194901</v>
      </c>
      <c r="K27" s="139">
        <f>'[2]5'!K27</f>
        <v>7.480858029289335</v>
      </c>
      <c r="L27" s="41">
        <f>'[2]5'!L27</f>
        <v>0.27799213116259747</v>
      </c>
      <c r="M27" s="41">
        <f>'[2]5'!M27</f>
        <v>6.1266617938714102E-2</v>
      </c>
      <c r="N27" s="124">
        <f>'[2]5'!N27</f>
        <v>40.210823635828561</v>
      </c>
      <c r="O27" s="41">
        <f>'[2]5'!O27</f>
        <v>28.220157829426945</v>
      </c>
      <c r="P27" s="41">
        <f>'[2]5'!P27</f>
        <v>11.990665806401614</v>
      </c>
      <c r="Q27" s="124">
        <f>'[2]5'!Q27</f>
        <v>39.063405989510066</v>
      </c>
      <c r="R27" s="41">
        <f>'[2]5'!R27</f>
        <v>32.588484418593779</v>
      </c>
      <c r="S27" s="41">
        <f>'[2]5'!S27</f>
        <v>6.4749215709162797</v>
      </c>
      <c r="T27" s="693">
        <f>'[2]5'!T27</f>
        <v>1.1474176463184946</v>
      </c>
      <c r="U27" s="694">
        <f>'[2]5'!U27</f>
        <v>0.45134813973194493</v>
      </c>
      <c r="V27" s="540">
        <f>'[2]5'!V27</f>
        <v>3.3194675521785353</v>
      </c>
      <c r="W27" s="690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</row>
    <row r="28" spans="1:43" s="95" customFormat="1">
      <c r="A28" s="240">
        <f>'[2]5'!$A28</f>
        <v>2017</v>
      </c>
      <c r="B28" s="702">
        <f>'[2]5'!$B28</f>
        <v>195947.20999999996</v>
      </c>
      <c r="C28" s="124">
        <f>'[2]5'!C28</f>
        <v>81.763882731476514</v>
      </c>
      <c r="D28" s="41">
        <f>'[2]5'!D28</f>
        <v>17.184738685485755</v>
      </c>
      <c r="E28" s="41">
        <f>'[2]5'!E28</f>
        <v>64.579144045990759</v>
      </c>
      <c r="F28" s="139">
        <f>'[2]5'!F28</f>
        <v>62.545543261371272</v>
      </c>
      <c r="G28" s="139">
        <f>'[2]5'!G28</f>
        <v>2.0336007846194906</v>
      </c>
      <c r="H28" s="124">
        <f>'[2]5'!H28</f>
        <v>17.226724993940973</v>
      </c>
      <c r="I28" s="41">
        <f>'[2]5'!I28</f>
        <v>16.783976153577285</v>
      </c>
      <c r="J28" s="139">
        <f>'[2]5'!J28</f>
        <v>8.4845882725250359</v>
      </c>
      <c r="K28" s="139">
        <f>'[2]5'!K28</f>
        <v>8.2993878810522492</v>
      </c>
      <c r="L28" s="41">
        <f>'[2]5'!L28</f>
        <v>0.37389713280428949</v>
      </c>
      <c r="M28" s="41">
        <f>'[2]5'!M28</f>
        <v>6.8851707559398276E-2</v>
      </c>
      <c r="N28" s="124">
        <f>'[2]5'!N28</f>
        <v>42.724266398077326</v>
      </c>
      <c r="O28" s="41">
        <f>'[2]5'!O28</f>
        <v>29.344300436837052</v>
      </c>
      <c r="P28" s="41">
        <f>'[2]5'!P28</f>
        <v>13.379965961240275</v>
      </c>
      <c r="Q28" s="124">
        <f>'[2]5'!Q28</f>
        <v>41.714874123494802</v>
      </c>
      <c r="R28" s="41">
        <f>'[2]5'!R28</f>
        <v>34.97097866307972</v>
      </c>
      <c r="S28" s="41">
        <f>'[2]5'!S28</f>
        <v>6.7438954604150796</v>
      </c>
      <c r="T28" s="693">
        <f>'[2]5'!T28</f>
        <v>1.0093922745825239</v>
      </c>
      <c r="U28" s="694">
        <f>'[2]5'!U28</f>
        <v>-8.6836379495288454E-2</v>
      </c>
      <c r="V28" s="540">
        <f>'[2]5'!V28</f>
        <v>5.1581048575356201</v>
      </c>
      <c r="W28" s="690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</row>
    <row r="29" spans="1:43" s="95" customFormat="1">
      <c r="A29" s="240">
        <f>'[2]5'!$A29</f>
        <v>2018</v>
      </c>
      <c r="B29" s="702">
        <f>'[2]5'!$B29</f>
        <v>205184.12400000001</v>
      </c>
      <c r="C29" s="124">
        <f>'[2]5'!C29</f>
        <v>81.246851242740405</v>
      </c>
      <c r="D29" s="41">
        <f>'[2]5'!D29</f>
        <v>16.9771278210589</v>
      </c>
      <c r="E29" s="41">
        <f>'[2]5'!E29</f>
        <v>64.269723421681491</v>
      </c>
      <c r="F29" s="139">
        <f>'[2]5'!F29</f>
        <v>62.25498859746088</v>
      </c>
      <c r="G29" s="139">
        <f>'[2]5'!G29</f>
        <v>2.0147348242206147</v>
      </c>
      <c r="H29" s="124">
        <f>'[2]5'!H29</f>
        <v>18.29047163512514</v>
      </c>
      <c r="I29" s="41">
        <f>'[2]5'!I29</f>
        <v>17.522527230225666</v>
      </c>
      <c r="J29" s="139">
        <f>'[2]5'!J29</f>
        <v>8.7743728164855472</v>
      </c>
      <c r="K29" s="139">
        <f>'[2]5'!K29</f>
        <v>8.7481544137401208</v>
      </c>
      <c r="L29" s="41">
        <f>'[2]5'!L29</f>
        <v>0.69779472801706621</v>
      </c>
      <c r="M29" s="41">
        <f>'[2]5'!M29</f>
        <v>7.0149676882408321E-2</v>
      </c>
      <c r="N29" s="124">
        <f>'[2]5'!N29</f>
        <v>43.445719026487637</v>
      </c>
      <c r="O29" s="41">
        <f>'[2]5'!O29</f>
        <v>29.574734056909779</v>
      </c>
      <c r="P29" s="41">
        <f>'[2]5'!P29</f>
        <v>13.87098496957786</v>
      </c>
      <c r="Q29" s="124">
        <f>'[2]5'!Q29</f>
        <v>42.983041904353179</v>
      </c>
      <c r="R29" s="41">
        <f>'[2]5'!R29</f>
        <v>36.04721337992018</v>
      </c>
      <c r="S29" s="41">
        <f>'[2]5'!S29</f>
        <v>6.9358285244330107</v>
      </c>
      <c r="T29" s="693">
        <f>'[2]5'!T29</f>
        <v>0.46267712213445833</v>
      </c>
      <c r="U29" s="694">
        <f>'[2]5'!U29</f>
        <v>-0.52490464140826887</v>
      </c>
      <c r="V29" s="540">
        <f>'[2]5'!V29</f>
        <v>5.2388855141137318</v>
      </c>
      <c r="W29" s="690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</row>
    <row r="30" spans="1:43" s="95" customFormat="1">
      <c r="A30" s="240">
        <f>'[2]5'!$A30</f>
        <v>2019</v>
      </c>
      <c r="B30" s="702">
        <f>'[2]5'!$B30</f>
        <v>213301.04700000002</v>
      </c>
      <c r="C30" s="124">
        <f>'[2]5'!C30</f>
        <v>80.772661186234117</v>
      </c>
      <c r="D30" s="41">
        <f>'[2]5'!D30</f>
        <v>16.881193274217729</v>
      </c>
      <c r="E30" s="41">
        <f>'[2]5'!E30</f>
        <v>63.891467912016388</v>
      </c>
      <c r="F30" s="139">
        <f>'[2]5'!F30</f>
        <v>61.894751974658611</v>
      </c>
      <c r="G30" s="139">
        <f>'[2]5'!G30</f>
        <v>1.9967159373577748</v>
      </c>
      <c r="H30" s="124">
        <f>'[2]5'!H30</f>
        <v>18.998705618167921</v>
      </c>
      <c r="I30" s="41">
        <f>'[2]5'!I30</f>
        <v>18.208633078111426</v>
      </c>
      <c r="J30" s="139">
        <f>'[2]5'!J30</f>
        <v>8.8243673740616941</v>
      </c>
      <c r="K30" s="139">
        <f>'[2]5'!K30</f>
        <v>9.3842657040497315</v>
      </c>
      <c r="L30" s="41">
        <f>'[2]5'!L30</f>
        <v>0.71377286769717541</v>
      </c>
      <c r="M30" s="41">
        <f>'[2]5'!M30</f>
        <v>7.6299672359320392E-2</v>
      </c>
      <c r="N30" s="124">
        <f>'[2]5'!N30</f>
        <v>43.505480308308094</v>
      </c>
      <c r="O30" s="41">
        <f>'[2]5'!O30</f>
        <v>29.390844949767164</v>
      </c>
      <c r="P30" s="41">
        <f>'[2]5'!P30</f>
        <v>14.114635358540925</v>
      </c>
      <c r="Q30" s="124">
        <f>'[2]5'!Q30</f>
        <v>43.276847112710144</v>
      </c>
      <c r="R30" s="41">
        <f>'[2]5'!R30</f>
        <v>35.928128379041659</v>
      </c>
      <c r="S30" s="41">
        <f>'[2]5'!S30</f>
        <v>7.3487187336684743</v>
      </c>
      <c r="T30" s="693">
        <f>'[2]5'!T30</f>
        <v>0.22863319559795059</v>
      </c>
      <c r="U30" s="694">
        <f>'[2]5'!U30</f>
        <v>-0.2249993766574262</v>
      </c>
      <c r="V30" s="540">
        <f>'[2]5'!V30</f>
        <v>4.1809209371383824</v>
      </c>
      <c r="W30" s="690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</row>
    <row r="31" spans="1:43" s="95" customFormat="1" ht="6" customHeight="1">
      <c r="A31" s="676"/>
      <c r="B31" s="702"/>
      <c r="C31" s="124"/>
      <c r="D31" s="41"/>
      <c r="E31" s="41"/>
      <c r="F31" s="139"/>
      <c r="G31" s="139"/>
      <c r="H31" s="41"/>
      <c r="I31" s="41"/>
      <c r="J31" s="139"/>
      <c r="K31" s="139"/>
      <c r="L31" s="41"/>
      <c r="M31" s="41"/>
      <c r="N31" s="124"/>
      <c r="O31" s="41"/>
      <c r="P31" s="41"/>
      <c r="Q31" s="124"/>
      <c r="R31" s="41"/>
      <c r="S31" s="41"/>
      <c r="T31" s="693"/>
      <c r="U31" s="694"/>
      <c r="V31" s="540"/>
      <c r="W31" s="690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</row>
    <row r="32" spans="1:43" s="95" customFormat="1" ht="12.75" customHeight="1">
      <c r="A32" s="316" t="str">
        <f>'[2]5'!$A32</f>
        <v>2º Trim 12</v>
      </c>
      <c r="B32" s="702">
        <f>'[2]5'!$B32</f>
        <v>41964.353000000003</v>
      </c>
      <c r="C32" s="138">
        <f>'[2]5'!C32</f>
        <v>84.894121922956842</v>
      </c>
      <c r="D32" s="42">
        <f>'[2]5'!D32</f>
        <v>18.341803101313157</v>
      </c>
      <c r="E32" s="42">
        <f>'[2]5'!E32</f>
        <v>66.552318821643681</v>
      </c>
      <c r="F32" s="140">
        <f>'[2]5'!F32</f>
        <v>64.539581963768143</v>
      </c>
      <c r="G32" s="140">
        <f>'[2]5'!G32</f>
        <v>2.0127368578755402</v>
      </c>
      <c r="H32" s="138">
        <f>'[2]5'!H32</f>
        <v>15.14113180775121</v>
      </c>
      <c r="I32" s="42">
        <f>'[2]5'!I32</f>
        <v>15.799733645363245</v>
      </c>
      <c r="J32" s="140">
        <f>'[2]5'!J32</f>
        <v>6.9571476533904857</v>
      </c>
      <c r="K32" s="140">
        <f>'[2]5'!K32</f>
        <v>8.8425859919727579</v>
      </c>
      <c r="L32" s="42">
        <f>'[2]5'!L32</f>
        <v>-0.69777317905985581</v>
      </c>
      <c r="M32" s="42">
        <f>'[2]5'!M32</f>
        <v>3.9171341447823575E-2</v>
      </c>
      <c r="N32" s="138">
        <f>'[2]5'!N32</f>
        <v>37.766298934717277</v>
      </c>
      <c r="O32" s="42">
        <f>'[2]5'!O32</f>
        <v>27.806433712918199</v>
      </c>
      <c r="P32" s="42">
        <f>'[2]5'!P32</f>
        <v>9.9598652217990811</v>
      </c>
      <c r="Q32" s="138">
        <f>'[2]5'!Q32</f>
        <v>37.801552665425341</v>
      </c>
      <c r="R32" s="42">
        <f>'[2]5'!R32</f>
        <v>32.3537670174493</v>
      </c>
      <c r="S32" s="42">
        <f>'[2]5'!S32</f>
        <v>5.4477856479760334</v>
      </c>
      <c r="T32" s="693">
        <f>'[2]5'!T32</f>
        <v>-3.5253730708063813E-2</v>
      </c>
      <c r="U32" s="694">
        <f>'[2]5'!U32</f>
        <v>5.2896908158206273</v>
      </c>
      <c r="V32" s="540">
        <f>'[2]5'!V32</f>
        <v>-10.430104043797799</v>
      </c>
      <c r="W32" s="690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</row>
    <row r="33" spans="1:43" s="95" customFormat="1" ht="12.75" customHeight="1">
      <c r="A33" s="240" t="str">
        <f>'[2]5'!$A33</f>
        <v>3º Trim 12</v>
      </c>
      <c r="B33" s="702">
        <f>'[2]5'!$B33</f>
        <v>41881.544999999998</v>
      </c>
      <c r="C33" s="124">
        <f>'[2]5'!C33</f>
        <v>84.761414603974146</v>
      </c>
      <c r="D33" s="41">
        <f>'[2]5'!D33</f>
        <v>18.148554452802543</v>
      </c>
      <c r="E33" s="41">
        <f>'[2]5'!E33</f>
        <v>66.612860151171603</v>
      </c>
      <c r="F33" s="139">
        <f>'[2]5'!F33</f>
        <v>64.592915566987799</v>
      </c>
      <c r="G33" s="139">
        <f>'[2]5'!G33</f>
        <v>2.0199445841837975</v>
      </c>
      <c r="H33" s="124">
        <f>'[2]5'!H33</f>
        <v>15.219777589389313</v>
      </c>
      <c r="I33" s="41">
        <f>'[2]5'!I33</f>
        <v>15.461826921619057</v>
      </c>
      <c r="J33" s="139">
        <f>'[2]5'!J33</f>
        <v>6.9237894638318611</v>
      </c>
      <c r="K33" s="139">
        <f>'[2]5'!K33</f>
        <v>8.5380374577871976</v>
      </c>
      <c r="L33" s="41">
        <f>'[2]5'!L33</f>
        <v>-0.28061285704717914</v>
      </c>
      <c r="M33" s="41">
        <f>'[2]5'!M33</f>
        <v>3.8563524817434504E-2</v>
      </c>
      <c r="N33" s="124">
        <f>'[2]5'!N33</f>
        <v>38.014514507523543</v>
      </c>
      <c r="O33" s="41">
        <f>'[2]5'!O33</f>
        <v>28.028373833868837</v>
      </c>
      <c r="P33" s="41">
        <f>'[2]5'!P33</f>
        <v>9.9861406736547096</v>
      </c>
      <c r="Q33" s="124">
        <f>'[2]5'!Q33</f>
        <v>37.995706700886991</v>
      </c>
      <c r="R33" s="41">
        <f>'[2]5'!R33</f>
        <v>32.639034686996389</v>
      </c>
      <c r="S33" s="41">
        <f>'[2]5'!S33</f>
        <v>5.3566720138906048</v>
      </c>
      <c r="T33" s="693">
        <f>'[2]5'!T33</f>
        <v>1.8807806636552016E-2</v>
      </c>
      <c r="U33" s="694">
        <f>'[2]5'!U33</f>
        <v>3.651528517732312</v>
      </c>
      <c r="V33" s="540">
        <f>'[2]5'!V33</f>
        <v>-8.4895028546986566</v>
      </c>
      <c r="W33" s="690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</row>
    <row r="34" spans="1:43" s="95" customFormat="1" ht="12.75" customHeight="1">
      <c r="A34" s="240" t="str">
        <f>'[2]5'!$A34</f>
        <v>4º Trim 12</v>
      </c>
      <c r="B34" s="702">
        <f>'[2]5'!$B34</f>
        <v>41699.155999999981</v>
      </c>
      <c r="C34" s="124">
        <f>'[2]5'!C34</f>
        <v>84.496563911269575</v>
      </c>
      <c r="D34" s="41">
        <f>'[2]5'!D34</f>
        <v>18.450550893643971</v>
      </c>
      <c r="E34" s="41">
        <f>'[2]5'!E34</f>
        <v>66.046013017625597</v>
      </c>
      <c r="F34" s="139">
        <f>'[2]5'!F34</f>
        <v>64.014983900393588</v>
      </c>
      <c r="G34" s="139">
        <f>'[2]5'!G34</f>
        <v>2.0310291172320136</v>
      </c>
      <c r="H34" s="124">
        <f>'[2]5'!H34</f>
        <v>15.797012774071506</v>
      </c>
      <c r="I34" s="41">
        <f>'[2]5'!I34</f>
        <v>15.020131342706319</v>
      </c>
      <c r="J34" s="139">
        <f>'[2]5'!J34</f>
        <v>6.7922741649735112</v>
      </c>
      <c r="K34" s="139">
        <f>'[2]5'!K34</f>
        <v>8.2278571777328082</v>
      </c>
      <c r="L34" s="41">
        <f>'[2]5'!L34</f>
        <v>0.73530265216878765</v>
      </c>
      <c r="M34" s="41">
        <f>'[2]5'!M34</f>
        <v>4.1578779196394321E-2</v>
      </c>
      <c r="N34" s="124">
        <f>'[2]5'!N34</f>
        <v>37.996334985772869</v>
      </c>
      <c r="O34" s="41">
        <f>'[2]5'!O34</f>
        <v>27.745631110615289</v>
      </c>
      <c r="P34" s="41">
        <f>'[2]5'!P34</f>
        <v>10.250703875157576</v>
      </c>
      <c r="Q34" s="124">
        <f>'[2]5'!Q34</f>
        <v>38.289911671113934</v>
      </c>
      <c r="R34" s="41">
        <f>'[2]5'!R34</f>
        <v>32.681371296819542</v>
      </c>
      <c r="S34" s="41">
        <f>'[2]5'!S34</f>
        <v>5.6085403742943889</v>
      </c>
      <c r="T34" s="693">
        <f>'[2]5'!T34</f>
        <v>-0.29357668534106551</v>
      </c>
      <c r="U34" s="694">
        <f>'[2]5'!U34</f>
        <v>1.2651400633348304</v>
      </c>
      <c r="V34" s="540">
        <f>'[2]5'!V34</f>
        <v>-4.6359742279005749</v>
      </c>
      <c r="W34" s="690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</row>
    <row r="35" spans="1:43" s="95" customFormat="1" ht="12.75" customHeight="1">
      <c r="A35" s="240" t="str">
        <f>'[2]5'!$A35</f>
        <v>1º Trim 13</v>
      </c>
      <c r="B35" s="702">
        <f>'[2]5'!$B35</f>
        <v>42018.028000000006</v>
      </c>
      <c r="C35" s="124">
        <f>'[2]5'!C35</f>
        <v>84.070499453234689</v>
      </c>
      <c r="D35" s="41">
        <f>'[2]5'!D35</f>
        <v>18.745989221578895</v>
      </c>
      <c r="E35" s="41">
        <f>'[2]5'!E35</f>
        <v>65.324510231655793</v>
      </c>
      <c r="F35" s="139">
        <f>'[2]5'!F35</f>
        <v>63.300293388352245</v>
      </c>
      <c r="G35" s="139">
        <f>'[2]5'!G35</f>
        <v>2.0242168433035452</v>
      </c>
      <c r="H35" s="124">
        <f>'[2]5'!H35</f>
        <v>14.575455563978393</v>
      </c>
      <c r="I35" s="41">
        <f>'[2]5'!I35</f>
        <v>14.636872058821988</v>
      </c>
      <c r="J35" s="139">
        <f>'[2]5'!J35</f>
        <v>6.7878245023778847</v>
      </c>
      <c r="K35" s="139">
        <f>'[2]5'!K35</f>
        <v>7.8490475564441029</v>
      </c>
      <c r="L35" s="41">
        <f>'[2]5'!L35</f>
        <v>-0.10730870092237549</v>
      </c>
      <c r="M35" s="41">
        <f>'[2]5'!M35</f>
        <v>4.5892206078781229E-2</v>
      </c>
      <c r="N35" s="124">
        <f>'[2]5'!N35</f>
        <v>39.168891981318104</v>
      </c>
      <c r="O35" s="41">
        <f>'[2]5'!O35</f>
        <v>28.63009420622976</v>
      </c>
      <c r="P35" s="41">
        <f>'[2]5'!P35</f>
        <v>10.538797775088348</v>
      </c>
      <c r="Q35" s="124">
        <f>'[2]5'!Q35</f>
        <v>37.814846998531202</v>
      </c>
      <c r="R35" s="41">
        <f>'[2]5'!R35</f>
        <v>32.541412938274966</v>
      </c>
      <c r="S35" s="41">
        <f>'[2]5'!S35</f>
        <v>5.2734340602562302</v>
      </c>
      <c r="T35" s="693">
        <f>'[2]5'!T35</f>
        <v>1.3540449827869026</v>
      </c>
      <c r="U35" s="694">
        <f>'[2]5'!U35</f>
        <v>2.9762191168925063</v>
      </c>
      <c r="V35" s="540">
        <f>'[2]5'!V35</f>
        <v>-4.6896183589835019</v>
      </c>
      <c r="W35" s="690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</row>
    <row r="36" spans="1:43" s="95" customFormat="1" ht="12.75" customHeight="1">
      <c r="A36" s="316" t="str">
        <f>'[2]5'!$A36</f>
        <v>2º Trim 13</v>
      </c>
      <c r="B36" s="702">
        <f>'[2]5'!$B36</f>
        <v>42376.670000000006</v>
      </c>
      <c r="C36" s="138">
        <f>'[2]5'!C36</f>
        <v>84.533385940896238</v>
      </c>
      <c r="D36" s="42">
        <f>'[2]5'!D36</f>
        <v>18.991265712950074</v>
      </c>
      <c r="E36" s="42">
        <f>'[2]5'!E36</f>
        <v>65.542120227946171</v>
      </c>
      <c r="F36" s="140">
        <f>'[2]5'!F36</f>
        <v>63.530395380288255</v>
      </c>
      <c r="G36" s="140">
        <f>'[2]5'!G36</f>
        <v>2.0117248476579208</v>
      </c>
      <c r="H36" s="138">
        <f>'[2]5'!H36</f>
        <v>14.262022004088571</v>
      </c>
      <c r="I36" s="42">
        <f>'[2]5'!I36</f>
        <v>14.74989422245778</v>
      </c>
      <c r="J36" s="140">
        <f>'[2]5'!J36</f>
        <v>6.9700615928528613</v>
      </c>
      <c r="K36" s="140">
        <f>'[2]5'!K36</f>
        <v>7.7798326296049183</v>
      </c>
      <c r="L36" s="42">
        <f>'[2]5'!L36</f>
        <v>-0.53677412595185037</v>
      </c>
      <c r="M36" s="42">
        <f>'[2]5'!M36</f>
        <v>4.8901907582639209E-2</v>
      </c>
      <c r="N36" s="138">
        <f>'[2]5'!N36</f>
        <v>39.700646605785685</v>
      </c>
      <c r="O36" s="42">
        <f>'[2]5'!O36</f>
        <v>28.675028028393925</v>
      </c>
      <c r="P36" s="42">
        <f>'[2]5'!P36</f>
        <v>11.025618577391755</v>
      </c>
      <c r="Q36" s="138">
        <f>'[2]5'!Q36</f>
        <v>38.496054550770495</v>
      </c>
      <c r="R36" s="42">
        <f>'[2]5'!R36</f>
        <v>32.746822721086858</v>
      </c>
      <c r="S36" s="42">
        <f>'[2]5'!S36</f>
        <v>5.7492318296836435</v>
      </c>
      <c r="T36" s="693">
        <f>'[2]5'!T36</f>
        <v>1.2045920550151905</v>
      </c>
      <c r="U36" s="694">
        <f>'[2]5'!U36</f>
        <v>1.2516813973040453</v>
      </c>
      <c r="V36" s="540">
        <f>'[2]5'!V36</f>
        <v>-0.26914033441668767</v>
      </c>
      <c r="W36" s="690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</row>
    <row r="37" spans="1:43" s="95" customFormat="1" ht="12.75" customHeight="1">
      <c r="A37" s="240" t="str">
        <f>'[2]5'!$A37</f>
        <v>3º Trim 13</v>
      </c>
      <c r="B37" s="702">
        <f>'[2]5'!$B37</f>
        <v>42900.582999999999</v>
      </c>
      <c r="C37" s="124">
        <f>'[2]5'!C37</f>
        <v>84.138837926747996</v>
      </c>
      <c r="D37" s="41">
        <f>'[2]5'!D37</f>
        <v>18.903969207131759</v>
      </c>
      <c r="E37" s="41">
        <f>'[2]5'!E37</f>
        <v>65.23486871961623</v>
      </c>
      <c r="F37" s="139">
        <f>'[2]5'!F37</f>
        <v>63.240031027084179</v>
      </c>
      <c r="G37" s="139">
        <f>'[2]5'!G37</f>
        <v>1.9948376925320574</v>
      </c>
      <c r="H37" s="124">
        <f>'[2]5'!H37</f>
        <v>14.935237593391214</v>
      </c>
      <c r="I37" s="41">
        <f>'[2]5'!I37</f>
        <v>14.710089137949478</v>
      </c>
      <c r="J37" s="139">
        <f>'[2]5'!J37</f>
        <v>6.9308475365008437</v>
      </c>
      <c r="K37" s="139">
        <f>'[2]5'!K37</f>
        <v>7.779241601448633</v>
      </c>
      <c r="L37" s="41">
        <f>'[2]5'!L37</f>
        <v>0.17615844521273752</v>
      </c>
      <c r="M37" s="41">
        <f>'[2]5'!M37</f>
        <v>4.8990010228998522E-2</v>
      </c>
      <c r="N37" s="124">
        <f>'[2]5'!N37</f>
        <v>39.903450729329251</v>
      </c>
      <c r="O37" s="41">
        <f>'[2]5'!O37</f>
        <v>28.90177739542607</v>
      </c>
      <c r="P37" s="41">
        <f>'[2]5'!P37</f>
        <v>11.001673333903177</v>
      </c>
      <c r="Q37" s="124">
        <f>'[2]5'!Q37</f>
        <v>38.977526249468454</v>
      </c>
      <c r="R37" s="41">
        <f>'[2]5'!R37</f>
        <v>33.111517388936186</v>
      </c>
      <c r="S37" s="41">
        <f>'[2]5'!S37</f>
        <v>5.8660088605322684</v>
      </c>
      <c r="T37" s="693">
        <f>'[2]5'!T37</f>
        <v>0.92592447986079662</v>
      </c>
      <c r="U37" s="694">
        <f>'[2]5'!U37</f>
        <v>0.92964574253408883</v>
      </c>
      <c r="V37" s="540">
        <f>'[2]5'!V37</f>
        <v>1.5034975428915098</v>
      </c>
      <c r="W37" s="690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</row>
    <row r="38" spans="1:43" s="95" customFormat="1" ht="12.75" customHeight="1">
      <c r="A38" s="240" t="str">
        <f>'[2]5'!$A38</f>
        <v>4º Trim 13</v>
      </c>
      <c r="B38" s="702">
        <f>'[2]5'!$B38</f>
        <v>43196.98799999999</v>
      </c>
      <c r="C38" s="124">
        <f>'[2]5'!C38</f>
        <v>84.333192397581087</v>
      </c>
      <c r="D38" s="41">
        <f>'[2]5'!D38</f>
        <v>18.751476376084391</v>
      </c>
      <c r="E38" s="41">
        <f>'[2]5'!E38</f>
        <v>65.581716021496703</v>
      </c>
      <c r="F38" s="139">
        <f>'[2]5'!F38</f>
        <v>63.595186312527176</v>
      </c>
      <c r="G38" s="139">
        <f>'[2]5'!G38</f>
        <v>1.9865297089695244</v>
      </c>
      <c r="H38" s="124">
        <f>'[2]5'!H38</f>
        <v>14.749266777581813</v>
      </c>
      <c r="I38" s="41">
        <f>'[2]5'!I38</f>
        <v>14.906032337254635</v>
      </c>
      <c r="J38" s="139">
        <f>'[2]5'!J38</f>
        <v>7.3869779994845963</v>
      </c>
      <c r="K38" s="139">
        <f>'[2]5'!K38</f>
        <v>7.5190543377700365</v>
      </c>
      <c r="L38" s="41">
        <f>'[2]5'!L38</f>
        <v>-0.20338686576943749</v>
      </c>
      <c r="M38" s="41">
        <f>'[2]5'!M38</f>
        <v>4.6621306096619547E-2</v>
      </c>
      <c r="N38" s="124">
        <f>'[2]5'!N38</f>
        <v>39.644912279532079</v>
      </c>
      <c r="O38" s="41">
        <f>'[2]5'!O38</f>
        <v>28.661271475687144</v>
      </c>
      <c r="P38" s="41">
        <f>'[2]5'!P38</f>
        <v>10.983640803844935</v>
      </c>
      <c r="Q38" s="124">
        <f>'[2]5'!Q38</f>
        <v>38.727371454694982</v>
      </c>
      <c r="R38" s="41">
        <f>'[2]5'!R38</f>
        <v>32.901631937856443</v>
      </c>
      <c r="S38" s="41">
        <f>'[2]5'!S38</f>
        <v>5.8257395168385351</v>
      </c>
      <c r="T38" s="693">
        <f>'[2]5'!T38</f>
        <v>0.91754082483709709</v>
      </c>
      <c r="U38" s="694">
        <f>'[2]5'!U38</f>
        <v>1.2440755395624457</v>
      </c>
      <c r="V38" s="540">
        <f>'[2]5'!V38</f>
        <v>2.3479204231376389</v>
      </c>
      <c r="W38" s="690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</row>
    <row r="39" spans="1:43" s="95" customFormat="1" ht="12.75" customHeight="1">
      <c r="A39" s="240" t="str">
        <f>'[2]5'!$A39</f>
        <v>1º Trim 14</v>
      </c>
      <c r="B39" s="702">
        <f>'[2]5'!$B39</f>
        <v>43023.701000000001</v>
      </c>
      <c r="C39" s="124">
        <f>'[2]5'!C39</f>
        <v>84.300627693558951</v>
      </c>
      <c r="D39" s="41">
        <f>'[2]5'!D39</f>
        <v>18.516061647044264</v>
      </c>
      <c r="E39" s="41">
        <f>'[2]5'!E39</f>
        <v>65.784566046514684</v>
      </c>
      <c r="F39" s="139">
        <f>'[2]5'!F39</f>
        <v>63.779468902500966</v>
      </c>
      <c r="G39" s="139">
        <f>'[2]5'!G39</f>
        <v>2.0050971440137144</v>
      </c>
      <c r="H39" s="124">
        <f>'[2]5'!H39</f>
        <v>15.541463994462029</v>
      </c>
      <c r="I39" s="41">
        <f>'[2]5'!I39</f>
        <v>14.482731274094713</v>
      </c>
      <c r="J39" s="139">
        <f>'[2]5'!J39</f>
        <v>7.2590314812758665</v>
      </c>
      <c r="K39" s="139">
        <f>'[2]5'!K39</f>
        <v>7.2236997928188451</v>
      </c>
      <c r="L39" s="41">
        <f>'[2]5'!L39</f>
        <v>1.0152961968567047</v>
      </c>
      <c r="M39" s="41">
        <f>'[2]5'!M39</f>
        <v>4.3436523510611044E-2</v>
      </c>
      <c r="N39" s="124">
        <f>'[2]5'!N39</f>
        <v>39.148152317254159</v>
      </c>
      <c r="O39" s="41">
        <f>'[2]5'!O39</f>
        <v>28.061630495247257</v>
      </c>
      <c r="P39" s="41">
        <f>'[2]5'!P39</f>
        <v>11.086521822006899</v>
      </c>
      <c r="Q39" s="124">
        <f>'[2]5'!Q39</f>
        <v>38.99024400527513</v>
      </c>
      <c r="R39" s="41">
        <f>'[2]5'!R39</f>
        <v>33.096064887583701</v>
      </c>
      <c r="S39" s="41">
        <f>'[2]5'!S39</f>
        <v>5.894179117691432</v>
      </c>
      <c r="T39" s="693">
        <f>'[2]5'!T39</f>
        <v>0.15790831197902833</v>
      </c>
      <c r="U39" s="694">
        <f>'[2]5'!U39</f>
        <v>-1.1923572424674411</v>
      </c>
      <c r="V39" s="540">
        <f>'[2]5'!V39</f>
        <v>3.5857894140105584</v>
      </c>
      <c r="W39" s="690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</row>
    <row r="40" spans="1:43" s="95" customFormat="1">
      <c r="A40" s="316" t="str">
        <f>'[2]5'!$A40</f>
        <v>2º Trim 14</v>
      </c>
      <c r="B40" s="702">
        <f>'[2]5'!$B40</f>
        <v>43081.210999999996</v>
      </c>
      <c r="C40" s="138">
        <f>'[2]5'!C40</f>
        <v>84.515964511768246</v>
      </c>
      <c r="D40" s="42">
        <f>'[2]5'!D40</f>
        <v>18.561537186129694</v>
      </c>
      <c r="E40" s="42">
        <f>'[2]5'!E40</f>
        <v>65.954427325638562</v>
      </c>
      <c r="F40" s="140">
        <f>'[2]5'!F40</f>
        <v>63.936150727053622</v>
      </c>
      <c r="G40" s="140">
        <f>'[2]5'!G40</f>
        <v>2.0182765985849378</v>
      </c>
      <c r="H40" s="138">
        <f>'[2]5'!H40</f>
        <v>14.623073153630708</v>
      </c>
      <c r="I40" s="42">
        <f>'[2]5'!I40</f>
        <v>14.943416980548669</v>
      </c>
      <c r="J40" s="140">
        <f>'[2]5'!J40</f>
        <v>7.3961593140917037</v>
      </c>
      <c r="K40" s="140">
        <f>'[2]5'!K40</f>
        <v>7.5472576664569653</v>
      </c>
      <c r="L40" s="42">
        <f>'[2]5'!L40</f>
        <v>-0.36184683852085781</v>
      </c>
      <c r="M40" s="42">
        <f>'[2]5'!M40</f>
        <v>4.1503011602900396E-2</v>
      </c>
      <c r="N40" s="138">
        <f>'[2]5'!N40</f>
        <v>40.650535566421283</v>
      </c>
      <c r="O40" s="42">
        <f>'[2]5'!O40</f>
        <v>29.431008798708095</v>
      </c>
      <c r="P40" s="42">
        <f>'[2]5'!P40</f>
        <v>11.219526767713193</v>
      </c>
      <c r="Q40" s="138">
        <f>'[2]5'!Q40</f>
        <v>39.789573231820256</v>
      </c>
      <c r="R40" s="42">
        <f>'[2]5'!R40</f>
        <v>33.595394985530938</v>
      </c>
      <c r="S40" s="42">
        <f>'[2]5'!S40</f>
        <v>6.1941782462893169</v>
      </c>
      <c r="T40" s="693">
        <f>'[2]5'!T40</f>
        <v>0.86096233460102667</v>
      </c>
      <c r="U40" s="694">
        <f>'[2]5'!U40</f>
        <v>-0.32931563523043533</v>
      </c>
      <c r="V40" s="540">
        <f>'[2]5'!V40</f>
        <v>1.9918837416908814</v>
      </c>
      <c r="W40" s="690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</row>
    <row r="41" spans="1:43" s="95" customFormat="1">
      <c r="A41" s="240" t="str">
        <f>'[2]5'!$A41</f>
        <v>3º Trim 14</v>
      </c>
      <c r="B41" s="702">
        <f>'[2]5'!$B41</f>
        <v>43429.275000000001</v>
      </c>
      <c r="C41" s="124">
        <f>'[2]5'!C41</f>
        <v>84.884011994213566</v>
      </c>
      <c r="D41" s="41">
        <f>'[2]5'!D41</f>
        <v>18.575958267781349</v>
      </c>
      <c r="E41" s="41">
        <f>'[2]5'!E41</f>
        <v>66.308053726432234</v>
      </c>
      <c r="F41" s="139">
        <f>'[2]5'!F41</f>
        <v>64.283251332194709</v>
      </c>
      <c r="G41" s="139">
        <f>'[2]5'!G41</f>
        <v>2.0248023942375277</v>
      </c>
      <c r="H41" s="124">
        <f>'[2]5'!H41</f>
        <v>15.535552919085111</v>
      </c>
      <c r="I41" s="41">
        <f>'[2]5'!I41</f>
        <v>15.207023373058842</v>
      </c>
      <c r="J41" s="139">
        <f>'[2]5'!J41</f>
        <v>7.5837968743434017</v>
      </c>
      <c r="K41" s="139">
        <f>'[2]5'!K41</f>
        <v>7.6232264987154394</v>
      </c>
      <c r="L41" s="41">
        <f>'[2]5'!L41</f>
        <v>0.28625621772410431</v>
      </c>
      <c r="M41" s="41">
        <f>'[2]5'!M41</f>
        <v>4.2273328302164848E-2</v>
      </c>
      <c r="N41" s="124">
        <f>'[2]5'!N41</f>
        <v>40.20282862193762</v>
      </c>
      <c r="O41" s="41">
        <f>'[2]5'!O41</f>
        <v>28.761983707994204</v>
      </c>
      <c r="P41" s="41">
        <f>'[2]5'!P41</f>
        <v>11.440844913943419</v>
      </c>
      <c r="Q41" s="124">
        <f>'[2]5'!Q41</f>
        <v>40.622393535236306</v>
      </c>
      <c r="R41" s="41">
        <f>'[2]5'!R41</f>
        <v>34.176195665251143</v>
      </c>
      <c r="S41" s="41">
        <f>'[2]5'!S41</f>
        <v>6.4461978699851654</v>
      </c>
      <c r="T41" s="693">
        <f>'[2]5'!T41</f>
        <v>-0.41956491329868584</v>
      </c>
      <c r="U41" s="694">
        <f>'[2]5'!U41</f>
        <v>-1.3506599665556966</v>
      </c>
      <c r="V41" s="540">
        <f>'[2]5'!V41</f>
        <v>2.5830255034063327</v>
      </c>
      <c r="W41" s="690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</row>
    <row r="42" spans="1:43" s="95" customFormat="1">
      <c r="A42" s="240" t="str">
        <f>'[2]5'!$A42</f>
        <v>4º Trim 14</v>
      </c>
      <c r="B42" s="702">
        <f>'[2]5'!$B42</f>
        <v>43519.504000000015</v>
      </c>
      <c r="C42" s="124">
        <f>'[2]5'!C42</f>
        <v>84.432301893881842</v>
      </c>
      <c r="D42" s="41">
        <f>'[2]5'!D42</f>
        <v>17.943651196024643</v>
      </c>
      <c r="E42" s="41">
        <f>'[2]5'!E42</f>
        <v>66.48865069785721</v>
      </c>
      <c r="F42" s="139">
        <f>'[2]5'!F42</f>
        <v>64.442386567641023</v>
      </c>
      <c r="G42" s="139">
        <f>'[2]5'!G42</f>
        <v>2.0462641302161888</v>
      </c>
      <c r="H42" s="124">
        <f>'[2]5'!H42</f>
        <v>15.562413119414231</v>
      </c>
      <c r="I42" s="41">
        <f>'[2]5'!I42</f>
        <v>15.486433393174698</v>
      </c>
      <c r="J42" s="139">
        <f>'[2]5'!J42</f>
        <v>7.9055496588380239</v>
      </c>
      <c r="K42" s="139">
        <f>'[2]5'!K42</f>
        <v>7.5808837343366742</v>
      </c>
      <c r="L42" s="41">
        <f>'[2]5'!L42</f>
        <v>2.957754297935012E-2</v>
      </c>
      <c r="M42" s="41">
        <f>'[2]5'!M42</f>
        <v>4.6402183260176831E-2</v>
      </c>
      <c r="N42" s="124">
        <f>'[2]5'!N42</f>
        <v>40.854539610561744</v>
      </c>
      <c r="O42" s="41">
        <f>'[2]5'!O42</f>
        <v>29.459094938214381</v>
      </c>
      <c r="P42" s="41">
        <f>'[2]5'!P42</f>
        <v>11.395444672347368</v>
      </c>
      <c r="Q42" s="124">
        <f>'[2]5'!Q42</f>
        <v>40.849254623857831</v>
      </c>
      <c r="R42" s="41">
        <f>'[2]5'!R42</f>
        <v>34.184288956969723</v>
      </c>
      <c r="S42" s="41">
        <f>'[2]5'!S42</f>
        <v>6.6649656668881132</v>
      </c>
      <c r="T42" s="693">
        <f>'[2]5'!T42</f>
        <v>5.284986703912864E-3</v>
      </c>
      <c r="U42" s="694">
        <f>'[2]5'!U42</f>
        <v>-0.91221637953084578</v>
      </c>
      <c r="V42" s="540">
        <f>'[2]5'!V42</f>
        <v>1.6588332501330858</v>
      </c>
      <c r="W42" s="690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</row>
    <row r="43" spans="1:43" s="95" customFormat="1">
      <c r="A43" s="240" t="str">
        <f>'[2]5'!$A43</f>
        <v>1º Trim 15</v>
      </c>
      <c r="B43" s="702">
        <f>'[2]5'!$B43</f>
        <v>44429.256999999998</v>
      </c>
      <c r="C43" s="124">
        <f>'[2]5'!C43</f>
        <v>82.94642649549597</v>
      </c>
      <c r="D43" s="41">
        <f>'[2]5'!D43</f>
        <v>17.785145495455843</v>
      </c>
      <c r="E43" s="41">
        <f>'[2]5'!E43</f>
        <v>65.161281000040134</v>
      </c>
      <c r="F43" s="139">
        <f>'[2]5'!F43</f>
        <v>63.129401421230156</v>
      </c>
      <c r="G43" s="139">
        <f>'[2]5'!G43</f>
        <v>2.0318795788099719</v>
      </c>
      <c r="H43" s="124">
        <f>'[2]5'!H43</f>
        <v>15.599209772965594</v>
      </c>
      <c r="I43" s="41">
        <f>'[2]5'!I43</f>
        <v>15.484924719762926</v>
      </c>
      <c r="J43" s="139">
        <f>'[2]5'!J43</f>
        <v>7.7088009821996373</v>
      </c>
      <c r="K43" s="139">
        <f>'[2]5'!K43</f>
        <v>7.7761237375632914</v>
      </c>
      <c r="L43" s="41">
        <f>'[2]5'!L43</f>
        <v>6.2787455572349549E-2</v>
      </c>
      <c r="M43" s="41">
        <f>'[2]5'!M43</f>
        <v>5.1497597630318234E-2</v>
      </c>
      <c r="N43" s="124">
        <f>'[2]5'!N43</f>
        <v>40.759297415214483</v>
      </c>
      <c r="O43" s="41">
        <f>'[2]5'!O43</f>
        <v>28.969161019280605</v>
      </c>
      <c r="P43" s="41">
        <f>'[2]5'!P43</f>
        <v>11.79013639593388</v>
      </c>
      <c r="Q43" s="124">
        <f>'[2]5'!Q43</f>
        <v>39.304933683676055</v>
      </c>
      <c r="R43" s="41">
        <f>'[2]5'!R43</f>
        <v>33.062110401711195</v>
      </c>
      <c r="S43" s="41">
        <f>'[2]5'!S43</f>
        <v>6.2428232819648555</v>
      </c>
      <c r="T43" s="693">
        <f>'[2]5'!T43</f>
        <v>1.4543637315384288</v>
      </c>
      <c r="U43" s="694">
        <f>'[2]5'!U43</f>
        <v>1.3439685256273015</v>
      </c>
      <c r="V43" s="540">
        <f>'[2]5'!V43</f>
        <v>1.9229656695503679</v>
      </c>
      <c r="W43" s="690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</row>
    <row r="44" spans="1:43" s="95" customFormat="1">
      <c r="A44" s="316" t="str">
        <f>'[2]5'!$A44</f>
        <v>2º Trim 15</v>
      </c>
      <c r="B44" s="702">
        <f>'[2]5'!$B44</f>
        <v>44790.944000000003</v>
      </c>
      <c r="C44" s="138">
        <f>'[2]5'!C44</f>
        <v>83.770839926928076</v>
      </c>
      <c r="D44" s="42">
        <f>'[2]5'!D44</f>
        <v>17.973425610319801</v>
      </c>
      <c r="E44" s="42">
        <f>'[2]5'!E44</f>
        <v>65.797414316608283</v>
      </c>
      <c r="F44" s="140">
        <f>'[2]5'!F44</f>
        <v>63.760493639071328</v>
      </c>
      <c r="G44" s="140">
        <f>'[2]5'!G44</f>
        <v>2.0369206775369593</v>
      </c>
      <c r="H44" s="138">
        <f>'[2]5'!H44</f>
        <v>16.522692622865907</v>
      </c>
      <c r="I44" s="42">
        <f>'[2]5'!I44</f>
        <v>15.774338223369439</v>
      </c>
      <c r="J44" s="140">
        <f>'[2]5'!J44</f>
        <v>8.0262697745329952</v>
      </c>
      <c r="K44" s="140">
        <f>'[2]5'!K44</f>
        <v>7.7480684488364426</v>
      </c>
      <c r="L44" s="42">
        <f>'[2]5'!L44</f>
        <v>0.69177599829108305</v>
      </c>
      <c r="M44" s="42">
        <f>'[2]5'!M44</f>
        <v>5.6578401205386514E-2</v>
      </c>
      <c r="N44" s="138">
        <f>'[2]5'!N44</f>
        <v>40.969424533673596</v>
      </c>
      <c r="O44" s="42">
        <f>'[2]5'!O44</f>
        <v>29.319020380548348</v>
      </c>
      <c r="P44" s="42">
        <f>'[2]5'!P44</f>
        <v>11.650404153125237</v>
      </c>
      <c r="Q44" s="138">
        <f>'[2]5'!Q44</f>
        <v>41.262957083467583</v>
      </c>
      <c r="R44" s="42">
        <f>'[2]5'!R44</f>
        <v>34.834360713629962</v>
      </c>
      <c r="S44" s="42">
        <f>'[2]5'!S44</f>
        <v>6.4285963698376163</v>
      </c>
      <c r="T44" s="693">
        <f>'[2]5'!T44</f>
        <v>-0.29353254979398713</v>
      </c>
      <c r="U44" s="694">
        <f>'[2]5'!U44</f>
        <v>-1.1661440993383301</v>
      </c>
      <c r="V44" s="540">
        <f>'[2]5'!V44</f>
        <v>5.1347720935699863</v>
      </c>
      <c r="W44" s="690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</row>
    <row r="45" spans="1:43" s="95" customFormat="1">
      <c r="A45" s="240" t="str">
        <f>'[2]5'!$A45</f>
        <v>3º Trim 15</v>
      </c>
      <c r="B45" s="702">
        <f>'[2]5'!$B45</f>
        <v>45108.678</v>
      </c>
      <c r="C45" s="124">
        <f>'[2]5'!C45</f>
        <v>83.632519667279979</v>
      </c>
      <c r="D45" s="41">
        <f>'[2]5'!D45</f>
        <v>17.840651415233225</v>
      </c>
      <c r="E45" s="41">
        <f>'[2]5'!E45</f>
        <v>65.791868252046754</v>
      </c>
      <c r="F45" s="139">
        <f>'[2]5'!F45</f>
        <v>63.754515262007892</v>
      </c>
      <c r="G45" s="139">
        <f>'[2]5'!G45</f>
        <v>2.0373529900388565</v>
      </c>
      <c r="H45" s="124">
        <f>'[2]5'!H45</f>
        <v>15.360008998711955</v>
      </c>
      <c r="I45" s="41">
        <f>'[2]5'!I45</f>
        <v>15.407809113802893</v>
      </c>
      <c r="J45" s="139">
        <f>'[2]5'!J45</f>
        <v>7.727958686796363</v>
      </c>
      <c r="K45" s="139">
        <f>'[2]5'!K45</f>
        <v>7.6798504270065298</v>
      </c>
      <c r="L45" s="41">
        <f>'[2]5'!L45</f>
        <v>-0.10758905415051177</v>
      </c>
      <c r="M45" s="41">
        <f>'[2]5'!M45</f>
        <v>5.9788939059575177E-2</v>
      </c>
      <c r="N45" s="124">
        <f>'[2]5'!N45</f>
        <v>40.587108316497329</v>
      </c>
      <c r="O45" s="41">
        <f>'[2]5'!O45</f>
        <v>29.028228226950031</v>
      </c>
      <c r="P45" s="41">
        <f>'[2]5'!P45</f>
        <v>11.558880089547293</v>
      </c>
      <c r="Q45" s="124">
        <f>'[2]5'!Q45</f>
        <v>39.579636982489262</v>
      </c>
      <c r="R45" s="41">
        <f>'[2]5'!R45</f>
        <v>33.33455482778723</v>
      </c>
      <c r="S45" s="41">
        <f>'[2]5'!S45</f>
        <v>6.245082154702029</v>
      </c>
      <c r="T45" s="693">
        <f>'[2]5'!T45</f>
        <v>1.0074713340080663</v>
      </c>
      <c r="U45" s="694">
        <f>'[2]5'!U45</f>
        <v>1.4659949999165358</v>
      </c>
      <c r="V45" s="540">
        <f>'[2]5'!V45</f>
        <v>2.4009887339818503</v>
      </c>
      <c r="W45" s="690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</row>
    <row r="46" spans="1:43" s="95" customFormat="1">
      <c r="A46" s="240" t="str">
        <f>'[2]5'!$A46</f>
        <v>4º Trim 15</v>
      </c>
      <c r="B46" s="702">
        <f>'[2]5'!$B46</f>
        <v>45384.279999999984</v>
      </c>
      <c r="C46" s="124">
        <f>'[2]5'!C46</f>
        <v>83.268080930225224</v>
      </c>
      <c r="D46" s="41">
        <f>'[2]5'!D46</f>
        <v>17.803673430535881</v>
      </c>
      <c r="E46" s="41">
        <f>'[2]5'!E46</f>
        <v>65.464407499689344</v>
      </c>
      <c r="F46" s="139">
        <f>'[2]5'!F46</f>
        <v>63.431972480339027</v>
      </c>
      <c r="G46" s="139">
        <f>'[2]5'!G46</f>
        <v>2.0324350193503133</v>
      </c>
      <c r="H46" s="124">
        <f>'[2]5'!H46</f>
        <v>15.9397042323906</v>
      </c>
      <c r="I46" s="41">
        <f>'[2]5'!I46</f>
        <v>15.403822645197863</v>
      </c>
      <c r="J46" s="139">
        <f>'[2]5'!J46</f>
        <v>7.7693157190110789</v>
      </c>
      <c r="K46" s="139">
        <f>'[2]5'!K46</f>
        <v>7.6345069261867833</v>
      </c>
      <c r="L46" s="41">
        <f>'[2]5'!L46</f>
        <v>0.47500147628209605</v>
      </c>
      <c r="M46" s="41">
        <f>'[2]5'!M46</f>
        <v>6.0880110910650154E-2</v>
      </c>
      <c r="N46" s="124">
        <f>'[2]5'!N46</f>
        <v>40.152127564874867</v>
      </c>
      <c r="O46" s="41">
        <f>'[2]5'!O46</f>
        <v>28.489807484001055</v>
      </c>
      <c r="P46" s="41">
        <f>'[2]5'!P46</f>
        <v>11.662320080873815</v>
      </c>
      <c r="Q46" s="124">
        <f>'[2]5'!Q46</f>
        <v>39.359912727490688</v>
      </c>
      <c r="R46" s="41">
        <f>'[2]5'!R46</f>
        <v>32.827322588349993</v>
      </c>
      <c r="S46" s="41">
        <f>'[2]5'!S46</f>
        <v>6.5325901391406909</v>
      </c>
      <c r="T46" s="693">
        <f>'[2]5'!T46</f>
        <v>0.7922148373841793</v>
      </c>
      <c r="U46" s="694">
        <f>'[2]5'!U46</f>
        <v>0.82087562395006286</v>
      </c>
      <c r="V46" s="540">
        <f>'[2]5'!V46</f>
        <v>3.4640445350663822</v>
      </c>
      <c r="W46" s="690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</row>
    <row r="47" spans="1:43" s="95" customFormat="1">
      <c r="A47" s="240" t="str">
        <f>'[2]5'!$A47</f>
        <v>1º Trim 16</v>
      </c>
      <c r="B47" s="702">
        <f>'[2]5'!$B47</f>
        <v>45994.381999999998</v>
      </c>
      <c r="C47" s="124">
        <f>'[2]5'!C47</f>
        <v>83.059435389304724</v>
      </c>
      <c r="D47" s="41">
        <f>'[2]5'!D47</f>
        <v>17.645909450419403</v>
      </c>
      <c r="E47" s="41">
        <f>'[2]5'!E47</f>
        <v>65.413525938885314</v>
      </c>
      <c r="F47" s="139">
        <f>'[2]5'!F47</f>
        <v>63.40318041451237</v>
      </c>
      <c r="G47" s="139">
        <f>'[2]5'!G47</f>
        <v>2.0103455243729482</v>
      </c>
      <c r="H47" s="124">
        <f>'[2]5'!H47</f>
        <v>15.903809730501436</v>
      </c>
      <c r="I47" s="41">
        <f>'[2]5'!I47</f>
        <v>15.06254611704534</v>
      </c>
      <c r="J47" s="139">
        <f>'[2]5'!J47</f>
        <v>7.7572778344972653</v>
      </c>
      <c r="K47" s="139">
        <f>'[2]5'!K47</f>
        <v>7.3052682825480746</v>
      </c>
      <c r="L47" s="41">
        <f>'[2]5'!L47</f>
        <v>0.78114105327037553</v>
      </c>
      <c r="M47" s="41">
        <f>'[2]5'!M47</f>
        <v>6.012256018572007E-2</v>
      </c>
      <c r="N47" s="124">
        <f>'[2]5'!N47</f>
        <v>39.033245408102232</v>
      </c>
      <c r="O47" s="41">
        <f>'[2]5'!O47</f>
        <v>27.60634548802069</v>
      </c>
      <c r="P47" s="41">
        <f>'[2]5'!P47</f>
        <v>11.426899920081544</v>
      </c>
      <c r="Q47" s="124">
        <f>'[2]5'!Q47</f>
        <v>37.996490527908392</v>
      </c>
      <c r="R47" s="41">
        <f>'[2]5'!R47</f>
        <v>31.730697022953802</v>
      </c>
      <c r="S47" s="41">
        <f>'[2]5'!S47</f>
        <v>6.2657935049545834</v>
      </c>
      <c r="T47" s="693">
        <f>'[2]5'!T47</f>
        <v>1.0367548801938398</v>
      </c>
      <c r="U47" s="694">
        <f>'[2]5'!U47</f>
        <v>-0.38108672400261417</v>
      </c>
      <c r="V47" s="540">
        <f>'[2]5'!V47</f>
        <v>3.9038217542102913</v>
      </c>
      <c r="W47" s="690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</row>
    <row r="48" spans="1:43" s="95" customFormat="1">
      <c r="A48" s="316" t="str">
        <f>'[2]5'!$A48</f>
        <v>2º Trim 16</v>
      </c>
      <c r="B48" s="702">
        <f>'[2]5'!$B48</f>
        <v>46216.521999999997</v>
      </c>
      <c r="C48" s="138">
        <f>'[2]5'!C48</f>
        <v>83.163536191667561</v>
      </c>
      <c r="D48" s="42">
        <f>'[2]5'!D48</f>
        <v>17.653838166359641</v>
      </c>
      <c r="E48" s="42">
        <f>'[2]5'!E48</f>
        <v>65.509698025307927</v>
      </c>
      <c r="F48" s="140">
        <f>'[2]5'!F48</f>
        <v>63.497196954803314</v>
      </c>
      <c r="G48" s="140">
        <f>'[2]5'!G48</f>
        <v>2.0125010705046176</v>
      </c>
      <c r="H48" s="138">
        <f>'[2]5'!H48</f>
        <v>15.625814508499797</v>
      </c>
      <c r="I48" s="42">
        <f>'[2]5'!I48</f>
        <v>15.1973205599504</v>
      </c>
      <c r="J48" s="140">
        <f>'[2]5'!J48</f>
        <v>7.8948411565889804</v>
      </c>
      <c r="K48" s="140">
        <f>'[2]5'!K48</f>
        <v>7.3024794033614198</v>
      </c>
      <c r="L48" s="42">
        <f>'[2]5'!L48</f>
        <v>0.36824709570313408</v>
      </c>
      <c r="M48" s="42">
        <f>'[2]5'!M48</f>
        <v>6.0246852846261349E-2</v>
      </c>
      <c r="N48" s="138">
        <f>'[2]5'!N48</f>
        <v>39.635156881774883</v>
      </c>
      <c r="O48" s="42">
        <f>'[2]5'!O48</f>
        <v>27.833634906581683</v>
      </c>
      <c r="P48" s="42">
        <f>'[2]5'!P48</f>
        <v>11.8015219751932</v>
      </c>
      <c r="Q48" s="138">
        <f>'[2]5'!Q48</f>
        <v>38.424507581942237</v>
      </c>
      <c r="R48" s="42">
        <f>'[2]5'!R48</f>
        <v>31.960392865564401</v>
      </c>
      <c r="S48" s="42">
        <f>'[2]5'!S48</f>
        <v>6.4641147163778365</v>
      </c>
      <c r="T48" s="693">
        <f>'[2]5'!T48</f>
        <v>1.2106492998326459</v>
      </c>
      <c r="U48" s="694">
        <f>'[2]5'!U48</f>
        <v>1.5427136342560654</v>
      </c>
      <c r="V48" s="540">
        <f>'[2]5'!V48</f>
        <v>1.6400234833184184</v>
      </c>
      <c r="W48" s="690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</row>
    <row r="49" spans="1:43" s="95" customFormat="1">
      <c r="A49" s="240" t="str">
        <f>'[2]5'!$A49</f>
        <v>3º Trim 16</v>
      </c>
      <c r="B49" s="702">
        <f>'[2]5'!$B49</f>
        <v>46900.446000000011</v>
      </c>
      <c r="C49" s="124">
        <f>'[2]5'!C49</f>
        <v>82.744319744848468</v>
      </c>
      <c r="D49" s="41">
        <f>'[2]5'!D49</f>
        <v>17.526462328311329</v>
      </c>
      <c r="E49" s="41">
        <f>'[2]5'!E49</f>
        <v>65.217857416537129</v>
      </c>
      <c r="F49" s="139">
        <f>'[2]5'!F49</f>
        <v>63.212671794208511</v>
      </c>
      <c r="G49" s="139">
        <f>'[2]5'!G49</f>
        <v>2.0051856223286246</v>
      </c>
      <c r="H49" s="124">
        <f>'[2]5'!H49</f>
        <v>15.419322451645764</v>
      </c>
      <c r="I49" s="41">
        <f>'[2]5'!I49</f>
        <v>15.474296342512389</v>
      </c>
      <c r="J49" s="139">
        <f>'[2]5'!J49</f>
        <v>7.9829603326160239</v>
      </c>
      <c r="K49" s="139">
        <f>'[2]5'!K49</f>
        <v>7.4913360098963668</v>
      </c>
      <c r="L49" s="41">
        <f>'[2]5'!L49</f>
        <v>-0.11604367259108792</v>
      </c>
      <c r="M49" s="41">
        <f>'[2]5'!M49</f>
        <v>6.1069781724463749E-2</v>
      </c>
      <c r="N49" s="124">
        <f>'[2]5'!N49</f>
        <v>40.730555099625271</v>
      </c>
      <c r="O49" s="41">
        <f>'[2]5'!O49</f>
        <v>28.461580088172294</v>
      </c>
      <c r="P49" s="41">
        <f>'[2]5'!P49</f>
        <v>12.268975011452978</v>
      </c>
      <c r="Q49" s="124">
        <f>'[2]5'!Q49</f>
        <v>38.894197296119522</v>
      </c>
      <c r="R49" s="41">
        <f>'[2]5'!R49</f>
        <v>32.61045108185111</v>
      </c>
      <c r="S49" s="41">
        <f>'[2]5'!S49</f>
        <v>6.2837462142684082</v>
      </c>
      <c r="T49" s="693">
        <f>'[2]5'!T49</f>
        <v>1.8363578035057486</v>
      </c>
      <c r="U49" s="694">
        <f>'[2]5'!U49</f>
        <v>0.90182869025778123</v>
      </c>
      <c r="V49" s="540">
        <f>'[2]5'!V49</f>
        <v>3.0702850569019198</v>
      </c>
      <c r="W49" s="690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</row>
    <row r="50" spans="1:43" s="95" customFormat="1">
      <c r="A50" s="240" t="str">
        <f>'[2]5'!$A50</f>
        <v>4º Trim 16</v>
      </c>
      <c r="B50" s="702">
        <f>'[2]5'!$B50</f>
        <v>47378.460999999996</v>
      </c>
      <c r="C50" s="124">
        <f>'[2]5'!C50</f>
        <v>83.114827220749078</v>
      </c>
      <c r="D50" s="41">
        <f>'[2]5'!D50</f>
        <v>17.52799230857245</v>
      </c>
      <c r="E50" s="41">
        <f>'[2]5'!E50</f>
        <v>65.586834912176627</v>
      </c>
      <c r="F50" s="139">
        <f>'[2]5'!F50</f>
        <v>63.569772770795552</v>
      </c>
      <c r="G50" s="139">
        <f>'[2]5'!G50</f>
        <v>2.0170621413810812</v>
      </c>
      <c r="H50" s="124">
        <f>'[2]5'!H50</f>
        <v>16.37399534780161</v>
      </c>
      <c r="I50" s="41">
        <f>'[2]5'!I50</f>
        <v>16.218867894421482</v>
      </c>
      <c r="J50" s="139">
        <f>'[2]5'!J50</f>
        <v>8.4039179744567907</v>
      </c>
      <c r="K50" s="139">
        <f>'[2]5'!K50</f>
        <v>7.8149499199646923</v>
      </c>
      <c r="L50" s="41">
        <f>'[2]5'!L50</f>
        <v>9.1560593325308748E-2</v>
      </c>
      <c r="M50" s="41">
        <f>'[2]5'!M50</f>
        <v>6.3566860054825355E-2</v>
      </c>
      <c r="N50" s="124">
        <f>'[2]5'!N50</f>
        <v>41.401061972021431</v>
      </c>
      <c r="O50" s="41">
        <f>'[2]5'!O50</f>
        <v>28.954095828482075</v>
      </c>
      <c r="P50" s="41">
        <f>'[2]5'!P50</f>
        <v>12.446966143539354</v>
      </c>
      <c r="Q50" s="124">
        <f>'[2]5'!Q50</f>
        <v>40.889884540572133</v>
      </c>
      <c r="R50" s="41">
        <f>'[2]5'!R50</f>
        <v>34.012155861288946</v>
      </c>
      <c r="S50" s="41">
        <f>'[2]5'!S50</f>
        <v>6.8777286792831891</v>
      </c>
      <c r="T50" s="693">
        <f>'[2]5'!T50</f>
        <v>0.51117743144929761</v>
      </c>
      <c r="U50" s="694">
        <f>'[2]5'!U50</f>
        <v>-0.25857631761477184</v>
      </c>
      <c r="V50" s="540">
        <f>'[2]5'!V50</f>
        <v>4.6525669240538479</v>
      </c>
      <c r="W50" s="690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</row>
    <row r="51" spans="1:43" s="95" customFormat="1">
      <c r="A51" s="240" t="str">
        <f>'[2]5'!$A51</f>
        <v>1º Trim 17</v>
      </c>
      <c r="B51" s="702">
        <f>'[2]5'!$B51</f>
        <v>48096.488000000005</v>
      </c>
      <c r="C51" s="124">
        <f>'[2]5'!C51</f>
        <v>82.35384047167851</v>
      </c>
      <c r="D51" s="41">
        <f>'[2]5'!D51</f>
        <v>17.218872612902629</v>
      </c>
      <c r="E51" s="41">
        <f>'[2]5'!E51</f>
        <v>65.13496785877588</v>
      </c>
      <c r="F51" s="139">
        <f>'[2]5'!F51</f>
        <v>63.110562251447547</v>
      </c>
      <c r="G51" s="139">
        <f>'[2]5'!G51</f>
        <v>2.0244056073283345</v>
      </c>
      <c r="H51" s="124">
        <f>'[2]5'!H51</f>
        <v>16.301441801738207</v>
      </c>
      <c r="I51" s="41">
        <f>'[2]5'!I51</f>
        <v>16.514550916898546</v>
      </c>
      <c r="J51" s="139">
        <f>'[2]5'!J51</f>
        <v>8.3619057591065697</v>
      </c>
      <c r="K51" s="139">
        <f>'[2]5'!K51</f>
        <v>8.1526451577919765</v>
      </c>
      <c r="L51" s="41">
        <f>'[2]5'!L51</f>
        <v>-0.27959006071295683</v>
      </c>
      <c r="M51" s="41">
        <f>'[2]5'!M51</f>
        <v>6.6480945552614981E-2</v>
      </c>
      <c r="N51" s="124">
        <f>'[2]5'!N51</f>
        <v>43.050303381818644</v>
      </c>
      <c r="O51" s="41">
        <f>'[2]5'!O51</f>
        <v>29.953937593114905</v>
      </c>
      <c r="P51" s="41">
        <f>'[2]5'!P51</f>
        <v>13.096365788703739</v>
      </c>
      <c r="Q51" s="124">
        <f>'[2]5'!Q51</f>
        <v>41.70558565523536</v>
      </c>
      <c r="R51" s="41">
        <f>'[2]5'!R51</f>
        <v>34.920680695022881</v>
      </c>
      <c r="S51" s="41">
        <f>'[2]5'!S51</f>
        <v>6.7849049602124794</v>
      </c>
      <c r="T51" s="693">
        <f>'[2]5'!T51</f>
        <v>1.3447177265832835</v>
      </c>
      <c r="U51" s="694">
        <f>'[2]5'!U51</f>
        <v>0.36942120452885768</v>
      </c>
      <c r="V51" s="540">
        <f>'[2]5'!V51</f>
        <v>4.2009326269456269</v>
      </c>
      <c r="W51" s="690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</row>
    <row r="52" spans="1:43" s="95" customFormat="1">
      <c r="A52" s="316" t="str">
        <f>'[2]5'!$A52</f>
        <v>2º Trim 17</v>
      </c>
      <c r="B52" s="702">
        <f>'[2]5'!$B52</f>
        <v>48739.241999999991</v>
      </c>
      <c r="C52" s="138">
        <f>'[2]5'!C52</f>
        <v>81.63113205576731</v>
      </c>
      <c r="D52" s="42">
        <f>'[2]5'!D52</f>
        <v>17.181549520199763</v>
      </c>
      <c r="E52" s="42">
        <f>'[2]5'!E52</f>
        <v>64.449582535567544</v>
      </c>
      <c r="F52" s="140">
        <f>'[2]5'!F52</f>
        <v>62.417441781306337</v>
      </c>
      <c r="G52" s="140">
        <f>'[2]5'!G52</f>
        <v>2.0321407542612118</v>
      </c>
      <c r="H52" s="138">
        <f>'[2]5'!H52</f>
        <v>17.574631136036135</v>
      </c>
      <c r="I52" s="42">
        <f>'[2]5'!I52</f>
        <v>16.726684013674241</v>
      </c>
      <c r="J52" s="140">
        <f>'[2]5'!J52</f>
        <v>8.5852976539930612</v>
      </c>
      <c r="K52" s="140">
        <f>'[2]5'!K52</f>
        <v>8.1413863596811797</v>
      </c>
      <c r="L52" s="42">
        <f>'[2]5'!L52</f>
        <v>0.77909910868125531</v>
      </c>
      <c r="M52" s="42">
        <f>'[2]5'!M52</f>
        <v>6.8848013680639517E-2</v>
      </c>
      <c r="N52" s="138">
        <f>'[2]5'!N52</f>
        <v>41.996410202686377</v>
      </c>
      <c r="O52" s="42">
        <f>'[2]5'!O52</f>
        <v>28.684637729901507</v>
      </c>
      <c r="P52" s="42">
        <f>'[2]5'!P52</f>
        <v>13.311772472784869</v>
      </c>
      <c r="Q52" s="138">
        <f>'[2]5'!Q52</f>
        <v>41.202173394489812</v>
      </c>
      <c r="R52" s="42">
        <f>'[2]5'!R52</f>
        <v>34.59893159602278</v>
      </c>
      <c r="S52" s="42">
        <f>'[2]5'!S52</f>
        <v>6.6032417984670353</v>
      </c>
      <c r="T52" s="693">
        <f>'[2]5'!T52</f>
        <v>0.79423680819656539</v>
      </c>
      <c r="U52" s="694">
        <f>'[2]5'!U52</f>
        <v>-0.37305922760696031</v>
      </c>
      <c r="V52" s="540">
        <f>'[2]5'!V52</f>
        <v>5.8315400713190728</v>
      </c>
      <c r="W52" s="690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</row>
    <row r="53" spans="1:43" s="95" customFormat="1">
      <c r="A53" s="240" t="str">
        <f>'[2]5'!$A53</f>
        <v>3º Trim 17</v>
      </c>
      <c r="B53" s="702">
        <f>'[2]5'!$B53</f>
        <v>49314.337</v>
      </c>
      <c r="C53" s="124">
        <f>'[2]5'!C53</f>
        <v>81.548430834627254</v>
      </c>
      <c r="D53" s="41">
        <f>'[2]5'!D53</f>
        <v>17.165119750063759</v>
      </c>
      <c r="E53" s="41">
        <f>'[2]5'!E53</f>
        <v>64.383311084563502</v>
      </c>
      <c r="F53" s="139">
        <f>'[2]5'!F53</f>
        <v>62.344593621931899</v>
      </c>
      <c r="G53" s="139">
        <f>'[2]5'!G53</f>
        <v>2.038717462631606</v>
      </c>
      <c r="H53" s="124">
        <f>'[2]5'!H53</f>
        <v>17.220205150481899</v>
      </c>
      <c r="I53" s="41">
        <f>'[2]5'!I53</f>
        <v>16.677326514599599</v>
      </c>
      <c r="J53" s="139">
        <f>'[2]5'!J53</f>
        <v>8.4178319177240493</v>
      </c>
      <c r="K53" s="139">
        <f>'[2]5'!K53</f>
        <v>8.25949459687555</v>
      </c>
      <c r="L53" s="41">
        <f>'[2]5'!L53</f>
        <v>0.47287465306488857</v>
      </c>
      <c r="M53" s="41">
        <f>'[2]5'!M53</f>
        <v>7.0003982817410687E-2</v>
      </c>
      <c r="N53" s="124">
        <f>'[2]5'!N53</f>
        <v>42.441618955558504</v>
      </c>
      <c r="O53" s="41">
        <f>'[2]5'!O53</f>
        <v>29.004248804967208</v>
      </c>
      <c r="P53" s="41">
        <f>'[2]5'!P53</f>
        <v>13.437370150591299</v>
      </c>
      <c r="Q53" s="124">
        <f>'[2]5'!Q53</f>
        <v>41.210254940667653</v>
      </c>
      <c r="R53" s="41">
        <f>'[2]5'!R53</f>
        <v>34.559016782482544</v>
      </c>
      <c r="S53" s="41">
        <f>'[2]5'!S53</f>
        <v>6.6512381581851132</v>
      </c>
      <c r="T53" s="693">
        <f>'[2]5'!T53</f>
        <v>1.2313640148908505</v>
      </c>
      <c r="U53" s="694">
        <f>'[2]5'!U53</f>
        <v>-0.54161745071678125</v>
      </c>
      <c r="V53" s="540">
        <f>'[2]5'!V53</f>
        <v>5.6884576321512936</v>
      </c>
      <c r="W53" s="690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</row>
    <row r="54" spans="1:43" s="95" customFormat="1">
      <c r="A54" s="240" t="str">
        <f>'[2]5'!$A54</f>
        <v>4º Trim 17</v>
      </c>
      <c r="B54" s="702">
        <f>'[2]5'!$B54</f>
        <v>49797.142999999996</v>
      </c>
      <c r="C54" s="124">
        <f>'[2]5'!C54</f>
        <v>81.537366511167136</v>
      </c>
      <c r="D54" s="41">
        <f>'[2]5'!D54</f>
        <v>17.174320623173102</v>
      </c>
      <c r="E54" s="41">
        <f>'[2]5'!E54</f>
        <v>64.363045887994033</v>
      </c>
      <c r="F54" s="139">
        <f>'[2]5'!F54</f>
        <v>62.324202012954842</v>
      </c>
      <c r="G54" s="139">
        <f>'[2]5'!G54</f>
        <v>2.0388438750391846</v>
      </c>
      <c r="H54" s="124">
        <f>'[2]5'!H54</f>
        <v>17.786349710865942</v>
      </c>
      <c r="I54" s="41">
        <f>'[2]5'!I54</f>
        <v>17.205890707424722</v>
      </c>
      <c r="J54" s="139">
        <f>'[2]5'!J54</f>
        <v>8.5706202060628254</v>
      </c>
      <c r="K54" s="139">
        <f>'[2]5'!K54</f>
        <v>8.6352705013618962</v>
      </c>
      <c r="L54" s="41">
        <f>'[2]5'!L54</f>
        <v>0.51045498734736661</v>
      </c>
      <c r="M54" s="41">
        <f>'[2]5'!M54</f>
        <v>7.0004016093855065E-2</v>
      </c>
      <c r="N54" s="124">
        <f>'[2]5'!N54</f>
        <v>43.401664629635476</v>
      </c>
      <c r="O54" s="41">
        <f>'[2]5'!O54</f>
        <v>29.737886769929752</v>
      </c>
      <c r="P54" s="41">
        <f>'[2]5'!P54</f>
        <v>13.663777859705725</v>
      </c>
      <c r="Q54" s="124">
        <f>'[2]5'!Q54</f>
        <v>42.72538085166854</v>
      </c>
      <c r="R54" s="41">
        <f>'[2]5'!R54</f>
        <v>35.791669815274346</v>
      </c>
      <c r="S54" s="41">
        <f>'[2]5'!S54</f>
        <v>6.9337110363941949</v>
      </c>
      <c r="T54" s="693">
        <f>'[2]5'!T54</f>
        <v>0.67628377796693684</v>
      </c>
      <c r="U54" s="694">
        <f>'[2]5'!U54</f>
        <v>0.19963079847610762</v>
      </c>
      <c r="V54" s="540">
        <f>'[2]5'!V54</f>
        <v>4.9053936133552618</v>
      </c>
      <c r="W54" s="690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</row>
    <row r="55" spans="1:43" s="95" customFormat="1">
      <c r="A55" s="240" t="str">
        <f>'[2]5'!$A55</f>
        <v>1º Trim 18</v>
      </c>
      <c r="B55" s="702">
        <f>'[2]5'!$B55</f>
        <v>50561.928</v>
      </c>
      <c r="C55" s="124">
        <f>'[2]5'!C55</f>
        <v>81.266673612604336</v>
      </c>
      <c r="D55" s="41">
        <f>'[2]5'!D55</f>
        <v>17.048536994079814</v>
      </c>
      <c r="E55" s="41">
        <f>'[2]5'!E55</f>
        <v>64.218136618524525</v>
      </c>
      <c r="F55" s="139">
        <f>'[2]5'!F55</f>
        <v>62.19235350360848</v>
      </c>
      <c r="G55" s="139">
        <f>'[2]5'!G55</f>
        <v>2.0257831149160395</v>
      </c>
      <c r="H55" s="124">
        <f>'[2]5'!H55</f>
        <v>18.118088772247766</v>
      </c>
      <c r="I55" s="41">
        <f>'[2]5'!I55</f>
        <v>17.069821783694643</v>
      </c>
      <c r="J55" s="139">
        <f>'[2]5'!J55</f>
        <v>8.5570748014197555</v>
      </c>
      <c r="K55" s="139">
        <f>'[2]5'!K55</f>
        <v>8.5127469822748871</v>
      </c>
      <c r="L55" s="41">
        <f>'[2]5'!L55</f>
        <v>0.97928623291421957</v>
      </c>
      <c r="M55" s="41">
        <f>'[2]5'!M55</f>
        <v>6.8980755638906807E-2</v>
      </c>
      <c r="N55" s="124">
        <f>'[2]5'!N55</f>
        <v>43.597619536976516</v>
      </c>
      <c r="O55" s="41">
        <f>'[2]5'!O55</f>
        <v>29.934740621441492</v>
      </c>
      <c r="P55" s="41">
        <f>'[2]5'!P55</f>
        <v>13.662878915535027</v>
      </c>
      <c r="Q55" s="124">
        <f>'[2]5'!Q55</f>
        <v>42.982381921828619</v>
      </c>
      <c r="R55" s="41">
        <f>'[2]5'!R55</f>
        <v>36.229546072689317</v>
      </c>
      <c r="S55" s="41">
        <f>'[2]5'!S55</f>
        <v>6.7528358491392968</v>
      </c>
      <c r="T55" s="693">
        <f>'[2]5'!T55</f>
        <v>0.61523761514789754</v>
      </c>
      <c r="U55" s="694">
        <f>'[2]5'!U55</f>
        <v>-0.69794285187726202</v>
      </c>
      <c r="V55" s="540">
        <f>'[2]5'!V55</f>
        <v>5.8239720122600138</v>
      </c>
      <c r="W55" s="690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</row>
    <row r="56" spans="1:43" s="95" customFormat="1">
      <c r="A56" s="316" t="str">
        <f>'[2]5'!$A56</f>
        <v>2º Trim 18</v>
      </c>
      <c r="B56" s="702">
        <f>'[2]5'!$B56</f>
        <v>51064.963000000003</v>
      </c>
      <c r="C56" s="138">
        <f>'[2]5'!C56</f>
        <v>81.323068813346637</v>
      </c>
      <c r="D56" s="42">
        <f>'[2]5'!D56</f>
        <v>17.003080957877124</v>
      </c>
      <c r="E56" s="42">
        <f>'[2]5'!E56</f>
        <v>64.319987855469506</v>
      </c>
      <c r="F56" s="140">
        <f>'[2]5'!F56</f>
        <v>62.302769121755745</v>
      </c>
      <c r="G56" s="140">
        <f>'[2]5'!G56</f>
        <v>2.0172187337137646</v>
      </c>
      <c r="H56" s="138">
        <f>'[2]5'!H56</f>
        <v>17.639319546750677</v>
      </c>
      <c r="I56" s="42">
        <f>'[2]5'!I56</f>
        <v>17.462562344361242</v>
      </c>
      <c r="J56" s="140">
        <f>'[2]5'!J56</f>
        <v>8.7295725642648545</v>
      </c>
      <c r="K56" s="140">
        <f>'[2]5'!K56</f>
        <v>8.7329897800963838</v>
      </c>
      <c r="L56" s="42">
        <f>'[2]5'!L56</f>
        <v>0.10781169076730752</v>
      </c>
      <c r="M56" s="42">
        <f>'[2]5'!M56</f>
        <v>6.8945511622127295E-2</v>
      </c>
      <c r="N56" s="138">
        <f>'[2]5'!N56</f>
        <v>43.882826273662431</v>
      </c>
      <c r="O56" s="42">
        <f>'[2]5'!O56</f>
        <v>29.867396555246696</v>
      </c>
      <c r="P56" s="42">
        <f>'[2]5'!P56</f>
        <v>14.015429718415737</v>
      </c>
      <c r="Q56" s="138">
        <f>'[2]5'!Q56</f>
        <v>42.845214633759745</v>
      </c>
      <c r="R56" s="42">
        <f>'[2]5'!R56</f>
        <v>35.978992092875892</v>
      </c>
      <c r="S56" s="42">
        <f>'[2]5'!S56</f>
        <v>6.8662225408838538</v>
      </c>
      <c r="T56" s="693">
        <f>'[2]5'!T56</f>
        <v>1.0376116399026856</v>
      </c>
      <c r="U56" s="694">
        <f>'[2]5'!U56</f>
        <v>0.29288719754812814</v>
      </c>
      <c r="V56" s="540">
        <f>'[2]5'!V56</f>
        <v>4.4788755639654978</v>
      </c>
      <c r="W56" s="690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</row>
    <row r="57" spans="1:43" s="95" customFormat="1">
      <c r="A57" s="240" t="str">
        <f>'[2]5'!$A57</f>
        <v>3º Trim 18</v>
      </c>
      <c r="B57" s="702">
        <f>'[2]5'!$B57</f>
        <v>51646.038</v>
      </c>
      <c r="C57" s="124">
        <f>'[2]5'!C57</f>
        <v>81.067058812914155</v>
      </c>
      <c r="D57" s="41">
        <f>'[2]5'!D57</f>
        <v>16.918790556596036</v>
      </c>
      <c r="E57" s="41">
        <f>'[2]5'!E57</f>
        <v>64.148268256318133</v>
      </c>
      <c r="F57" s="139">
        <f>'[2]5'!F57</f>
        <v>62.141694199272365</v>
      </c>
      <c r="G57" s="139">
        <f>'[2]5'!G57</f>
        <v>2.0065740570457642</v>
      </c>
      <c r="H57" s="124">
        <f>'[2]5'!H57</f>
        <v>18.227990693109895</v>
      </c>
      <c r="I57" s="41">
        <f>'[2]5'!I57</f>
        <v>17.559639327996468</v>
      </c>
      <c r="J57" s="139">
        <f>'[2]5'!J57</f>
        <v>8.8361569962055917</v>
      </c>
      <c r="K57" s="139">
        <f>'[2]5'!K57</f>
        <v>8.7234823317908745</v>
      </c>
      <c r="L57" s="41">
        <f>'[2]5'!L57</f>
        <v>0.59834793135535402</v>
      </c>
      <c r="M57" s="41">
        <f>'[2]5'!M57</f>
        <v>7.0003433758074537E-2</v>
      </c>
      <c r="N57" s="124">
        <f>'[2]5'!N57</f>
        <v>43.356231895271428</v>
      </c>
      <c r="O57" s="41">
        <f>'[2]5'!O57</f>
        <v>29.585247178108808</v>
      </c>
      <c r="P57" s="41">
        <f>'[2]5'!P57</f>
        <v>13.770984717162621</v>
      </c>
      <c r="Q57" s="124">
        <f>'[2]5'!Q57</f>
        <v>42.651281401295485</v>
      </c>
      <c r="R57" s="41">
        <f>'[2]5'!R57</f>
        <v>35.799059745880221</v>
      </c>
      <c r="S57" s="41">
        <f>'[2]5'!S57</f>
        <v>6.8522216554152706</v>
      </c>
      <c r="T57" s="693">
        <f>'[2]5'!T57</f>
        <v>0.704950493975943</v>
      </c>
      <c r="U57" s="694">
        <f>'[2]5'!U57</f>
        <v>-0.49308175835355922</v>
      </c>
      <c r="V57" s="540">
        <f>'[2]5'!V57</f>
        <v>5.2213233648462198</v>
      </c>
      <c r="W57" s="690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</row>
    <row r="58" spans="1:43" s="95" customFormat="1">
      <c r="A58" s="240" t="str">
        <f>'[2]5'!$A58</f>
        <v>4º Trim 18</v>
      </c>
      <c r="B58" s="702">
        <f>'[2]5'!$B58</f>
        <v>51911.195000000022</v>
      </c>
      <c r="C58" s="124">
        <f>'[2]5'!C58</f>
        <v>81.331443053853775</v>
      </c>
      <c r="D58" s="41">
        <f>'[2]5'!D58</f>
        <v>16.94008392602019</v>
      </c>
      <c r="E58" s="41">
        <f>'[2]5'!E58</f>
        <v>64.391359127833582</v>
      </c>
      <c r="F58" s="139">
        <f>'[2]5'!F58</f>
        <v>62.381709764146223</v>
      </c>
      <c r="G58" s="139">
        <f>'[2]5'!G58</f>
        <v>2.0096493636873576</v>
      </c>
      <c r="H58" s="124">
        <f>'[2]5'!H58</f>
        <v>19.161073059481673</v>
      </c>
      <c r="I58" s="41">
        <f>'[2]5'!I58</f>
        <v>17.985530866704185</v>
      </c>
      <c r="J58" s="139">
        <f>'[2]5'!J58</f>
        <v>8.9686242052412801</v>
      </c>
      <c r="K58" s="139">
        <f>'[2]5'!K58</f>
        <v>9.0169066614629028</v>
      </c>
      <c r="L58" s="41">
        <f>'[2]5'!L58</f>
        <v>1.1029239454032984</v>
      </c>
      <c r="M58" s="41">
        <f>'[2]5'!M58</f>
        <v>7.2618247374193562E-2</v>
      </c>
      <c r="N58" s="124">
        <f>'[2]5'!N58</f>
        <v>42.956814999153828</v>
      </c>
      <c r="O58" s="41">
        <f>'[2]5'!O58</f>
        <v>28.925733649552843</v>
      </c>
      <c r="P58" s="41">
        <f>'[2]5'!P58</f>
        <v>14.031081349600989</v>
      </c>
      <c r="Q58" s="124">
        <f>'[2]5'!Q58</f>
        <v>43.449331112489297</v>
      </c>
      <c r="R58" s="41">
        <f>'[2]5'!R58</f>
        <v>36.183615114234982</v>
      </c>
      <c r="S58" s="41">
        <f>'[2]5'!S58</f>
        <v>7.2657159982543211</v>
      </c>
      <c r="T58" s="693">
        <f>'[2]5'!T58</f>
        <v>-0.49251611333546919</v>
      </c>
      <c r="U58" s="694">
        <f>'[2]5'!U58</f>
        <v>-1.1897088152225828</v>
      </c>
      <c r="V58" s="540">
        <f>'[2]5'!V58</f>
        <v>5.4350367048166</v>
      </c>
      <c r="W58" s="690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</row>
    <row r="59" spans="1:43" s="95" customFormat="1">
      <c r="A59" s="240" t="str">
        <f>'[2]5'!$A59</f>
        <v>1º Trim 19</v>
      </c>
      <c r="B59" s="702">
        <f>'[2]5'!$B59</f>
        <v>52848.510999999999</v>
      </c>
      <c r="C59" s="124">
        <f>'[2]5'!C59</f>
        <v>80.451672517320304</v>
      </c>
      <c r="D59" s="41">
        <f>'[2]5'!D59</f>
        <v>16.75052491072076</v>
      </c>
      <c r="E59" s="41">
        <f>'[2]5'!E59</f>
        <v>63.701147606599541</v>
      </c>
      <c r="F59" s="139">
        <f>'[2]5'!F59</f>
        <v>61.711982765228711</v>
      </c>
      <c r="G59" s="139">
        <f>'[2]5'!G59</f>
        <v>1.9891648413708325</v>
      </c>
      <c r="H59" s="124">
        <f>'[2]5'!H59</f>
        <v>19.53613981669228</v>
      </c>
      <c r="I59" s="41">
        <f>'[2]5'!I59</f>
        <v>18.372417342089356</v>
      </c>
      <c r="J59" s="139">
        <f>'[2]5'!J59</f>
        <v>8.9045592978012209</v>
      </c>
      <c r="K59" s="139">
        <f>'[2]5'!K59</f>
        <v>9.4678580442881355</v>
      </c>
      <c r="L59" s="41">
        <f>'[2]5'!L59</f>
        <v>1.0889900001156134</v>
      </c>
      <c r="M59" s="41">
        <f>'[2]5'!M59</f>
        <v>7.4732474487313377E-2</v>
      </c>
      <c r="N59" s="124">
        <f>'[2]5'!N59</f>
        <v>43.733990916035459</v>
      </c>
      <c r="O59" s="41">
        <f>'[2]5'!O59</f>
        <v>29.72926711218032</v>
      </c>
      <c r="P59" s="41">
        <f>'[2]5'!P59</f>
        <v>14.004723803855136</v>
      </c>
      <c r="Q59" s="124">
        <f>'[2]5'!Q59</f>
        <v>43.721803250048048</v>
      </c>
      <c r="R59" s="41">
        <f>'[2]5'!R59</f>
        <v>36.624015764606874</v>
      </c>
      <c r="S59" s="41">
        <f>'[2]5'!S59</f>
        <v>7.0977874854411693</v>
      </c>
      <c r="T59" s="693">
        <f>'[2]5'!T59</f>
        <v>1.2187665987411833E-2</v>
      </c>
      <c r="U59" s="694">
        <f>'[2]5'!U59</f>
        <v>-0.6024987812964695</v>
      </c>
      <c r="V59" s="540">
        <f>'[2]5'!V59</f>
        <v>5.1248401761894851</v>
      </c>
      <c r="W59" s="690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</row>
    <row r="60" spans="1:43" s="95" customFormat="1">
      <c r="A60" s="316" t="str">
        <f>'[2]5'!$A60</f>
        <v>2º Trim 19</v>
      </c>
      <c r="B60" s="702">
        <f>'[2]5'!$B60</f>
        <v>52901.55999999999</v>
      </c>
      <c r="C60" s="138">
        <f>'[2]5'!C60</f>
        <v>81.032158597969527</v>
      </c>
      <c r="D60" s="42">
        <f>'[2]5'!D60</f>
        <v>16.88791029980969</v>
      </c>
      <c r="E60" s="42">
        <f>'[2]5'!E60</f>
        <v>64.144248298159823</v>
      </c>
      <c r="F60" s="140">
        <f>'[2]5'!F60</f>
        <v>62.140925522801226</v>
      </c>
      <c r="G60" s="140">
        <f>'[2]5'!G60</f>
        <v>2.0033227753586043</v>
      </c>
      <c r="H60" s="138">
        <f>'[2]5'!H60</f>
        <v>18.864001364042956</v>
      </c>
      <c r="I60" s="42">
        <f>'[2]5'!I60</f>
        <v>18.291090092617313</v>
      </c>
      <c r="J60" s="140">
        <f>'[2]5'!J60</f>
        <v>8.9642365934010275</v>
      </c>
      <c r="K60" s="140">
        <f>'[2]5'!K60</f>
        <v>9.3268534992162841</v>
      </c>
      <c r="L60" s="42">
        <f>'[2]5'!L60</f>
        <v>0.4956507898821888</v>
      </c>
      <c r="M60" s="42">
        <f>'[2]5'!M60</f>
        <v>7.7260481543455439E-2</v>
      </c>
      <c r="N60" s="138">
        <f>'[2]5'!N60</f>
        <v>43.623598245495984</v>
      </c>
      <c r="O60" s="42">
        <f>'[2]5'!O60</f>
        <v>29.582569965800637</v>
      </c>
      <c r="P60" s="42">
        <f>'[2]5'!P60</f>
        <v>14.041028279695345</v>
      </c>
      <c r="Q60" s="138">
        <f>'[2]5'!Q60</f>
        <v>43.519758207508445</v>
      </c>
      <c r="R60" s="42">
        <f>'[2]5'!R60</f>
        <v>36.283975368590269</v>
      </c>
      <c r="S60" s="42">
        <f>'[2]5'!S60</f>
        <v>7.2357828389181726</v>
      </c>
      <c r="T60" s="693">
        <f>'[2]5'!T60</f>
        <v>0.10384003798753838</v>
      </c>
      <c r="U60" s="694">
        <f>'[2]5'!U60</f>
        <v>-0.93003690221023461</v>
      </c>
      <c r="V60" s="540">
        <f>'[2]5'!V60</f>
        <v>4.5266262114005578</v>
      </c>
      <c r="W60" s="690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</row>
    <row r="61" spans="1:43" s="95" customFormat="1">
      <c r="A61" s="240" t="str">
        <f>'[2]5'!$A61</f>
        <v>3º Trim 19</v>
      </c>
      <c r="B61" s="702">
        <f>'[2]5'!$B61</f>
        <v>53588.48000000001</v>
      </c>
      <c r="C61" s="124">
        <f>'[2]5'!C61</f>
        <v>80.724754648760324</v>
      </c>
      <c r="D61" s="41">
        <f>'[2]5'!D61</f>
        <v>16.869896291143167</v>
      </c>
      <c r="E61" s="41">
        <f>'[2]5'!E61</f>
        <v>63.854858357617154</v>
      </c>
      <c r="F61" s="139">
        <f>'[2]5'!F61</f>
        <v>61.858748372784589</v>
      </c>
      <c r="G61" s="139">
        <f>'[2]5'!G61</f>
        <v>1.9961099848325632</v>
      </c>
      <c r="H61" s="124">
        <f>'[2]5'!H61</f>
        <v>19.346074006950744</v>
      </c>
      <c r="I61" s="41">
        <f>'[2]5'!I61</f>
        <v>18.073093321549702</v>
      </c>
      <c r="J61" s="139">
        <f>'[2]5'!J61</f>
        <v>8.7215106679644556</v>
      </c>
      <c r="K61" s="139">
        <f>'[2]5'!K61</f>
        <v>9.3515826535852469</v>
      </c>
      <c r="L61" s="41">
        <f>'[2]5'!L61</f>
        <v>1.1956972841924232</v>
      </c>
      <c r="M61" s="41">
        <f>'[2]5'!M61</f>
        <v>7.7283401208617958E-2</v>
      </c>
      <c r="N61" s="124">
        <f>'[2]5'!N61</f>
        <v>42.868437395499924</v>
      </c>
      <c r="O61" s="41">
        <f>'[2]5'!O61</f>
        <v>28.617294239358905</v>
      </c>
      <c r="P61" s="41">
        <f>'[2]5'!P61</f>
        <v>14.251143156141019</v>
      </c>
      <c r="Q61" s="124">
        <f>'[2]5'!Q61</f>
        <v>42.939266051211</v>
      </c>
      <c r="R61" s="41">
        <f>'[2]5'!R61</f>
        <v>35.557787793197335</v>
      </c>
      <c r="S61" s="41">
        <f>'[2]5'!S61</f>
        <v>7.3814782580136615</v>
      </c>
      <c r="T61" s="693">
        <f>'[2]5'!T61</f>
        <v>-7.0828655711075328E-2</v>
      </c>
      <c r="U61" s="694">
        <f>'[2]5'!U61</f>
        <v>-0.77844306275730168</v>
      </c>
      <c r="V61" s="540">
        <f>'[2]5'!V61</f>
        <v>4.5395098845723636</v>
      </c>
      <c r="W61" s="690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</row>
    <row r="62" spans="1:43" s="95" customFormat="1">
      <c r="A62" s="240" t="str">
        <f>'[2]5'!$A62</f>
        <v>4º Trim 19</v>
      </c>
      <c r="B62" s="702">
        <f>'[2]5'!$B62</f>
        <v>53962.495999999999</v>
      </c>
      <c r="C62" s="124">
        <f>'[2]5'!C62</f>
        <v>80.880202427997403</v>
      </c>
      <c r="D62" s="41">
        <f>'[2]5'!D62</f>
        <v>17.013797879178902</v>
      </c>
      <c r="E62" s="41">
        <f>'[2]5'!E62</f>
        <v>63.866404548818501</v>
      </c>
      <c r="F62" s="139">
        <f>'[2]5'!F62</f>
        <v>61.86816858879174</v>
      </c>
      <c r="G62" s="139">
        <f>'[2]5'!G62</f>
        <v>1.9982359600267612</v>
      </c>
      <c r="H62" s="124">
        <f>'[2]5'!H62</f>
        <v>18.259461163545883</v>
      </c>
      <c r="I62" s="41">
        <f>'[2]5'!I62</f>
        <v>18.101994392549965</v>
      </c>
      <c r="J62" s="139">
        <f>'[2]5'!J62</f>
        <v>8.7108554059471217</v>
      </c>
      <c r="K62" s="139">
        <f>'[2]5'!K62</f>
        <v>9.3911389866028454</v>
      </c>
      <c r="L62" s="41">
        <f>'[2]5'!L62</f>
        <v>8.1551083181919531E-2</v>
      </c>
      <c r="M62" s="41">
        <f>'[2]5'!M62</f>
        <v>7.5915687813995852E-2</v>
      </c>
      <c r="N62" s="124">
        <f>'[2]5'!N62</f>
        <v>43.798518882447546</v>
      </c>
      <c r="O62" s="41">
        <f>'[2]5'!O62</f>
        <v>29.63964268813659</v>
      </c>
      <c r="P62" s="41">
        <f>'[2]5'!P62</f>
        <v>14.158876194310954</v>
      </c>
      <c r="Q62" s="124">
        <f>'[2]5'!Q62</f>
        <v>42.938182473990828</v>
      </c>
      <c r="R62" s="41">
        <f>'[2]5'!R62</f>
        <v>35.265529600409884</v>
      </c>
      <c r="S62" s="41">
        <f>'[2]5'!S62</f>
        <v>7.6726528735809403</v>
      </c>
      <c r="T62" s="693">
        <f>'[2]5'!T62</f>
        <v>0.86033640845671755</v>
      </c>
      <c r="U62" s="694">
        <f>'[2]5'!U62</f>
        <v>1.3868492143168734</v>
      </c>
      <c r="V62" s="540">
        <f>'[2]5'!V62</f>
        <v>2.5647088262945812</v>
      </c>
      <c r="W62" s="690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</row>
    <row r="63" spans="1:43" s="95" customFormat="1" ht="12.75" customHeight="1">
      <c r="A63" s="240" t="str">
        <f>'[2]5'!$A63</f>
        <v>1º Trim 20</v>
      </c>
      <c r="B63" s="702">
        <f>'[2]5'!$B63</f>
        <v>52573.413</v>
      </c>
      <c r="C63" s="124">
        <f>'[2]5'!C63</f>
        <v>81.689393077828143</v>
      </c>
      <c r="D63" s="41">
        <f>'[2]5'!D63</f>
        <v>17.767052711605388</v>
      </c>
      <c r="E63" s="41">
        <f>'[2]5'!E63</f>
        <v>63.922340366222755</v>
      </c>
      <c r="F63" s="139">
        <f>'[2]5'!F63</f>
        <v>61.851706298771205</v>
      </c>
      <c r="G63" s="139">
        <f>'[2]5'!G63</f>
        <v>2.0706340674515515</v>
      </c>
      <c r="H63" s="124">
        <f>'[2]5'!H63</f>
        <v>19.37095086446071</v>
      </c>
      <c r="I63" s="41">
        <f>'[2]5'!I63</f>
        <v>18.693737840455594</v>
      </c>
      <c r="J63" s="139">
        <f>'[2]5'!J63</f>
        <v>8.7364786455846044</v>
      </c>
      <c r="K63" s="139">
        <f>'[2]5'!K63</f>
        <v>9.9572591948709874</v>
      </c>
      <c r="L63" s="41">
        <f>'[2]5'!L63</f>
        <v>0.60184222774351748</v>
      </c>
      <c r="M63" s="41">
        <f>'[2]5'!M63</f>
        <v>7.5370796261600898E-2</v>
      </c>
      <c r="N63" s="124">
        <f>'[2]5'!N63</f>
        <v>41.941100533077432</v>
      </c>
      <c r="O63" s="41">
        <f>'[2]5'!O63</f>
        <v>28.731431227415268</v>
      </c>
      <c r="P63" s="41">
        <f>'[2]5'!P63</f>
        <v>13.20966930566216</v>
      </c>
      <c r="Q63" s="124">
        <f>'[2]5'!Q63</f>
        <v>43.001444475366284</v>
      </c>
      <c r="R63" s="41">
        <f>'[2]5'!R63</f>
        <v>36.104211077184587</v>
      </c>
      <c r="S63" s="41">
        <f>'[2]5'!S63</f>
        <v>6.8972333981817</v>
      </c>
      <c r="T63" s="693">
        <f>'[2]5'!T63</f>
        <v>-1.0603439422888528</v>
      </c>
      <c r="U63" s="694">
        <f>'[2]5'!U63</f>
        <v>-1.0670120866792283</v>
      </c>
      <c r="V63" s="540">
        <f>'[2]5'!V63</f>
        <v>0.5464714038963242</v>
      </c>
      <c r="W63" s="690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</row>
    <row r="64" spans="1:43" s="95" customFormat="1" ht="12.75" customHeight="1">
      <c r="A64" s="316" t="str">
        <f>'[2]5'!$A64</f>
        <v>2º Trim 20</v>
      </c>
      <c r="B64" s="702">
        <f>'[2]5'!$B64</f>
        <v>46247.412999999993</v>
      </c>
      <c r="C64" s="138">
        <f>'[2]5'!C64</f>
        <v>83.816709920617612</v>
      </c>
      <c r="D64" s="42">
        <f>'[2]5'!D64</f>
        <v>20.579773835133221</v>
      </c>
      <c r="E64" s="42">
        <f>'[2]5'!E64</f>
        <v>63.236936085484402</v>
      </c>
      <c r="F64" s="140">
        <f>'[2]5'!F64</f>
        <v>60.865183961749395</v>
      </c>
      <c r="G64" s="140">
        <f>'[2]5'!G64</f>
        <v>2.3717521237350039</v>
      </c>
      <c r="H64" s="138">
        <f>'[2]5'!H64</f>
        <v>19.53027296899829</v>
      </c>
      <c r="I64" s="42">
        <f>'[2]5'!I64</f>
        <v>19.369392618782811</v>
      </c>
      <c r="J64" s="140">
        <f>'[2]5'!J64</f>
        <v>7.8119418268866205</v>
      </c>
      <c r="K64" s="140">
        <f>'[2]5'!K64</f>
        <v>11.557450791896191</v>
      </c>
      <c r="L64" s="42">
        <f>'[2]5'!L64</f>
        <v>7.9254162822037205E-2</v>
      </c>
      <c r="M64" s="42">
        <f>'[2]5'!M64</f>
        <v>8.1626187393444058E-2</v>
      </c>
      <c r="N64" s="138">
        <f>'[2]5'!N64</f>
        <v>29.65022281354419</v>
      </c>
      <c r="O64" s="42">
        <f>'[2]5'!O64</f>
        <v>22.1837619328026</v>
      </c>
      <c r="P64" s="42">
        <f>'[2]5'!P64</f>
        <v>7.4664608807415904</v>
      </c>
      <c r="Q64" s="138">
        <f>'[2]5'!Q64</f>
        <v>32.997205703160091</v>
      </c>
      <c r="R64" s="42">
        <f>'[2]5'!R64</f>
        <v>27.615148981414379</v>
      </c>
      <c r="S64" s="42">
        <f>'[2]5'!S64</f>
        <v>5.3820567217457125</v>
      </c>
      <c r="T64" s="693">
        <f>'[2]5'!T64</f>
        <v>-3.3469828896159015</v>
      </c>
      <c r="U64" s="694">
        <f>'[2]5'!U64</f>
        <v>-3.0298274757870991</v>
      </c>
      <c r="V64" s="540">
        <f>'[2]5'!V64</f>
        <v>-9.548529381742247</v>
      </c>
      <c r="W64" s="690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</row>
    <row r="65" spans="1:42" s="97" customFormat="1" ht="6" customHeight="1" thickBot="1">
      <c r="A65" s="677"/>
      <c r="B65" s="703"/>
      <c r="C65" s="678"/>
      <c r="D65" s="679"/>
      <c r="E65" s="679"/>
      <c r="F65" s="680"/>
      <c r="G65" s="680"/>
      <c r="H65" s="678"/>
      <c r="I65" s="679"/>
      <c r="J65" s="679"/>
      <c r="K65" s="680"/>
      <c r="L65" s="679"/>
      <c r="M65" s="679"/>
      <c r="N65" s="678"/>
      <c r="O65" s="679"/>
      <c r="P65" s="679"/>
      <c r="Q65" s="678"/>
      <c r="R65" s="679"/>
      <c r="S65" s="679"/>
      <c r="T65" s="695"/>
      <c r="U65" s="696"/>
      <c r="V65" s="681"/>
      <c r="W65" s="709"/>
    </row>
    <row r="66" spans="1:42" s="97" customFormat="1" ht="13.5" customHeight="1">
      <c r="A66" s="96" t="s">
        <v>130</v>
      </c>
      <c r="B66" s="98"/>
      <c r="C66" s="98"/>
      <c r="D66" s="99"/>
      <c r="E66" s="99"/>
      <c r="F66" s="100"/>
      <c r="G66" s="100"/>
      <c r="H66" s="98"/>
      <c r="I66" s="99"/>
      <c r="J66" s="99"/>
      <c r="K66" s="100"/>
      <c r="L66" s="99"/>
      <c r="M66" s="99"/>
      <c r="N66" s="98"/>
      <c r="O66" s="96"/>
      <c r="P66" s="96"/>
      <c r="Q66" s="98"/>
      <c r="R66" s="96"/>
      <c r="S66" s="96"/>
      <c r="T66" s="96"/>
      <c r="U66" s="118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</row>
    <row r="67" spans="1:42" s="107" customFormat="1">
      <c r="A67" s="58"/>
      <c r="H67" s="119"/>
      <c r="K67" s="119"/>
      <c r="M67" s="119"/>
      <c r="N67" s="120"/>
      <c r="Q67" s="121"/>
      <c r="S67" s="122"/>
      <c r="T67" s="122"/>
      <c r="U67" s="119"/>
    </row>
    <row r="68" spans="1:42" s="107" customFormat="1">
      <c r="A68" s="58"/>
      <c r="H68" s="119"/>
      <c r="K68" s="119"/>
      <c r="M68" s="119"/>
      <c r="N68" s="120"/>
      <c r="Q68" s="121"/>
      <c r="S68" s="122"/>
      <c r="T68" s="122"/>
      <c r="U68" s="119"/>
    </row>
    <row r="69" spans="1:42" s="107" customFormat="1">
      <c r="A69" s="58"/>
      <c r="H69" s="119"/>
      <c r="K69" s="119"/>
      <c r="M69" s="119"/>
      <c r="N69" s="120"/>
      <c r="Q69" s="121"/>
      <c r="S69" s="122"/>
      <c r="T69" s="122"/>
      <c r="U69" s="119"/>
    </row>
    <row r="70" spans="1:42" s="107" customFormat="1">
      <c r="A70" s="58"/>
      <c r="H70" s="119"/>
      <c r="K70" s="119"/>
      <c r="M70" s="119"/>
      <c r="N70" s="120"/>
      <c r="Q70" s="121"/>
      <c r="S70" s="122"/>
      <c r="T70" s="122"/>
      <c r="U70" s="119"/>
    </row>
    <row r="71" spans="1:42" s="107" customFormat="1">
      <c r="A71" s="58"/>
      <c r="H71" s="119"/>
      <c r="K71" s="119"/>
      <c r="M71" s="119"/>
      <c r="N71" s="120"/>
      <c r="Q71" s="121"/>
      <c r="S71" s="122"/>
      <c r="T71" s="122"/>
      <c r="U71" s="119"/>
    </row>
    <row r="72" spans="1:42" s="107" customFormat="1">
      <c r="A72" s="58"/>
      <c r="H72" s="119"/>
      <c r="K72" s="119"/>
      <c r="M72" s="119"/>
      <c r="N72" s="120"/>
      <c r="Q72" s="121"/>
      <c r="S72" s="122"/>
      <c r="T72" s="122"/>
      <c r="U72" s="119"/>
    </row>
    <row r="73" spans="1:42" s="107" customFormat="1">
      <c r="A73" s="58"/>
      <c r="H73" s="119"/>
      <c r="K73" s="119"/>
      <c r="M73" s="119"/>
      <c r="N73" s="120"/>
      <c r="Q73" s="121"/>
      <c r="S73" s="122"/>
      <c r="T73" s="122"/>
      <c r="U73" s="119"/>
    </row>
    <row r="74" spans="1:42" s="107" customFormat="1">
      <c r="A74" s="58"/>
      <c r="H74" s="119"/>
      <c r="K74" s="119"/>
      <c r="M74" s="119"/>
      <c r="N74" s="120"/>
      <c r="Q74" s="121"/>
      <c r="S74" s="122"/>
      <c r="T74" s="122"/>
      <c r="U74" s="119"/>
    </row>
    <row r="75" spans="1:42" s="107" customFormat="1">
      <c r="A75" s="58"/>
      <c r="H75" s="119"/>
      <c r="K75" s="119"/>
      <c r="M75" s="119"/>
      <c r="N75" s="120"/>
      <c r="Q75" s="121"/>
      <c r="S75" s="122"/>
      <c r="T75" s="122"/>
      <c r="U75" s="119"/>
    </row>
    <row r="76" spans="1:42" s="107" customFormat="1">
      <c r="A76" s="58"/>
      <c r="H76" s="119"/>
      <c r="K76" s="119"/>
      <c r="M76" s="119"/>
      <c r="N76" s="120"/>
      <c r="Q76" s="121"/>
      <c r="S76" s="122"/>
      <c r="T76" s="122"/>
      <c r="U76" s="119"/>
    </row>
    <row r="77" spans="1:42" s="107" customFormat="1">
      <c r="A77" s="58"/>
      <c r="H77" s="119"/>
      <c r="K77" s="119"/>
      <c r="M77" s="119"/>
      <c r="N77" s="120"/>
      <c r="Q77" s="121"/>
      <c r="S77" s="122"/>
      <c r="T77" s="122"/>
      <c r="U77" s="119"/>
    </row>
    <row r="78" spans="1:42" s="107" customFormat="1">
      <c r="A78" s="58"/>
      <c r="H78" s="119"/>
      <c r="K78" s="119"/>
      <c r="M78" s="119"/>
      <c r="N78" s="120"/>
      <c r="Q78" s="121"/>
      <c r="S78" s="122"/>
      <c r="T78" s="122"/>
      <c r="U78" s="119"/>
    </row>
    <row r="79" spans="1:42" s="107" customFormat="1">
      <c r="A79" s="58"/>
      <c r="H79" s="119"/>
      <c r="K79" s="119"/>
      <c r="M79" s="119"/>
      <c r="N79" s="120"/>
      <c r="Q79" s="121"/>
      <c r="S79" s="122"/>
      <c r="T79" s="122"/>
      <c r="U79" s="119"/>
    </row>
    <row r="80" spans="1:42" s="107" customFormat="1">
      <c r="A80" s="58"/>
      <c r="H80" s="119"/>
      <c r="K80" s="119"/>
      <c r="M80" s="119"/>
      <c r="N80" s="120"/>
      <c r="Q80" s="121"/>
      <c r="S80" s="122"/>
      <c r="T80" s="122"/>
      <c r="U80" s="119"/>
    </row>
    <row r="81" spans="1:21" s="107" customFormat="1">
      <c r="A81" s="58"/>
      <c r="H81" s="119"/>
      <c r="K81" s="119"/>
      <c r="M81" s="119"/>
      <c r="N81" s="120"/>
      <c r="Q81" s="121"/>
      <c r="S81" s="122"/>
      <c r="T81" s="122"/>
      <c r="U81" s="119"/>
    </row>
    <row r="82" spans="1:21" s="107" customFormat="1">
      <c r="A82" s="58"/>
      <c r="H82" s="119"/>
      <c r="K82" s="119"/>
      <c r="M82" s="119"/>
      <c r="N82" s="120"/>
      <c r="Q82" s="121"/>
      <c r="S82" s="122"/>
      <c r="T82" s="122"/>
      <c r="U82" s="119"/>
    </row>
    <row r="83" spans="1:21" s="107" customFormat="1">
      <c r="A83" s="58"/>
      <c r="H83" s="119"/>
      <c r="K83" s="119"/>
      <c r="M83" s="119"/>
      <c r="N83" s="120"/>
      <c r="Q83" s="121"/>
      <c r="S83" s="122"/>
      <c r="T83" s="122"/>
      <c r="U83" s="119"/>
    </row>
    <row r="84" spans="1:21" s="107" customFormat="1">
      <c r="A84" s="58"/>
      <c r="H84" s="119"/>
      <c r="K84" s="119"/>
      <c r="M84" s="119"/>
      <c r="N84" s="120"/>
      <c r="Q84" s="121"/>
      <c r="S84" s="122"/>
      <c r="T84" s="122"/>
      <c r="U84" s="119"/>
    </row>
    <row r="85" spans="1:21" s="107" customFormat="1">
      <c r="A85" s="58"/>
      <c r="H85" s="119"/>
      <c r="K85" s="119"/>
      <c r="M85" s="119"/>
      <c r="N85" s="120"/>
      <c r="Q85" s="121"/>
      <c r="S85" s="122"/>
      <c r="T85" s="122"/>
      <c r="U85" s="119"/>
    </row>
    <row r="86" spans="1:21" s="107" customFormat="1">
      <c r="A86" s="58"/>
      <c r="H86" s="119"/>
      <c r="K86" s="119"/>
      <c r="M86" s="119"/>
      <c r="N86" s="120"/>
      <c r="Q86" s="121"/>
      <c r="S86" s="122"/>
      <c r="T86" s="122"/>
      <c r="U86" s="119"/>
    </row>
    <row r="87" spans="1:21" s="107" customFormat="1">
      <c r="A87" s="58"/>
      <c r="H87" s="119"/>
      <c r="K87" s="119"/>
      <c r="M87" s="119"/>
      <c r="N87" s="120"/>
      <c r="Q87" s="121"/>
      <c r="S87" s="122"/>
      <c r="T87" s="122"/>
      <c r="U87" s="119"/>
    </row>
    <row r="88" spans="1:21" s="107" customFormat="1">
      <c r="A88" s="58"/>
      <c r="H88" s="119"/>
      <c r="K88" s="119"/>
      <c r="M88" s="119"/>
      <c r="N88" s="120"/>
      <c r="Q88" s="121"/>
      <c r="S88" s="122"/>
      <c r="T88" s="122"/>
      <c r="U88" s="119"/>
    </row>
    <row r="89" spans="1:21" s="107" customFormat="1">
      <c r="A89" s="58"/>
      <c r="H89" s="119"/>
      <c r="K89" s="119"/>
      <c r="M89" s="119"/>
      <c r="N89" s="120"/>
      <c r="Q89" s="121"/>
      <c r="S89" s="122"/>
      <c r="T89" s="122"/>
      <c r="U89" s="119"/>
    </row>
    <row r="90" spans="1:21" s="107" customFormat="1">
      <c r="A90" s="58"/>
      <c r="H90" s="119"/>
      <c r="K90" s="119"/>
      <c r="M90" s="119"/>
      <c r="N90" s="120"/>
      <c r="Q90" s="121"/>
      <c r="S90" s="122"/>
      <c r="T90" s="122"/>
      <c r="U90" s="119"/>
    </row>
    <row r="91" spans="1:21" s="107" customFormat="1">
      <c r="A91" s="58"/>
      <c r="H91" s="119"/>
      <c r="K91" s="119"/>
      <c r="M91" s="119"/>
      <c r="N91" s="120"/>
      <c r="Q91" s="121"/>
      <c r="S91" s="122"/>
      <c r="T91" s="122"/>
      <c r="U91" s="119"/>
    </row>
    <row r="92" spans="1:21" s="107" customFormat="1">
      <c r="A92" s="58"/>
      <c r="H92" s="119"/>
      <c r="K92" s="119"/>
      <c r="M92" s="119"/>
      <c r="N92" s="120"/>
      <c r="Q92" s="121"/>
      <c r="S92" s="122"/>
      <c r="T92" s="122"/>
      <c r="U92" s="119"/>
    </row>
    <row r="93" spans="1:21" s="107" customFormat="1">
      <c r="A93" s="58"/>
      <c r="H93" s="119"/>
      <c r="K93" s="119"/>
      <c r="M93" s="119"/>
      <c r="N93" s="120"/>
      <c r="Q93" s="121"/>
      <c r="S93" s="122"/>
      <c r="T93" s="122"/>
      <c r="U93" s="119"/>
    </row>
    <row r="94" spans="1:21" s="107" customFormat="1">
      <c r="A94" s="58"/>
      <c r="H94" s="119"/>
      <c r="K94" s="119"/>
      <c r="M94" s="119"/>
      <c r="N94" s="120"/>
      <c r="Q94" s="121"/>
      <c r="S94" s="122"/>
      <c r="T94" s="122"/>
      <c r="U94" s="119"/>
    </row>
    <row r="95" spans="1:21" s="107" customFormat="1">
      <c r="A95" s="58"/>
      <c r="H95" s="119"/>
      <c r="K95" s="119"/>
      <c r="M95" s="119"/>
      <c r="N95" s="120"/>
      <c r="Q95" s="121"/>
      <c r="S95" s="122"/>
      <c r="T95" s="122"/>
      <c r="U95" s="119"/>
    </row>
    <row r="96" spans="1:21" s="107" customFormat="1">
      <c r="A96" s="58"/>
      <c r="H96" s="119"/>
      <c r="K96" s="119"/>
      <c r="M96" s="119"/>
      <c r="N96" s="120"/>
      <c r="Q96" s="121"/>
      <c r="S96" s="122"/>
      <c r="T96" s="122"/>
      <c r="U96" s="119"/>
    </row>
    <row r="97" spans="1:21" s="107" customFormat="1">
      <c r="A97" s="58"/>
      <c r="H97" s="119"/>
      <c r="K97" s="119"/>
      <c r="M97" s="119"/>
      <c r="N97" s="120"/>
      <c r="Q97" s="121"/>
      <c r="S97" s="122"/>
      <c r="T97" s="122"/>
      <c r="U97" s="119"/>
    </row>
    <row r="98" spans="1:21" s="107" customFormat="1">
      <c r="A98" s="58"/>
      <c r="H98" s="119"/>
      <c r="K98" s="119"/>
      <c r="M98" s="119"/>
      <c r="N98" s="120"/>
      <c r="Q98" s="121"/>
      <c r="S98" s="122"/>
      <c r="T98" s="122"/>
      <c r="U98" s="119"/>
    </row>
    <row r="99" spans="1:21" s="107" customFormat="1">
      <c r="A99" s="58"/>
      <c r="H99" s="119"/>
      <c r="K99" s="119"/>
      <c r="M99" s="119"/>
      <c r="N99" s="120"/>
      <c r="Q99" s="121"/>
      <c r="S99" s="122"/>
      <c r="T99" s="122"/>
      <c r="U99" s="119"/>
    </row>
    <row r="100" spans="1:21" s="107" customFormat="1">
      <c r="A100" s="58"/>
      <c r="H100" s="119"/>
      <c r="K100" s="119"/>
      <c r="M100" s="119"/>
      <c r="N100" s="120"/>
      <c r="Q100" s="121"/>
      <c r="S100" s="122"/>
      <c r="T100" s="122"/>
      <c r="U100" s="119"/>
    </row>
    <row r="101" spans="1:21" s="107" customFormat="1">
      <c r="A101" s="58"/>
      <c r="H101" s="119"/>
      <c r="K101" s="119"/>
      <c r="M101" s="119"/>
      <c r="N101" s="120"/>
      <c r="Q101" s="121"/>
      <c r="S101" s="122"/>
      <c r="T101" s="122"/>
      <c r="U101" s="119"/>
    </row>
    <row r="102" spans="1:21" s="107" customFormat="1">
      <c r="A102" s="58"/>
      <c r="H102" s="119"/>
      <c r="K102" s="119"/>
      <c r="M102" s="119"/>
      <c r="N102" s="120"/>
      <c r="Q102" s="121"/>
      <c r="S102" s="122"/>
      <c r="T102" s="122"/>
      <c r="U102" s="119"/>
    </row>
    <row r="103" spans="1:21" s="107" customFormat="1">
      <c r="A103" s="58"/>
      <c r="H103" s="119"/>
      <c r="K103" s="119"/>
      <c r="M103" s="119"/>
      <c r="N103" s="120"/>
      <c r="Q103" s="121"/>
      <c r="S103" s="122"/>
      <c r="T103" s="122"/>
      <c r="U103" s="119"/>
    </row>
    <row r="104" spans="1:21" s="107" customFormat="1">
      <c r="A104" s="58"/>
      <c r="H104" s="119"/>
      <c r="K104" s="119"/>
      <c r="M104" s="119"/>
      <c r="N104" s="120"/>
      <c r="Q104" s="121"/>
      <c r="S104" s="122"/>
      <c r="T104" s="122"/>
      <c r="U104" s="119"/>
    </row>
    <row r="105" spans="1:21" s="107" customFormat="1">
      <c r="A105" s="58"/>
      <c r="H105" s="119"/>
      <c r="K105" s="119"/>
      <c r="M105" s="119"/>
      <c r="N105" s="120"/>
      <c r="Q105" s="121"/>
      <c r="S105" s="122"/>
      <c r="T105" s="122"/>
      <c r="U105" s="119"/>
    </row>
    <row r="106" spans="1:21" s="107" customFormat="1">
      <c r="A106" s="58"/>
      <c r="H106" s="119"/>
      <c r="K106" s="119"/>
      <c r="M106" s="119"/>
      <c r="N106" s="120"/>
      <c r="Q106" s="121"/>
      <c r="S106" s="122"/>
      <c r="T106" s="122"/>
      <c r="U106" s="119"/>
    </row>
    <row r="107" spans="1:21" s="107" customFormat="1">
      <c r="A107" s="58"/>
      <c r="H107" s="119"/>
      <c r="K107" s="119"/>
      <c r="M107" s="119"/>
      <c r="N107" s="120"/>
      <c r="Q107" s="121"/>
      <c r="S107" s="122"/>
      <c r="T107" s="122"/>
      <c r="U107" s="119"/>
    </row>
    <row r="108" spans="1:21" s="107" customFormat="1">
      <c r="A108" s="58"/>
      <c r="H108" s="119"/>
      <c r="K108" s="119"/>
      <c r="M108" s="119"/>
      <c r="N108" s="120"/>
      <c r="Q108" s="121"/>
      <c r="S108" s="122"/>
      <c r="T108" s="122"/>
      <c r="U108" s="119"/>
    </row>
    <row r="109" spans="1:21" s="107" customFormat="1">
      <c r="A109" s="58"/>
      <c r="H109" s="119"/>
      <c r="K109" s="119"/>
      <c r="M109" s="119"/>
      <c r="N109" s="120"/>
      <c r="Q109" s="121"/>
      <c r="S109" s="122"/>
      <c r="T109" s="122"/>
      <c r="U109" s="119"/>
    </row>
    <row r="110" spans="1:21" s="107" customFormat="1">
      <c r="A110" s="58"/>
      <c r="H110" s="119"/>
      <c r="K110" s="119"/>
      <c r="M110" s="119"/>
      <c r="N110" s="120"/>
      <c r="Q110" s="121"/>
      <c r="S110" s="122"/>
      <c r="T110" s="122"/>
      <c r="U110" s="119"/>
    </row>
    <row r="111" spans="1:21" s="107" customFormat="1">
      <c r="A111" s="58"/>
      <c r="H111" s="119"/>
      <c r="K111" s="119"/>
      <c r="M111" s="119"/>
      <c r="N111" s="120"/>
      <c r="Q111" s="121"/>
      <c r="S111" s="122"/>
      <c r="T111" s="122"/>
      <c r="U111" s="119"/>
    </row>
    <row r="112" spans="1:21" s="107" customFormat="1">
      <c r="A112" s="58"/>
      <c r="H112" s="119"/>
      <c r="K112" s="119"/>
      <c r="M112" s="119"/>
      <c r="N112" s="120"/>
      <c r="Q112" s="121"/>
      <c r="S112" s="122"/>
      <c r="T112" s="122"/>
      <c r="U112" s="119"/>
    </row>
    <row r="113" spans="1:21" s="107" customFormat="1">
      <c r="A113" s="58"/>
      <c r="H113" s="119"/>
      <c r="K113" s="119"/>
      <c r="M113" s="119"/>
      <c r="N113" s="120"/>
      <c r="Q113" s="121"/>
      <c r="S113" s="122"/>
      <c r="T113" s="122"/>
      <c r="U113" s="119"/>
    </row>
    <row r="114" spans="1:21" s="107" customFormat="1">
      <c r="A114" s="58"/>
      <c r="H114" s="119"/>
      <c r="K114" s="119"/>
      <c r="M114" s="119"/>
      <c r="N114" s="120"/>
      <c r="Q114" s="121"/>
      <c r="S114" s="122"/>
      <c r="T114" s="122"/>
      <c r="U114" s="119"/>
    </row>
    <row r="115" spans="1:21" s="107" customFormat="1">
      <c r="A115" s="58"/>
      <c r="H115" s="119"/>
      <c r="K115" s="119"/>
      <c r="M115" s="119"/>
      <c r="N115" s="120"/>
      <c r="Q115" s="121"/>
      <c r="S115" s="122"/>
      <c r="T115" s="122"/>
      <c r="U115" s="119"/>
    </row>
    <row r="116" spans="1:21" s="107" customFormat="1">
      <c r="A116" s="58"/>
      <c r="H116" s="119"/>
      <c r="K116" s="119"/>
      <c r="M116" s="119"/>
      <c r="N116" s="120"/>
      <c r="Q116" s="121"/>
      <c r="S116" s="122"/>
      <c r="T116" s="122"/>
      <c r="U116" s="119"/>
    </row>
    <row r="117" spans="1:21" s="107" customFormat="1">
      <c r="A117" s="58"/>
      <c r="H117" s="119"/>
      <c r="K117" s="119"/>
      <c r="M117" s="119"/>
      <c r="N117" s="120"/>
      <c r="Q117" s="121"/>
      <c r="S117" s="122"/>
      <c r="T117" s="122"/>
      <c r="U117" s="119"/>
    </row>
    <row r="118" spans="1:21" s="107" customFormat="1">
      <c r="A118" s="58"/>
      <c r="H118" s="119"/>
      <c r="K118" s="119"/>
      <c r="M118" s="119"/>
      <c r="N118" s="120"/>
      <c r="Q118" s="121"/>
      <c r="S118" s="122"/>
      <c r="T118" s="122"/>
      <c r="U118" s="119"/>
    </row>
    <row r="119" spans="1:21" s="107" customFormat="1">
      <c r="A119" s="58"/>
      <c r="H119" s="119"/>
      <c r="K119" s="119"/>
      <c r="M119" s="119"/>
      <c r="N119" s="120"/>
      <c r="Q119" s="121"/>
      <c r="S119" s="122"/>
      <c r="T119" s="122"/>
      <c r="U119" s="119"/>
    </row>
    <row r="120" spans="1:21" s="107" customFormat="1">
      <c r="A120" s="58"/>
      <c r="H120" s="119"/>
      <c r="K120" s="119"/>
      <c r="M120" s="119"/>
      <c r="N120" s="120"/>
      <c r="Q120" s="121"/>
      <c r="S120" s="122"/>
      <c r="T120" s="122"/>
      <c r="U120" s="119"/>
    </row>
    <row r="121" spans="1:21" s="107" customFormat="1">
      <c r="A121" s="58"/>
      <c r="H121" s="119"/>
      <c r="K121" s="119"/>
      <c r="M121" s="119"/>
      <c r="N121" s="120"/>
      <c r="Q121" s="121"/>
      <c r="S121" s="122"/>
      <c r="T121" s="122"/>
      <c r="U121" s="119"/>
    </row>
    <row r="122" spans="1:21" s="107" customFormat="1">
      <c r="A122" s="58"/>
      <c r="H122" s="119"/>
      <c r="K122" s="119"/>
      <c r="M122" s="119"/>
      <c r="N122" s="120"/>
      <c r="Q122" s="121"/>
      <c r="S122" s="122"/>
      <c r="T122" s="122"/>
      <c r="U122" s="119"/>
    </row>
    <row r="123" spans="1:21" s="107" customFormat="1">
      <c r="A123" s="58"/>
      <c r="H123" s="119"/>
      <c r="K123" s="119"/>
      <c r="M123" s="119"/>
      <c r="N123" s="120"/>
      <c r="Q123" s="121"/>
      <c r="S123" s="122"/>
      <c r="T123" s="122"/>
      <c r="U123" s="119"/>
    </row>
    <row r="124" spans="1:21" s="107" customFormat="1">
      <c r="A124" s="58"/>
      <c r="H124" s="119"/>
      <c r="K124" s="119"/>
      <c r="M124" s="119"/>
      <c r="N124" s="120"/>
      <c r="Q124" s="121"/>
      <c r="S124" s="122"/>
      <c r="T124" s="122"/>
      <c r="U124" s="119"/>
    </row>
    <row r="125" spans="1:21" s="107" customFormat="1">
      <c r="A125" s="58"/>
      <c r="H125" s="119"/>
      <c r="K125" s="119"/>
      <c r="M125" s="119"/>
      <c r="N125" s="120"/>
      <c r="Q125" s="121"/>
      <c r="S125" s="122"/>
      <c r="T125" s="122"/>
      <c r="U125" s="119"/>
    </row>
    <row r="126" spans="1:21" s="107" customFormat="1">
      <c r="A126" s="58"/>
      <c r="H126" s="119"/>
      <c r="K126" s="119"/>
      <c r="M126" s="119"/>
      <c r="N126" s="120"/>
      <c r="Q126" s="121"/>
      <c r="S126" s="122"/>
      <c r="T126" s="122"/>
      <c r="U126" s="119"/>
    </row>
    <row r="127" spans="1:21" s="107" customFormat="1">
      <c r="A127" s="58"/>
      <c r="H127" s="119"/>
      <c r="K127" s="119"/>
      <c r="M127" s="119"/>
      <c r="N127" s="120"/>
      <c r="Q127" s="121"/>
      <c r="S127" s="122"/>
      <c r="T127" s="122"/>
      <c r="U127" s="119"/>
    </row>
    <row r="128" spans="1:21" s="107" customFormat="1">
      <c r="A128" s="58"/>
      <c r="H128" s="119"/>
      <c r="K128" s="119"/>
      <c r="M128" s="119"/>
      <c r="N128" s="120"/>
      <c r="Q128" s="121"/>
      <c r="S128" s="122"/>
      <c r="T128" s="122"/>
      <c r="U128" s="119"/>
    </row>
    <row r="129" spans="1:21" s="107" customFormat="1">
      <c r="A129" s="58"/>
      <c r="H129" s="119"/>
      <c r="K129" s="119"/>
      <c r="M129" s="119"/>
      <c r="N129" s="120"/>
      <c r="Q129" s="121"/>
      <c r="S129" s="122"/>
      <c r="T129" s="122"/>
      <c r="U129" s="119"/>
    </row>
    <row r="130" spans="1:21" s="107" customFormat="1">
      <c r="A130" s="58"/>
      <c r="H130" s="119"/>
      <c r="K130" s="119"/>
      <c r="M130" s="119"/>
      <c r="N130" s="120"/>
      <c r="Q130" s="121"/>
      <c r="S130" s="122"/>
      <c r="T130" s="122"/>
      <c r="U130" s="119"/>
    </row>
    <row r="131" spans="1:21" s="107" customFormat="1">
      <c r="A131" s="58"/>
      <c r="H131" s="119"/>
      <c r="K131" s="119"/>
      <c r="M131" s="119"/>
      <c r="N131" s="120"/>
      <c r="Q131" s="121"/>
      <c r="S131" s="122"/>
      <c r="T131" s="122"/>
      <c r="U131" s="119"/>
    </row>
    <row r="132" spans="1:21" s="107" customFormat="1">
      <c r="A132" s="58"/>
      <c r="H132" s="119"/>
      <c r="K132" s="119"/>
      <c r="M132" s="119"/>
      <c r="N132" s="120"/>
      <c r="Q132" s="121"/>
      <c r="S132" s="122"/>
      <c r="T132" s="122"/>
      <c r="U132" s="119"/>
    </row>
    <row r="133" spans="1:21" s="107" customFormat="1">
      <c r="A133" s="58"/>
      <c r="H133" s="119"/>
      <c r="K133" s="119"/>
      <c r="M133" s="119"/>
      <c r="N133" s="120"/>
      <c r="Q133" s="121"/>
      <c r="S133" s="122"/>
      <c r="T133" s="122"/>
      <c r="U133" s="119"/>
    </row>
    <row r="134" spans="1:21" s="107" customFormat="1">
      <c r="A134" s="58"/>
      <c r="H134" s="119"/>
      <c r="K134" s="119"/>
      <c r="M134" s="119"/>
      <c r="N134" s="120"/>
      <c r="Q134" s="121"/>
      <c r="S134" s="122"/>
      <c r="T134" s="122"/>
      <c r="U134" s="119"/>
    </row>
    <row r="135" spans="1:21" s="107" customFormat="1">
      <c r="A135" s="58"/>
      <c r="H135" s="119"/>
      <c r="K135" s="119"/>
      <c r="M135" s="119"/>
      <c r="N135" s="120"/>
      <c r="Q135" s="121"/>
      <c r="S135" s="122"/>
      <c r="T135" s="122"/>
      <c r="U135" s="119"/>
    </row>
    <row r="136" spans="1:21" s="107" customFormat="1">
      <c r="A136" s="58"/>
      <c r="H136" s="119"/>
      <c r="K136" s="119"/>
      <c r="M136" s="119"/>
      <c r="N136" s="120"/>
      <c r="Q136" s="121"/>
      <c r="S136" s="122"/>
      <c r="T136" s="122"/>
      <c r="U136" s="119"/>
    </row>
    <row r="137" spans="1:21" s="107" customFormat="1">
      <c r="A137" s="58"/>
      <c r="H137" s="119"/>
      <c r="K137" s="119"/>
      <c r="M137" s="119"/>
      <c r="N137" s="120"/>
      <c r="Q137" s="121"/>
      <c r="S137" s="122"/>
      <c r="T137" s="122"/>
      <c r="U137" s="119"/>
    </row>
    <row r="138" spans="1:21" s="107" customFormat="1">
      <c r="A138" s="58"/>
      <c r="H138" s="119"/>
      <c r="K138" s="119"/>
      <c r="M138" s="119"/>
      <c r="N138" s="120"/>
      <c r="Q138" s="121"/>
      <c r="S138" s="122"/>
      <c r="T138" s="122"/>
      <c r="U138" s="119"/>
    </row>
    <row r="139" spans="1:21" s="107" customFormat="1">
      <c r="A139" s="58"/>
      <c r="H139" s="119"/>
      <c r="K139" s="119"/>
      <c r="M139" s="119"/>
      <c r="N139" s="120"/>
      <c r="Q139" s="121"/>
      <c r="S139" s="122"/>
      <c r="T139" s="122"/>
      <c r="U139" s="119"/>
    </row>
    <row r="140" spans="1:21" s="107" customFormat="1">
      <c r="A140" s="58"/>
      <c r="H140" s="119"/>
      <c r="K140" s="119"/>
      <c r="M140" s="119"/>
      <c r="N140" s="120"/>
      <c r="Q140" s="121"/>
      <c r="S140" s="122"/>
      <c r="T140" s="122"/>
      <c r="U140" s="119"/>
    </row>
    <row r="141" spans="1:21" s="107" customFormat="1">
      <c r="A141" s="58"/>
      <c r="H141" s="119"/>
      <c r="K141" s="119"/>
      <c r="M141" s="119"/>
      <c r="N141" s="120"/>
      <c r="Q141" s="121"/>
      <c r="S141" s="122"/>
      <c r="T141" s="122"/>
      <c r="U141" s="119"/>
    </row>
    <row r="142" spans="1:21" s="107" customFormat="1">
      <c r="A142" s="58"/>
      <c r="H142" s="119"/>
      <c r="K142" s="119"/>
      <c r="M142" s="119"/>
      <c r="N142" s="120"/>
      <c r="Q142" s="121"/>
      <c r="S142" s="122"/>
      <c r="T142" s="122"/>
      <c r="U142" s="119"/>
    </row>
    <row r="143" spans="1:21" s="107" customFormat="1">
      <c r="A143" s="58"/>
      <c r="H143" s="119"/>
      <c r="K143" s="119"/>
      <c r="M143" s="119"/>
      <c r="N143" s="120"/>
      <c r="Q143" s="121"/>
      <c r="S143" s="122"/>
      <c r="T143" s="122"/>
      <c r="U143" s="119"/>
    </row>
    <row r="144" spans="1:21" s="107" customFormat="1">
      <c r="A144" s="58"/>
      <c r="H144" s="119"/>
      <c r="K144" s="119"/>
      <c r="M144" s="119"/>
      <c r="N144" s="120"/>
      <c r="Q144" s="121"/>
      <c r="S144" s="122"/>
      <c r="T144" s="122"/>
      <c r="U144" s="119"/>
    </row>
    <row r="145" spans="1:21" s="107" customFormat="1">
      <c r="A145" s="58"/>
      <c r="H145" s="119"/>
      <c r="K145" s="119"/>
      <c r="M145" s="119"/>
      <c r="N145" s="120"/>
      <c r="Q145" s="121"/>
      <c r="S145" s="122"/>
      <c r="T145" s="122"/>
      <c r="U145" s="119"/>
    </row>
    <row r="146" spans="1:21" s="107" customFormat="1">
      <c r="A146" s="58"/>
      <c r="H146" s="119"/>
      <c r="K146" s="119"/>
      <c r="M146" s="119"/>
      <c r="N146" s="120"/>
      <c r="Q146" s="121"/>
      <c r="S146" s="122"/>
      <c r="T146" s="122"/>
      <c r="U146" s="119"/>
    </row>
    <row r="147" spans="1:21" s="107" customFormat="1">
      <c r="A147" s="58"/>
      <c r="H147" s="119"/>
      <c r="K147" s="119"/>
      <c r="M147" s="119"/>
      <c r="N147" s="120"/>
      <c r="Q147" s="121"/>
      <c r="S147" s="122"/>
      <c r="T147" s="122"/>
      <c r="U147" s="119"/>
    </row>
    <row r="148" spans="1:21" s="107" customFormat="1">
      <c r="A148" s="58"/>
      <c r="H148" s="119"/>
      <c r="K148" s="119"/>
      <c r="M148" s="119"/>
      <c r="N148" s="120"/>
      <c r="Q148" s="121"/>
      <c r="S148" s="122"/>
      <c r="T148" s="122"/>
      <c r="U148" s="119"/>
    </row>
    <row r="149" spans="1:21" s="107" customFormat="1">
      <c r="A149" s="58"/>
      <c r="H149" s="119"/>
      <c r="K149" s="119"/>
      <c r="M149" s="119"/>
      <c r="N149" s="120"/>
      <c r="Q149" s="121"/>
      <c r="S149" s="122"/>
      <c r="T149" s="122"/>
      <c r="U149" s="119"/>
    </row>
    <row r="150" spans="1:21" s="107" customFormat="1">
      <c r="A150" s="58"/>
      <c r="H150" s="119"/>
      <c r="K150" s="119"/>
      <c r="M150" s="119"/>
      <c r="N150" s="120"/>
      <c r="Q150" s="121"/>
      <c r="S150" s="122"/>
      <c r="T150" s="122"/>
      <c r="U150" s="119"/>
    </row>
    <row r="151" spans="1:21" s="107" customFormat="1">
      <c r="A151" s="58"/>
      <c r="H151" s="119"/>
      <c r="K151" s="119"/>
      <c r="M151" s="119"/>
      <c r="N151" s="120"/>
      <c r="Q151" s="121"/>
      <c r="S151" s="122"/>
      <c r="T151" s="122"/>
      <c r="U151" s="119"/>
    </row>
    <row r="152" spans="1:21" s="107" customFormat="1">
      <c r="A152" s="58"/>
      <c r="H152" s="119"/>
      <c r="K152" s="119"/>
      <c r="M152" s="119"/>
      <c r="N152" s="120"/>
      <c r="Q152" s="121"/>
      <c r="S152" s="122"/>
      <c r="T152" s="122"/>
      <c r="U152" s="119"/>
    </row>
    <row r="153" spans="1:21" s="107" customFormat="1">
      <c r="A153" s="58"/>
      <c r="H153" s="119"/>
      <c r="K153" s="119"/>
      <c r="M153" s="119"/>
      <c r="N153" s="120"/>
      <c r="Q153" s="121"/>
      <c r="S153" s="122"/>
      <c r="T153" s="122"/>
      <c r="U153" s="119"/>
    </row>
    <row r="154" spans="1:21" s="107" customFormat="1">
      <c r="A154" s="58"/>
      <c r="H154" s="119"/>
      <c r="K154" s="119"/>
      <c r="M154" s="119"/>
      <c r="N154" s="120"/>
      <c r="Q154" s="121"/>
      <c r="S154" s="122"/>
      <c r="T154" s="122"/>
      <c r="U154" s="119"/>
    </row>
    <row r="155" spans="1:21" s="107" customFormat="1">
      <c r="A155" s="58"/>
      <c r="H155" s="119"/>
      <c r="K155" s="119"/>
      <c r="M155" s="119"/>
      <c r="N155" s="120"/>
      <c r="Q155" s="121"/>
      <c r="S155" s="122"/>
      <c r="T155" s="122"/>
      <c r="U155" s="119"/>
    </row>
    <row r="156" spans="1:21" s="107" customFormat="1">
      <c r="A156" s="58"/>
      <c r="H156" s="119"/>
      <c r="K156" s="119"/>
      <c r="M156" s="119"/>
      <c r="N156" s="120"/>
      <c r="Q156" s="121"/>
      <c r="S156" s="122"/>
      <c r="T156" s="122"/>
      <c r="U156" s="119"/>
    </row>
    <row r="157" spans="1:21" s="107" customFormat="1">
      <c r="A157" s="58"/>
      <c r="H157" s="119"/>
      <c r="K157" s="119"/>
      <c r="M157" s="119"/>
      <c r="N157" s="120"/>
      <c r="Q157" s="121"/>
      <c r="S157" s="122"/>
      <c r="T157" s="122"/>
      <c r="U157" s="119"/>
    </row>
    <row r="158" spans="1:21" s="107" customFormat="1">
      <c r="A158" s="58"/>
      <c r="H158" s="119"/>
      <c r="K158" s="119"/>
      <c r="M158" s="119"/>
      <c r="N158" s="120"/>
      <c r="Q158" s="121"/>
      <c r="S158" s="122"/>
      <c r="T158" s="122"/>
      <c r="U158" s="119"/>
    </row>
    <row r="159" spans="1:21" s="107" customFormat="1">
      <c r="A159" s="58"/>
      <c r="H159" s="119"/>
      <c r="K159" s="119"/>
      <c r="M159" s="119"/>
      <c r="N159" s="120"/>
      <c r="Q159" s="121"/>
      <c r="S159" s="122"/>
      <c r="T159" s="122"/>
      <c r="U159" s="119"/>
    </row>
    <row r="160" spans="1:21" s="107" customFormat="1">
      <c r="A160" s="58"/>
      <c r="H160" s="119"/>
      <c r="K160" s="119"/>
      <c r="M160" s="119"/>
      <c r="N160" s="120"/>
      <c r="Q160" s="121"/>
      <c r="S160" s="122"/>
      <c r="T160" s="122"/>
      <c r="U160" s="119"/>
    </row>
    <row r="161" spans="1:21" s="107" customFormat="1">
      <c r="A161" s="58"/>
      <c r="H161" s="119"/>
      <c r="K161" s="119"/>
      <c r="M161" s="119"/>
      <c r="N161" s="120"/>
      <c r="Q161" s="121"/>
      <c r="S161" s="122"/>
      <c r="T161" s="122"/>
      <c r="U161" s="119"/>
    </row>
    <row r="162" spans="1:21" s="107" customFormat="1">
      <c r="A162" s="58"/>
      <c r="H162" s="119"/>
      <c r="K162" s="119"/>
      <c r="M162" s="119"/>
      <c r="N162" s="120"/>
      <c r="Q162" s="121"/>
      <c r="S162" s="122"/>
      <c r="T162" s="122"/>
      <c r="U162" s="119"/>
    </row>
    <row r="163" spans="1:21" s="107" customFormat="1">
      <c r="A163" s="58"/>
      <c r="H163" s="119"/>
      <c r="K163" s="119"/>
      <c r="M163" s="119"/>
      <c r="N163" s="120"/>
      <c r="Q163" s="121"/>
      <c r="S163" s="122"/>
      <c r="T163" s="122"/>
      <c r="U163" s="119"/>
    </row>
    <row r="164" spans="1:21" s="107" customFormat="1">
      <c r="A164" s="58"/>
      <c r="H164" s="119"/>
      <c r="K164" s="119"/>
      <c r="M164" s="119"/>
      <c r="N164" s="120"/>
      <c r="Q164" s="121"/>
      <c r="S164" s="122"/>
      <c r="T164" s="122"/>
      <c r="U164" s="119"/>
    </row>
    <row r="165" spans="1:21" s="107" customFormat="1">
      <c r="A165" s="58"/>
      <c r="H165" s="119"/>
      <c r="K165" s="119"/>
      <c r="M165" s="119"/>
      <c r="N165" s="120"/>
      <c r="Q165" s="121"/>
      <c r="S165" s="122"/>
      <c r="T165" s="122"/>
      <c r="U165" s="119"/>
    </row>
    <row r="166" spans="1:21" s="107" customFormat="1">
      <c r="A166" s="58"/>
      <c r="H166" s="119"/>
      <c r="K166" s="119"/>
      <c r="M166" s="119"/>
      <c r="N166" s="120"/>
      <c r="Q166" s="121"/>
      <c r="S166" s="122"/>
      <c r="T166" s="122"/>
      <c r="U166" s="119"/>
    </row>
    <row r="167" spans="1:21" s="107" customFormat="1">
      <c r="A167" s="58"/>
      <c r="H167" s="119"/>
      <c r="K167" s="119"/>
      <c r="M167" s="119"/>
      <c r="N167" s="120"/>
      <c r="Q167" s="121"/>
      <c r="S167" s="122"/>
      <c r="T167" s="122"/>
      <c r="U167" s="119"/>
    </row>
    <row r="168" spans="1:21" s="107" customFormat="1">
      <c r="A168" s="58"/>
      <c r="H168" s="119"/>
      <c r="K168" s="119"/>
      <c r="M168" s="119"/>
      <c r="N168" s="120"/>
      <c r="Q168" s="121"/>
      <c r="S168" s="122"/>
      <c r="T168" s="122"/>
      <c r="U168" s="119"/>
    </row>
    <row r="169" spans="1:21" s="107" customFormat="1">
      <c r="A169" s="58"/>
      <c r="H169" s="119"/>
      <c r="K169" s="119"/>
      <c r="M169" s="119"/>
      <c r="N169" s="120"/>
      <c r="Q169" s="121"/>
      <c r="S169" s="122"/>
      <c r="T169" s="122"/>
      <c r="U169" s="119"/>
    </row>
    <row r="170" spans="1:21" s="107" customFormat="1">
      <c r="A170" s="58"/>
      <c r="H170" s="119"/>
      <c r="K170" s="119"/>
      <c r="M170" s="119"/>
      <c r="N170" s="120"/>
      <c r="Q170" s="121"/>
      <c r="S170" s="122"/>
      <c r="T170" s="122"/>
      <c r="U170" s="119"/>
    </row>
    <row r="171" spans="1:21" s="107" customFormat="1">
      <c r="A171" s="58"/>
      <c r="H171" s="119"/>
      <c r="K171" s="119"/>
      <c r="M171" s="119"/>
      <c r="N171" s="120"/>
      <c r="Q171" s="121"/>
      <c r="S171" s="122"/>
      <c r="T171" s="122"/>
      <c r="U171" s="119"/>
    </row>
    <row r="172" spans="1:21" s="107" customFormat="1">
      <c r="A172" s="58"/>
      <c r="H172" s="119"/>
      <c r="K172" s="119"/>
      <c r="M172" s="119"/>
      <c r="N172" s="120"/>
      <c r="Q172" s="121"/>
      <c r="S172" s="122"/>
      <c r="T172" s="122"/>
      <c r="U172" s="119"/>
    </row>
    <row r="173" spans="1:21" s="107" customFormat="1">
      <c r="A173" s="58"/>
      <c r="H173" s="119"/>
      <c r="K173" s="119"/>
      <c r="M173" s="119"/>
      <c r="N173" s="120"/>
      <c r="Q173" s="121"/>
      <c r="S173" s="122"/>
      <c r="T173" s="122"/>
      <c r="U173" s="119"/>
    </row>
    <row r="174" spans="1:21" s="107" customFormat="1">
      <c r="A174" s="58"/>
      <c r="H174" s="119"/>
      <c r="K174" s="119"/>
      <c r="M174" s="119"/>
      <c r="N174" s="120"/>
      <c r="Q174" s="121"/>
      <c r="S174" s="122"/>
      <c r="T174" s="122"/>
      <c r="U174" s="119"/>
    </row>
    <row r="175" spans="1:21" s="107" customFormat="1">
      <c r="A175" s="58"/>
      <c r="H175" s="119"/>
      <c r="K175" s="119"/>
      <c r="M175" s="119"/>
      <c r="N175" s="120"/>
      <c r="Q175" s="121"/>
      <c r="S175" s="122"/>
      <c r="T175" s="122"/>
      <c r="U175" s="119"/>
    </row>
    <row r="176" spans="1:21" s="107" customFormat="1">
      <c r="A176" s="58"/>
      <c r="H176" s="119"/>
      <c r="K176" s="119"/>
      <c r="M176" s="119"/>
      <c r="N176" s="120"/>
      <c r="Q176" s="121"/>
      <c r="S176" s="122"/>
      <c r="T176" s="122"/>
      <c r="U176" s="119"/>
    </row>
    <row r="177" spans="1:21" s="107" customFormat="1">
      <c r="A177" s="58"/>
      <c r="H177" s="119"/>
      <c r="K177" s="119"/>
      <c r="M177" s="119"/>
      <c r="N177" s="120"/>
      <c r="Q177" s="121"/>
      <c r="S177" s="122"/>
      <c r="T177" s="122"/>
      <c r="U177" s="119"/>
    </row>
    <row r="178" spans="1:21" s="107" customFormat="1">
      <c r="A178" s="58"/>
      <c r="H178" s="119"/>
      <c r="K178" s="119"/>
      <c r="M178" s="119"/>
      <c r="N178" s="120"/>
      <c r="Q178" s="121"/>
      <c r="S178" s="122"/>
      <c r="T178" s="122"/>
      <c r="U178" s="119"/>
    </row>
    <row r="179" spans="1:21" s="107" customFormat="1">
      <c r="A179" s="58"/>
      <c r="H179" s="119"/>
      <c r="K179" s="119"/>
      <c r="M179" s="119"/>
      <c r="N179" s="120"/>
      <c r="Q179" s="121"/>
      <c r="S179" s="122"/>
      <c r="T179" s="122"/>
      <c r="U179" s="119"/>
    </row>
    <row r="180" spans="1:21" s="107" customFormat="1">
      <c r="A180" s="58"/>
      <c r="H180" s="119"/>
      <c r="K180" s="119"/>
      <c r="M180" s="119"/>
      <c r="N180" s="120"/>
      <c r="Q180" s="121"/>
      <c r="S180" s="122"/>
      <c r="T180" s="122"/>
      <c r="U180" s="119"/>
    </row>
    <row r="181" spans="1:21" s="107" customFormat="1">
      <c r="A181" s="58"/>
      <c r="H181" s="119"/>
      <c r="K181" s="119"/>
      <c r="M181" s="119"/>
      <c r="N181" s="120"/>
      <c r="Q181" s="121"/>
      <c r="S181" s="122"/>
      <c r="T181" s="122"/>
      <c r="U181" s="119"/>
    </row>
    <row r="182" spans="1:21" s="107" customFormat="1">
      <c r="A182" s="58"/>
      <c r="H182" s="119"/>
      <c r="K182" s="119"/>
      <c r="M182" s="119"/>
      <c r="N182" s="120"/>
      <c r="Q182" s="121"/>
      <c r="S182" s="122"/>
      <c r="T182" s="122"/>
      <c r="U182" s="119"/>
    </row>
    <row r="183" spans="1:21" s="107" customFormat="1">
      <c r="A183" s="58"/>
      <c r="H183" s="119"/>
      <c r="K183" s="119"/>
      <c r="M183" s="119"/>
      <c r="N183" s="120"/>
      <c r="Q183" s="121"/>
      <c r="S183" s="122"/>
      <c r="T183" s="122"/>
      <c r="U183" s="119"/>
    </row>
    <row r="184" spans="1:21" s="107" customFormat="1">
      <c r="A184" s="58"/>
      <c r="H184" s="119"/>
      <c r="K184" s="119"/>
      <c r="M184" s="119"/>
      <c r="N184" s="120"/>
      <c r="Q184" s="121"/>
      <c r="S184" s="122"/>
      <c r="T184" s="122"/>
      <c r="U184" s="119"/>
    </row>
    <row r="185" spans="1:21" s="107" customFormat="1">
      <c r="A185" s="58"/>
      <c r="H185" s="119"/>
      <c r="K185" s="119"/>
      <c r="M185" s="119"/>
      <c r="N185" s="120"/>
      <c r="Q185" s="121"/>
      <c r="S185" s="122"/>
      <c r="T185" s="122"/>
      <c r="U185" s="119"/>
    </row>
    <row r="186" spans="1:21" s="107" customFormat="1">
      <c r="A186" s="58"/>
      <c r="H186" s="119"/>
      <c r="K186" s="119"/>
      <c r="M186" s="119"/>
      <c r="N186" s="120"/>
      <c r="Q186" s="121"/>
      <c r="S186" s="122"/>
      <c r="T186" s="122"/>
      <c r="U186" s="119"/>
    </row>
    <row r="187" spans="1:21" s="107" customFormat="1">
      <c r="A187" s="58"/>
      <c r="H187" s="119"/>
      <c r="K187" s="119"/>
      <c r="M187" s="119"/>
      <c r="N187" s="120"/>
      <c r="Q187" s="121"/>
      <c r="S187" s="122"/>
      <c r="T187" s="122"/>
      <c r="U187" s="119"/>
    </row>
    <row r="188" spans="1:21" s="107" customFormat="1">
      <c r="A188" s="58"/>
      <c r="H188" s="119"/>
      <c r="K188" s="119"/>
      <c r="M188" s="119"/>
      <c r="N188" s="120"/>
      <c r="Q188" s="121"/>
      <c r="S188" s="122"/>
      <c r="T188" s="122"/>
      <c r="U188" s="119"/>
    </row>
    <row r="189" spans="1:21" s="107" customFormat="1">
      <c r="A189" s="58"/>
      <c r="H189" s="119"/>
      <c r="K189" s="119"/>
      <c r="M189" s="119"/>
      <c r="N189" s="120"/>
      <c r="Q189" s="121"/>
      <c r="S189" s="122"/>
      <c r="T189" s="122"/>
      <c r="U189" s="119"/>
    </row>
    <row r="190" spans="1:21" s="107" customFormat="1">
      <c r="A190" s="58"/>
      <c r="H190" s="119"/>
      <c r="K190" s="119"/>
      <c r="M190" s="119"/>
      <c r="N190" s="120"/>
      <c r="Q190" s="121"/>
      <c r="S190" s="122"/>
      <c r="T190" s="122"/>
      <c r="U190" s="119"/>
    </row>
    <row r="191" spans="1:21" s="107" customFormat="1">
      <c r="A191" s="58"/>
      <c r="H191" s="119"/>
      <c r="K191" s="119"/>
      <c r="M191" s="119"/>
      <c r="N191" s="120"/>
      <c r="Q191" s="121"/>
      <c r="S191" s="122"/>
      <c r="T191" s="122"/>
      <c r="U191" s="119"/>
    </row>
    <row r="192" spans="1:21" s="107" customFormat="1">
      <c r="A192" s="58"/>
      <c r="H192" s="119"/>
      <c r="K192" s="119"/>
      <c r="M192" s="119"/>
      <c r="N192" s="120"/>
      <c r="Q192" s="121"/>
      <c r="S192" s="122"/>
      <c r="T192" s="122"/>
      <c r="U192" s="119"/>
    </row>
    <row r="193" spans="1:21" s="107" customFormat="1">
      <c r="A193" s="58"/>
      <c r="H193" s="119"/>
      <c r="K193" s="119"/>
      <c r="M193" s="119"/>
      <c r="N193" s="120"/>
      <c r="Q193" s="121"/>
      <c r="S193" s="122"/>
      <c r="T193" s="122"/>
      <c r="U193" s="119"/>
    </row>
    <row r="194" spans="1:21" s="107" customFormat="1">
      <c r="A194" s="58"/>
      <c r="H194" s="119"/>
      <c r="K194" s="119"/>
      <c r="M194" s="119"/>
      <c r="N194" s="120"/>
      <c r="Q194" s="121"/>
      <c r="S194" s="122"/>
      <c r="T194" s="122"/>
      <c r="U194" s="119"/>
    </row>
    <row r="195" spans="1:21" s="107" customFormat="1">
      <c r="A195" s="58"/>
      <c r="H195" s="119"/>
      <c r="K195" s="119"/>
      <c r="M195" s="119"/>
      <c r="N195" s="120"/>
      <c r="Q195" s="121"/>
      <c r="S195" s="122"/>
      <c r="T195" s="122"/>
      <c r="U195" s="119"/>
    </row>
    <row r="196" spans="1:21" s="107" customFormat="1">
      <c r="A196" s="58"/>
      <c r="H196" s="119"/>
      <c r="K196" s="119"/>
      <c r="M196" s="119"/>
      <c r="N196" s="120"/>
      <c r="Q196" s="121"/>
      <c r="S196" s="122"/>
      <c r="T196" s="122"/>
      <c r="U196" s="119"/>
    </row>
    <row r="197" spans="1:21" s="107" customFormat="1">
      <c r="A197" s="58"/>
      <c r="H197" s="119"/>
      <c r="K197" s="119"/>
      <c r="M197" s="119"/>
      <c r="N197" s="120"/>
      <c r="Q197" s="121"/>
      <c r="S197" s="122"/>
      <c r="T197" s="122"/>
      <c r="U197" s="119"/>
    </row>
    <row r="198" spans="1:21" s="107" customFormat="1">
      <c r="A198" s="58"/>
      <c r="H198" s="119"/>
      <c r="K198" s="119"/>
      <c r="M198" s="119"/>
      <c r="N198" s="120"/>
      <c r="Q198" s="121"/>
      <c r="S198" s="122"/>
      <c r="T198" s="122"/>
      <c r="U198" s="119"/>
    </row>
    <row r="199" spans="1:21" s="107" customFormat="1">
      <c r="A199" s="58"/>
      <c r="H199" s="119"/>
      <c r="K199" s="119"/>
      <c r="M199" s="119"/>
      <c r="N199" s="120"/>
      <c r="Q199" s="121"/>
      <c r="S199" s="122"/>
      <c r="T199" s="122"/>
      <c r="U199" s="119"/>
    </row>
    <row r="200" spans="1:21" s="107" customFormat="1">
      <c r="A200" s="58"/>
      <c r="H200" s="119"/>
      <c r="K200" s="119"/>
      <c r="M200" s="119"/>
      <c r="N200" s="120"/>
      <c r="Q200" s="121"/>
      <c r="S200" s="122"/>
      <c r="T200" s="122"/>
      <c r="U200" s="119"/>
    </row>
    <row r="201" spans="1:21" s="107" customFormat="1">
      <c r="A201" s="58"/>
      <c r="H201" s="119"/>
      <c r="K201" s="119"/>
      <c r="M201" s="119"/>
      <c r="N201" s="120"/>
      <c r="Q201" s="121"/>
      <c r="S201" s="122"/>
      <c r="T201" s="122"/>
      <c r="U201" s="119"/>
    </row>
    <row r="202" spans="1:21" s="107" customFormat="1">
      <c r="A202" s="58"/>
      <c r="H202" s="119"/>
      <c r="K202" s="119"/>
      <c r="M202" s="119"/>
      <c r="N202" s="120"/>
      <c r="Q202" s="121"/>
      <c r="S202" s="122"/>
      <c r="T202" s="122"/>
      <c r="U202" s="119"/>
    </row>
    <row r="203" spans="1:21" s="107" customFormat="1">
      <c r="A203" s="58"/>
      <c r="H203" s="119"/>
      <c r="K203" s="119"/>
      <c r="M203" s="119"/>
      <c r="N203" s="120"/>
      <c r="Q203" s="121"/>
      <c r="S203" s="122"/>
      <c r="T203" s="122"/>
      <c r="U203" s="119"/>
    </row>
    <row r="204" spans="1:21" s="107" customFormat="1">
      <c r="A204" s="58"/>
      <c r="H204" s="119"/>
      <c r="K204" s="119"/>
      <c r="M204" s="119"/>
      <c r="N204" s="120"/>
      <c r="Q204" s="121"/>
      <c r="S204" s="122"/>
      <c r="T204" s="122"/>
      <c r="U204" s="119"/>
    </row>
    <row r="205" spans="1:21" s="107" customFormat="1">
      <c r="A205" s="58"/>
      <c r="H205" s="119"/>
      <c r="K205" s="119"/>
      <c r="M205" s="119"/>
      <c r="N205" s="120"/>
      <c r="Q205" s="121"/>
      <c r="S205" s="122"/>
      <c r="T205" s="122"/>
      <c r="U205" s="119"/>
    </row>
    <row r="206" spans="1:21" s="107" customFormat="1">
      <c r="A206" s="58"/>
      <c r="H206" s="119"/>
      <c r="K206" s="119"/>
      <c r="M206" s="119"/>
      <c r="N206" s="120"/>
      <c r="Q206" s="121"/>
      <c r="S206" s="122"/>
      <c r="T206" s="122"/>
      <c r="U206" s="119"/>
    </row>
    <row r="207" spans="1:21" s="107" customFormat="1">
      <c r="A207" s="58"/>
      <c r="H207" s="119"/>
      <c r="K207" s="119"/>
      <c r="M207" s="119"/>
      <c r="N207" s="120"/>
      <c r="Q207" s="121"/>
      <c r="S207" s="122"/>
      <c r="T207" s="122"/>
      <c r="U207" s="119"/>
    </row>
    <row r="208" spans="1:21" s="107" customFormat="1">
      <c r="A208" s="58"/>
      <c r="H208" s="119"/>
      <c r="K208" s="119"/>
      <c r="M208" s="119"/>
      <c r="N208" s="120"/>
      <c r="Q208" s="121"/>
      <c r="S208" s="122"/>
      <c r="T208" s="122"/>
      <c r="U208" s="119"/>
    </row>
    <row r="209" spans="1:21" s="107" customFormat="1">
      <c r="A209" s="58"/>
      <c r="H209" s="119"/>
      <c r="K209" s="119"/>
      <c r="M209" s="119"/>
      <c r="N209" s="120"/>
      <c r="Q209" s="121"/>
      <c r="S209" s="122"/>
      <c r="T209" s="122"/>
      <c r="U209" s="119"/>
    </row>
    <row r="210" spans="1:21" s="107" customFormat="1">
      <c r="A210" s="58"/>
      <c r="H210" s="119"/>
      <c r="K210" s="119"/>
      <c r="M210" s="119"/>
      <c r="N210" s="120"/>
      <c r="Q210" s="121"/>
      <c r="S210" s="122"/>
      <c r="T210" s="122"/>
      <c r="U210" s="119"/>
    </row>
    <row r="211" spans="1:21" s="107" customFormat="1">
      <c r="A211" s="58"/>
      <c r="H211" s="119"/>
      <c r="K211" s="119"/>
      <c r="M211" s="119"/>
      <c r="N211" s="120"/>
      <c r="Q211" s="121"/>
      <c r="S211" s="122"/>
      <c r="T211" s="122"/>
      <c r="U211" s="119"/>
    </row>
    <row r="212" spans="1:21" s="107" customFormat="1">
      <c r="A212" s="58"/>
      <c r="H212" s="119"/>
      <c r="K212" s="119"/>
      <c r="M212" s="119"/>
      <c r="N212" s="120"/>
      <c r="Q212" s="121"/>
      <c r="S212" s="122"/>
      <c r="T212" s="122"/>
      <c r="U212" s="119"/>
    </row>
    <row r="213" spans="1:21" s="107" customFormat="1">
      <c r="A213" s="58"/>
      <c r="H213" s="119"/>
      <c r="K213" s="119"/>
      <c r="M213" s="119"/>
      <c r="N213" s="120"/>
      <c r="Q213" s="121"/>
      <c r="S213" s="122"/>
      <c r="T213" s="122"/>
      <c r="U213" s="119"/>
    </row>
    <row r="214" spans="1:21" s="107" customFormat="1">
      <c r="A214" s="58"/>
      <c r="H214" s="119"/>
      <c r="K214" s="119"/>
      <c r="M214" s="119"/>
      <c r="N214" s="120"/>
      <c r="Q214" s="121"/>
      <c r="S214" s="122"/>
      <c r="T214" s="122"/>
      <c r="U214" s="119"/>
    </row>
    <row r="215" spans="1:21" s="107" customFormat="1">
      <c r="A215" s="58"/>
      <c r="H215" s="119"/>
      <c r="K215" s="119"/>
      <c r="M215" s="119"/>
      <c r="N215" s="120"/>
      <c r="Q215" s="121"/>
      <c r="S215" s="122"/>
      <c r="T215" s="122"/>
      <c r="U215" s="119"/>
    </row>
    <row r="216" spans="1:21" s="107" customFormat="1">
      <c r="A216" s="58"/>
      <c r="H216" s="119"/>
      <c r="K216" s="119"/>
      <c r="M216" s="119"/>
      <c r="N216" s="120"/>
      <c r="Q216" s="121"/>
      <c r="S216" s="122"/>
      <c r="T216" s="122"/>
      <c r="U216" s="119"/>
    </row>
    <row r="217" spans="1:21" s="107" customFormat="1">
      <c r="A217" s="58"/>
      <c r="H217" s="119"/>
      <c r="K217" s="119"/>
      <c r="M217" s="119"/>
      <c r="N217" s="120"/>
      <c r="Q217" s="121"/>
      <c r="S217" s="122"/>
      <c r="T217" s="122"/>
      <c r="U217" s="119"/>
    </row>
    <row r="218" spans="1:21" s="107" customFormat="1">
      <c r="A218" s="58"/>
      <c r="H218" s="119"/>
      <c r="K218" s="119"/>
      <c r="M218" s="119"/>
      <c r="N218" s="120"/>
      <c r="Q218" s="121"/>
      <c r="S218" s="122"/>
      <c r="T218" s="122"/>
      <c r="U218" s="119"/>
    </row>
    <row r="219" spans="1:21" s="107" customFormat="1">
      <c r="A219" s="58"/>
      <c r="H219" s="119"/>
      <c r="K219" s="119"/>
      <c r="M219" s="119"/>
      <c r="N219" s="120"/>
      <c r="Q219" s="121"/>
      <c r="S219" s="122"/>
      <c r="T219" s="122"/>
      <c r="U219" s="119"/>
    </row>
    <row r="220" spans="1:21" s="107" customFormat="1">
      <c r="A220" s="58"/>
      <c r="H220" s="119"/>
      <c r="K220" s="119"/>
      <c r="M220" s="119"/>
      <c r="N220" s="120"/>
      <c r="Q220" s="121"/>
      <c r="S220" s="122"/>
      <c r="T220" s="122"/>
      <c r="U220" s="119"/>
    </row>
    <row r="221" spans="1:21" s="107" customFormat="1">
      <c r="A221" s="58"/>
      <c r="H221" s="119"/>
      <c r="K221" s="119"/>
      <c r="M221" s="119"/>
      <c r="N221" s="120"/>
      <c r="Q221" s="121"/>
      <c r="S221" s="122"/>
      <c r="T221" s="122"/>
      <c r="U221" s="119"/>
    </row>
    <row r="222" spans="1:21" s="107" customFormat="1">
      <c r="A222" s="58"/>
      <c r="H222" s="119"/>
      <c r="K222" s="119"/>
      <c r="M222" s="119"/>
      <c r="N222" s="120"/>
      <c r="Q222" s="121"/>
      <c r="S222" s="122"/>
      <c r="T222" s="122"/>
      <c r="U222" s="119"/>
    </row>
    <row r="223" spans="1:21" s="107" customFormat="1">
      <c r="A223" s="58"/>
      <c r="H223" s="119"/>
      <c r="K223" s="119"/>
      <c r="M223" s="119"/>
      <c r="N223" s="120"/>
      <c r="Q223" s="121"/>
      <c r="S223" s="122"/>
      <c r="T223" s="122"/>
      <c r="U223" s="119"/>
    </row>
    <row r="224" spans="1:21" s="107" customFormat="1">
      <c r="A224" s="58"/>
      <c r="H224" s="119"/>
      <c r="K224" s="119"/>
      <c r="M224" s="119"/>
      <c r="N224" s="120"/>
      <c r="Q224" s="121"/>
      <c r="S224" s="122"/>
      <c r="T224" s="122"/>
      <c r="U224" s="119"/>
    </row>
    <row r="225" spans="1:21" s="107" customFormat="1">
      <c r="A225" s="58"/>
      <c r="H225" s="119"/>
      <c r="K225" s="119"/>
      <c r="M225" s="119"/>
      <c r="N225" s="120"/>
      <c r="Q225" s="121"/>
      <c r="S225" s="122"/>
      <c r="T225" s="122"/>
      <c r="U225" s="119"/>
    </row>
    <row r="226" spans="1:21" s="107" customFormat="1">
      <c r="A226" s="58"/>
      <c r="H226" s="119"/>
      <c r="K226" s="119"/>
      <c r="M226" s="119"/>
      <c r="N226" s="120"/>
      <c r="Q226" s="121"/>
      <c r="S226" s="122"/>
      <c r="T226" s="122"/>
      <c r="U226" s="119"/>
    </row>
    <row r="227" spans="1:21" s="107" customFormat="1">
      <c r="A227" s="58"/>
      <c r="H227" s="119"/>
      <c r="K227" s="119"/>
      <c r="M227" s="119"/>
      <c r="N227" s="120"/>
      <c r="Q227" s="121"/>
      <c r="S227" s="122"/>
      <c r="T227" s="122"/>
      <c r="U227" s="119"/>
    </row>
    <row r="228" spans="1:21" s="107" customFormat="1">
      <c r="A228" s="58"/>
      <c r="H228" s="119"/>
      <c r="K228" s="119"/>
      <c r="M228" s="119"/>
      <c r="N228" s="120"/>
      <c r="Q228" s="121"/>
      <c r="S228" s="122"/>
      <c r="T228" s="122"/>
      <c r="U228" s="119"/>
    </row>
    <row r="229" spans="1:21" s="107" customFormat="1">
      <c r="A229" s="58"/>
      <c r="H229" s="119"/>
      <c r="K229" s="119"/>
      <c r="M229" s="119"/>
      <c r="N229" s="120"/>
      <c r="Q229" s="121"/>
      <c r="S229" s="122"/>
      <c r="T229" s="122"/>
      <c r="U229" s="119"/>
    </row>
    <row r="230" spans="1:21" s="107" customFormat="1">
      <c r="A230" s="58"/>
      <c r="H230" s="119"/>
      <c r="K230" s="119"/>
      <c r="M230" s="119"/>
      <c r="N230" s="120"/>
      <c r="Q230" s="121"/>
      <c r="S230" s="122"/>
      <c r="T230" s="122"/>
      <c r="U230" s="119"/>
    </row>
    <row r="231" spans="1:21" s="107" customFormat="1">
      <c r="A231" s="58"/>
      <c r="H231" s="119"/>
      <c r="K231" s="119"/>
      <c r="M231" s="119"/>
      <c r="N231" s="120"/>
      <c r="Q231" s="121"/>
      <c r="S231" s="122"/>
      <c r="T231" s="122"/>
      <c r="U231" s="119"/>
    </row>
    <row r="232" spans="1:21" s="107" customFormat="1">
      <c r="A232" s="58"/>
      <c r="H232" s="119"/>
      <c r="K232" s="119"/>
      <c r="M232" s="119"/>
      <c r="N232" s="120"/>
      <c r="Q232" s="121"/>
      <c r="S232" s="122"/>
      <c r="T232" s="122"/>
      <c r="U232" s="119"/>
    </row>
    <row r="233" spans="1:21" s="107" customFormat="1">
      <c r="A233" s="58"/>
      <c r="H233" s="119"/>
      <c r="K233" s="119"/>
      <c r="M233" s="119"/>
      <c r="N233" s="120"/>
      <c r="Q233" s="121"/>
      <c r="S233" s="122"/>
      <c r="T233" s="122"/>
      <c r="U233" s="119"/>
    </row>
    <row r="234" spans="1:21" s="107" customFormat="1">
      <c r="A234" s="58"/>
      <c r="H234" s="119"/>
      <c r="K234" s="119"/>
      <c r="M234" s="119"/>
      <c r="N234" s="120"/>
      <c r="Q234" s="121"/>
      <c r="S234" s="122"/>
      <c r="T234" s="122"/>
      <c r="U234" s="119"/>
    </row>
    <row r="235" spans="1:21" s="107" customFormat="1">
      <c r="A235" s="58"/>
      <c r="H235" s="119"/>
      <c r="K235" s="119"/>
      <c r="M235" s="119"/>
      <c r="N235" s="120"/>
      <c r="Q235" s="121"/>
      <c r="S235" s="122"/>
      <c r="T235" s="122"/>
      <c r="U235" s="119"/>
    </row>
    <row r="236" spans="1:21" s="107" customFormat="1">
      <c r="A236" s="58"/>
      <c r="H236" s="119"/>
      <c r="K236" s="119"/>
      <c r="M236" s="119"/>
      <c r="N236" s="120"/>
      <c r="Q236" s="121"/>
      <c r="S236" s="122"/>
      <c r="T236" s="122"/>
      <c r="U236" s="119"/>
    </row>
  </sheetData>
  <sheetProtection password="CA77" sheet="1" objects="1" scenarios="1" insertHyperlinks="0" autoFilter="0"/>
  <mergeCells count="8">
    <mergeCell ref="A1:V1"/>
    <mergeCell ref="S5:T5"/>
    <mergeCell ref="U5:V5"/>
    <mergeCell ref="C10:S10"/>
    <mergeCell ref="T7:U7"/>
    <mergeCell ref="T8:U8"/>
    <mergeCell ref="A7:A8"/>
    <mergeCell ref="T9:U9"/>
  </mergeCells>
  <phoneticPr fontId="18" type="noConversion"/>
  <hyperlinks>
    <hyperlink ref="Y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73" fitToHeight="0" orientation="landscape" r:id="rId1"/>
  <headerFooter alignWithMargins="0">
    <oddHeader>&amp;L&amp;G&amp;R&amp;G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pageSetUpPr fitToPage="1"/>
  </sheetPr>
  <dimension ref="A1:L59"/>
  <sheetViews>
    <sheetView showGridLines="0" zoomScale="90" zoomScaleNormal="90" workbookViewId="0">
      <selection activeCell="H36" sqref="H36"/>
    </sheetView>
  </sheetViews>
  <sheetFormatPr defaultRowHeight="12.75"/>
  <cols>
    <col min="1" max="1" width="9.7109375" style="49" customWidth="1"/>
    <col min="2" max="2" width="7.7109375" style="127" customWidth="1"/>
    <col min="3" max="3" width="7.7109375" style="128" customWidth="1"/>
    <col min="4" max="7" width="7.7109375" style="58" customWidth="1"/>
    <col min="8" max="9" width="7.7109375" style="128" customWidth="1"/>
    <col min="10" max="11" width="0.5703125" style="49" customWidth="1"/>
    <col min="12" max="16384" width="9.140625" style="49"/>
  </cols>
  <sheetData>
    <row r="1" spans="1:12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</row>
    <row r="2" spans="1:12" ht="6" customHeight="1">
      <c r="A2" s="45"/>
      <c r="B2" s="45"/>
      <c r="C2" s="45"/>
      <c r="D2" s="45"/>
      <c r="E2" s="45"/>
      <c r="F2" s="45"/>
      <c r="G2" s="45"/>
      <c r="H2" s="45"/>
      <c r="I2" s="45"/>
    </row>
    <row r="3" spans="1:12" s="55" customFormat="1" ht="20.100000000000001" customHeight="1">
      <c r="A3" s="672" t="s">
        <v>97</v>
      </c>
      <c r="B3" s="673"/>
      <c r="C3" s="673"/>
      <c r="D3" s="674"/>
      <c r="E3" s="674"/>
      <c r="F3" s="674"/>
      <c r="G3" s="674"/>
      <c r="H3" s="673"/>
      <c r="I3" s="673"/>
      <c r="J3" s="675"/>
      <c r="L3" s="1242" t="s">
        <v>428</v>
      </c>
    </row>
    <row r="4" spans="1:12" s="55" customFormat="1" ht="6" customHeight="1">
      <c r="A4" s="4"/>
      <c r="B4" s="28"/>
      <c r="C4" s="125"/>
      <c r="D4" s="126"/>
      <c r="E4" s="126"/>
      <c r="F4" s="126"/>
      <c r="G4" s="126"/>
      <c r="H4" s="125"/>
      <c r="I4" s="125"/>
    </row>
    <row r="5" spans="1:12" s="55" customFormat="1" ht="20.100000000000001" customHeight="1">
      <c r="A5" s="137" t="s">
        <v>94</v>
      </c>
      <c r="B5" s="4"/>
      <c r="C5" s="125"/>
      <c r="D5" s="126"/>
      <c r="E5" s="126"/>
      <c r="F5" s="1584" t="s">
        <v>488</v>
      </c>
      <c r="G5" s="1585"/>
      <c r="H5" s="1582">
        <f>'[2]6'!$H$5:$I$5</f>
        <v>44124</v>
      </c>
      <c r="I5" s="1583"/>
    </row>
    <row r="6" spans="1:12" s="55" customFormat="1" ht="6" customHeight="1" thickBot="1">
      <c r="A6" s="4"/>
      <c r="B6" s="28"/>
      <c r="C6" s="125"/>
      <c r="D6" s="126"/>
      <c r="E6" s="126"/>
      <c r="F6" s="126"/>
      <c r="G6" s="126"/>
      <c r="H6" s="125"/>
      <c r="I6" s="125"/>
    </row>
    <row r="7" spans="1:12" s="55" customFormat="1" ht="50.1" customHeight="1">
      <c r="A7" s="1578" t="s">
        <v>142</v>
      </c>
      <c r="B7" s="1572" t="s">
        <v>133</v>
      </c>
      <c r="C7" s="1574" t="s">
        <v>132</v>
      </c>
      <c r="D7" s="1576" t="s">
        <v>134</v>
      </c>
      <c r="E7" s="1576" t="s">
        <v>135</v>
      </c>
      <c r="F7" s="1576" t="s">
        <v>136</v>
      </c>
      <c r="G7" s="1576" t="s">
        <v>137</v>
      </c>
      <c r="H7" s="1574" t="s">
        <v>139</v>
      </c>
      <c r="I7" s="1580" t="s">
        <v>138</v>
      </c>
      <c r="J7" s="664"/>
    </row>
    <row r="8" spans="1:12" ht="50.1" customHeight="1">
      <c r="A8" s="1579"/>
      <c r="B8" s="1573"/>
      <c r="C8" s="1575"/>
      <c r="D8" s="1577"/>
      <c r="E8" s="1577"/>
      <c r="F8" s="1577"/>
      <c r="G8" s="1577"/>
      <c r="H8" s="1575"/>
      <c r="I8" s="1581"/>
      <c r="J8" s="665"/>
    </row>
    <row r="9" spans="1:12">
      <c r="A9" s="378"/>
      <c r="B9" s="1570" t="s">
        <v>131</v>
      </c>
      <c r="C9" s="1571"/>
      <c r="D9" s="1571"/>
      <c r="E9" s="1571"/>
      <c r="F9" s="1571"/>
      <c r="G9" s="1571"/>
      <c r="H9" s="1571"/>
      <c r="I9" s="1571"/>
      <c r="J9" s="668"/>
    </row>
    <row r="10" spans="1:12" ht="20.100000000000001" customHeight="1">
      <c r="A10" s="334" t="s">
        <v>53</v>
      </c>
      <c r="B10" s="659" t="s">
        <v>591</v>
      </c>
      <c r="C10" s="660" t="s">
        <v>591</v>
      </c>
      <c r="D10" s="661" t="s">
        <v>591</v>
      </c>
      <c r="E10" s="661" t="s">
        <v>591</v>
      </c>
      <c r="F10" s="661" t="s">
        <v>591</v>
      </c>
      <c r="G10" s="661" t="s">
        <v>591</v>
      </c>
      <c r="H10" s="660" t="s">
        <v>591</v>
      </c>
      <c r="I10" s="662" t="s">
        <v>591</v>
      </c>
      <c r="J10" s="665"/>
    </row>
    <row r="11" spans="1:12" ht="24.95" customHeight="1" thickBot="1">
      <c r="A11" s="338" t="s">
        <v>121</v>
      </c>
      <c r="B11" s="377" t="s">
        <v>42</v>
      </c>
      <c r="C11" s="340" t="s">
        <v>42</v>
      </c>
      <c r="D11" s="342" t="s">
        <v>42</v>
      </c>
      <c r="E11" s="342" t="s">
        <v>42</v>
      </c>
      <c r="F11" s="342" t="s">
        <v>42</v>
      </c>
      <c r="G11" s="342" t="s">
        <v>42</v>
      </c>
      <c r="H11" s="340" t="s">
        <v>42</v>
      </c>
      <c r="I11" s="663" t="s">
        <v>42</v>
      </c>
      <c r="J11" s="666"/>
    </row>
    <row r="12" spans="1:12" ht="9" customHeight="1">
      <c r="A12" s="325"/>
      <c r="B12" s="380"/>
      <c r="C12" s="383"/>
      <c r="D12" s="384"/>
      <c r="E12" s="384"/>
      <c r="F12" s="384"/>
      <c r="G12" s="384"/>
      <c r="H12" s="385"/>
      <c r="I12" s="657"/>
      <c r="J12" s="665"/>
    </row>
    <row r="13" spans="1:12" ht="12.75" customHeight="1">
      <c r="A13" s="326">
        <f>'[2]6'!$A13</f>
        <v>2001</v>
      </c>
      <c r="B13" s="381">
        <f>'[2]6'!B13</f>
        <v>-8.9133045095213248</v>
      </c>
      <c r="C13" s="1177">
        <f>'[2]6'!C13</f>
        <v>-10.449382478037608</v>
      </c>
      <c r="D13" s="41">
        <f>'[2]6'!D13</f>
        <v>-12.818713935787695</v>
      </c>
      <c r="E13" s="41">
        <f>'[2]6'!E13</f>
        <v>2.7692798753561489</v>
      </c>
      <c r="F13" s="41">
        <f>'[2]6'!F13</f>
        <v>-2.2995100666868664</v>
      </c>
      <c r="G13" s="41">
        <f>'[2]6'!G13</f>
        <v>1.8995469188295173</v>
      </c>
      <c r="H13" s="1178">
        <f>'[2]6'!H13</f>
        <v>1.5360779685162826</v>
      </c>
      <c r="I13" s="381">
        <f>'[2]6'!I13</f>
        <v>-9.1167808355659901</v>
      </c>
      <c r="J13" s="665"/>
    </row>
    <row r="14" spans="1:12" ht="12.75" customHeight="1">
      <c r="A14" s="326">
        <f>'[2]6'!$A14</f>
        <v>2002</v>
      </c>
      <c r="B14" s="381">
        <f>'[2]6'!B14</f>
        <v>-6.4957720696153398</v>
      </c>
      <c r="C14" s="1177">
        <f>'[2]6'!C14</f>
        <v>-8.3831866887067363</v>
      </c>
      <c r="D14" s="41">
        <f>'[2]6'!D14</f>
        <v>-10.875430642154837</v>
      </c>
      <c r="E14" s="41">
        <f>'[2]6'!E14</f>
        <v>2.8060753258567921</v>
      </c>
      <c r="F14" s="41">
        <f>'[2]6'!F14</f>
        <v>-1.4423139348698393</v>
      </c>
      <c r="G14" s="41">
        <f>'[2]6'!G14</f>
        <v>1.1285036070790808</v>
      </c>
      <c r="H14" s="1178">
        <f>'[2]6'!H14</f>
        <v>1.8874146190913976</v>
      </c>
      <c r="I14" s="381">
        <f>'[2]6'!I14</f>
        <v>-6.4076652691894598</v>
      </c>
      <c r="J14" s="665"/>
    </row>
    <row r="15" spans="1:12" ht="12.75" customHeight="1">
      <c r="A15" s="326">
        <f>'[2]6'!$A15</f>
        <v>2003</v>
      </c>
      <c r="B15" s="381">
        <f>'[2]6'!B15</f>
        <v>-4.4388410214107425</v>
      </c>
      <c r="C15" s="1177">
        <f>'[2]6'!C15</f>
        <v>-6.6339782979497048</v>
      </c>
      <c r="D15" s="41">
        <f>'[2]6'!D15</f>
        <v>-9.1812943542993555</v>
      </c>
      <c r="E15" s="41">
        <f>'[2]6'!E15</f>
        <v>2.8302530458138162</v>
      </c>
      <c r="F15" s="41">
        <f>'[2]6'!F15</f>
        <v>-0.98704124216020195</v>
      </c>
      <c r="G15" s="41">
        <f>'[2]6'!G15</f>
        <v>0.70407002203044566</v>
      </c>
      <c r="H15" s="1178">
        <f>'[2]6'!H15</f>
        <v>2.1951372765389632</v>
      </c>
      <c r="I15" s="381">
        <f>'[2]6'!I15</f>
        <v>-4.4159817829326968</v>
      </c>
      <c r="J15" s="665"/>
    </row>
    <row r="16" spans="1:12" ht="12.75" customHeight="1">
      <c r="A16" s="326">
        <f>'[2]6'!$A16</f>
        <v>2004</v>
      </c>
      <c r="B16" s="381">
        <f>'[2]6'!B16</f>
        <v>-6.2394223839007088</v>
      </c>
      <c r="C16" s="1177">
        <f>'[2]6'!C16</f>
        <v>-7.9568986963592687</v>
      </c>
      <c r="D16" s="41">
        <f>'[2]6'!D16</f>
        <v>-10.801874631342569</v>
      </c>
      <c r="E16" s="41">
        <f>'[2]6'!E16</f>
        <v>3.0679011195836114</v>
      </c>
      <c r="F16" s="41">
        <f>'[2]6'!F16</f>
        <v>-1.0585990572195747</v>
      </c>
      <c r="G16" s="41">
        <f>'[2]6'!G16</f>
        <v>0.83566730440521975</v>
      </c>
      <c r="H16" s="1178">
        <f>'[2]6'!H16</f>
        <v>1.7174763124585597</v>
      </c>
      <c r="I16" s="381">
        <f>'[2]6'!I16</f>
        <v>-5.9212449592569749</v>
      </c>
      <c r="J16" s="665"/>
    </row>
    <row r="17" spans="1:10" ht="12.75" customHeight="1">
      <c r="A17" s="326">
        <f>'[2]6'!$A17</f>
        <v>2005</v>
      </c>
      <c r="B17" s="381">
        <f>'[2]6'!B17</f>
        <v>-8.1619989274985851</v>
      </c>
      <c r="C17" s="1177">
        <f>'[2]6'!C17</f>
        <v>-9.5853363686563213</v>
      </c>
      <c r="D17" s="41">
        <f>'[2]6'!D17</f>
        <v>-11.399408237149959</v>
      </c>
      <c r="E17" s="41">
        <f>'[2]6'!E17</f>
        <v>2.8678854950338781</v>
      </c>
      <c r="F17" s="41">
        <f>'[2]6'!F17</f>
        <v>-1.4985427180100315</v>
      </c>
      <c r="G17" s="41">
        <f>'[2]6'!G17</f>
        <v>0.44471017031661603</v>
      </c>
      <c r="H17" s="1178">
        <f>'[2]6'!H17</f>
        <v>1.4233374411577366</v>
      </c>
      <c r="I17" s="381">
        <f>'[2]6'!I17</f>
        <v>-8.3756313610394209</v>
      </c>
      <c r="J17" s="665"/>
    </row>
    <row r="18" spans="1:10" ht="12.75" customHeight="1">
      <c r="A18" s="326">
        <f>'[2]6'!$A18</f>
        <v>2006</v>
      </c>
      <c r="B18" s="381">
        <f>'[2]6'!B18</f>
        <v>-9.070676926816553</v>
      </c>
      <c r="C18" s="1177">
        <f>'[2]6'!C18</f>
        <v>-10.259937375733006</v>
      </c>
      <c r="D18" s="41">
        <f>'[2]6'!D18</f>
        <v>-11.249517165743118</v>
      </c>
      <c r="E18" s="41">
        <f>'[2]6'!E18</f>
        <v>3.4659411432311069</v>
      </c>
      <c r="F18" s="41">
        <f>'[2]6'!F18</f>
        <v>-2.9967015189882567</v>
      </c>
      <c r="G18" s="41">
        <f>'[2]6'!G18</f>
        <v>0.52035820974377267</v>
      </c>
      <c r="H18" s="1178">
        <f>'[2]6'!H18</f>
        <v>1.1892604489164531</v>
      </c>
      <c r="I18" s="381">
        <f>'[2]6'!I18</f>
        <v>-9.2811238250506811</v>
      </c>
      <c r="J18" s="665"/>
    </row>
    <row r="19" spans="1:10" ht="12.75" customHeight="1">
      <c r="A19" s="326">
        <f>'[2]6'!$A19</f>
        <v>2007</v>
      </c>
      <c r="B19" s="381">
        <f>'[2]6'!B19</f>
        <v>-8.4784999123649385</v>
      </c>
      <c r="C19" s="1177">
        <f>'[2]6'!C19</f>
        <v>-9.6198272336880528</v>
      </c>
      <c r="D19" s="41">
        <f>'[2]6'!D19</f>
        <v>-11.421165697603493</v>
      </c>
      <c r="E19" s="41">
        <f>'[2]6'!E19</f>
        <v>4.1201902623257229</v>
      </c>
      <c r="F19" s="41">
        <f>'[2]6'!F19</f>
        <v>-3.0806560444996167</v>
      </c>
      <c r="G19" s="41">
        <f>'[2]6'!G19</f>
        <v>0.76180994463402285</v>
      </c>
      <c r="H19" s="1178">
        <f>'[2]6'!H19</f>
        <v>1.1413273213231148</v>
      </c>
      <c r="I19" s="381">
        <f>'[2]6'!I19</f>
        <v>-8.5751757227454242</v>
      </c>
      <c r="J19" s="665"/>
    </row>
    <row r="20" spans="1:10" ht="12.75" customHeight="1">
      <c r="A20" s="326">
        <f>'[2]6'!$A20</f>
        <v>2008</v>
      </c>
      <c r="B20" s="381">
        <f>'[2]6'!B20</f>
        <v>-10.628924851814563</v>
      </c>
      <c r="C20" s="1177">
        <f>'[2]6'!C20</f>
        <v>-11.832747588659727</v>
      </c>
      <c r="D20" s="41">
        <f>'[2]6'!D20</f>
        <v>-13.398865090765961</v>
      </c>
      <c r="E20" s="41">
        <f>'[2]6'!E20</f>
        <v>4.1503431484963924</v>
      </c>
      <c r="F20" s="41">
        <f>'[2]6'!F20</f>
        <v>-3.3445320985831035</v>
      </c>
      <c r="G20" s="41">
        <f>'[2]6'!G20</f>
        <v>0.76030645219294501</v>
      </c>
      <c r="H20" s="1178">
        <f>'[2]6'!H20</f>
        <v>1.2038227368451639</v>
      </c>
      <c r="I20" s="381">
        <f>'[2]6'!I20</f>
        <v>-10.60166117688591</v>
      </c>
      <c r="J20" s="665"/>
    </row>
    <row r="21" spans="1:10" ht="12.75" customHeight="1">
      <c r="A21" s="326">
        <f>'[2]6'!$A21</f>
        <v>2009</v>
      </c>
      <c r="B21" s="381">
        <f>'[2]6'!B21</f>
        <v>-9.1274798837693822</v>
      </c>
      <c r="C21" s="1177">
        <f>'[2]6'!C21</f>
        <v>-10.293562170573555</v>
      </c>
      <c r="D21" s="41">
        <f>'[2]6'!D21</f>
        <v>-10.358464868374904</v>
      </c>
      <c r="E21" s="41">
        <f>'[2]6'!E21</f>
        <v>3.5932607615328545</v>
      </c>
      <c r="F21" s="41">
        <f>'[2]6'!F21</f>
        <v>-3.9366664367946322</v>
      </c>
      <c r="G21" s="41">
        <f>'[2]6'!G21</f>
        <v>0.40830837306312406</v>
      </c>
      <c r="H21" s="1178">
        <f>'[2]6'!H21</f>
        <v>1.166082286804172</v>
      </c>
      <c r="I21" s="381">
        <f>'[2]6'!I21</f>
        <v>-9.2317517542555052</v>
      </c>
      <c r="J21" s="665"/>
    </row>
    <row r="22" spans="1:10" ht="12.75" customHeight="1">
      <c r="A22" s="326">
        <f>'[2]6'!$A22</f>
        <v>2010</v>
      </c>
      <c r="B22" s="381">
        <f>'[2]6'!B22</f>
        <v>-8.8654144749297128</v>
      </c>
      <c r="C22" s="1177">
        <f>'[2]6'!C22</f>
        <v>-10.256327656148086</v>
      </c>
      <c r="D22" s="41">
        <f>'[2]6'!D22</f>
        <v>-10.848179662981144</v>
      </c>
      <c r="E22" s="41">
        <f>'[2]6'!E22</f>
        <v>3.5166319277530667</v>
      </c>
      <c r="F22" s="41">
        <f>'[2]6'!F22</f>
        <v>-3.2606227936910175</v>
      </c>
      <c r="G22" s="41">
        <f>'[2]6'!G22</f>
        <v>0.33581503479810648</v>
      </c>
      <c r="H22" s="1178">
        <f>'[2]6'!H22</f>
        <v>1.3909131812183724</v>
      </c>
      <c r="I22" s="381">
        <f>'[2]6'!I22</f>
        <v>-8.7517464639469118</v>
      </c>
      <c r="J22" s="665"/>
    </row>
    <row r="23" spans="1:10" ht="12.75" customHeight="1">
      <c r="A23" s="326">
        <f>'[2]6'!$A23</f>
        <v>2011</v>
      </c>
      <c r="B23" s="381">
        <f>'[2]6'!B23</f>
        <v>-4.4829708421087711</v>
      </c>
      <c r="C23" s="1177">
        <f>'[2]6'!C23</f>
        <v>-5.9778415057076977</v>
      </c>
      <c r="D23" s="41">
        <f>'[2]6'!D23</f>
        <v>-8.2332000279551796</v>
      </c>
      <c r="E23" s="41">
        <f>'[2]6'!E23</f>
        <v>4.5259984670535518</v>
      </c>
      <c r="F23" s="41">
        <f>'[2]6'!F23</f>
        <v>-2.8039110515355845</v>
      </c>
      <c r="G23" s="41">
        <f>'[2]6'!G23</f>
        <v>0.53328246415988234</v>
      </c>
      <c r="H23" s="1178">
        <f>'[2]6'!H23</f>
        <v>1.4948706635989264</v>
      </c>
      <c r="I23" s="381">
        <f>'[2]6'!I23</f>
        <v>-4.5199676715287591</v>
      </c>
      <c r="J23" s="665"/>
    </row>
    <row r="24" spans="1:10" ht="12.75" customHeight="1">
      <c r="A24" s="326">
        <f>'[2]6'!$A24</f>
        <v>2012</v>
      </c>
      <c r="B24" s="381">
        <f>'[2]6'!B24</f>
        <v>0.46764748749863344</v>
      </c>
      <c r="C24" s="1177">
        <f>'[2]6'!C24</f>
        <v>-1.6132985652165162</v>
      </c>
      <c r="D24" s="41">
        <f>'[2]6'!D24</f>
        <v>-5.5535092548990441</v>
      </c>
      <c r="E24" s="41">
        <f>'[2]6'!E24</f>
        <v>5.5552621233895945</v>
      </c>
      <c r="F24" s="41">
        <f>'[2]6'!F24</f>
        <v>-2.5712679339763249</v>
      </c>
      <c r="G24" s="41">
        <f>'[2]6'!G24</f>
        <v>0.95620461641506438</v>
      </c>
      <c r="H24" s="1178">
        <f>'[2]6'!H24</f>
        <v>2.0809460527151495</v>
      </c>
      <c r="I24" s="381">
        <f>'[2]6'!I24</f>
        <v>0.45947139582742075</v>
      </c>
      <c r="J24" s="665"/>
    </row>
    <row r="25" spans="1:10" ht="12.75" customHeight="1">
      <c r="A25" s="326">
        <f>'[2]6'!$A25</f>
        <v>2013</v>
      </c>
      <c r="B25" s="381">
        <f>'[2]6'!B25</f>
        <v>3.288389575013511</v>
      </c>
      <c r="C25" s="1177">
        <f>'[2]6'!C25</f>
        <v>1.6358923582628797</v>
      </c>
      <c r="D25" s="41">
        <f>'[2]6'!D25</f>
        <v>-4.7667850558080103</v>
      </c>
      <c r="E25" s="41">
        <f>'[2]6'!E25</f>
        <v>6.5069988598720565</v>
      </c>
      <c r="F25" s="41">
        <f>'[2]6'!F25</f>
        <v>-1.325321091245492</v>
      </c>
      <c r="G25" s="41">
        <f>'[2]6'!G25</f>
        <v>1.2210113761815207</v>
      </c>
      <c r="H25" s="1178">
        <f>'[2]6'!H25</f>
        <v>1.6524972167506318</v>
      </c>
      <c r="I25" s="381">
        <f>'[2]6'!I25</f>
        <v>3.277186721000235</v>
      </c>
      <c r="J25" s="665"/>
    </row>
    <row r="26" spans="1:10" ht="12.75" customHeight="1">
      <c r="A26" s="326">
        <f>'[2]6'!$A26</f>
        <v>2014</v>
      </c>
      <c r="B26" s="381">
        <f>'[2]6'!B26</f>
        <v>1.476946250166951</v>
      </c>
      <c r="C26" s="1177">
        <f>'[2]6'!C26</f>
        <v>0.15821679296051702</v>
      </c>
      <c r="D26" s="41">
        <f>'[2]6'!D26</f>
        <v>-5.5874335555200574</v>
      </c>
      <c r="E26" s="41">
        <f>'[2]6'!E26</f>
        <v>6.3800719511957693</v>
      </c>
      <c r="F26" s="41">
        <f>'[2]6'!F26</f>
        <v>-2.1970233504005408</v>
      </c>
      <c r="G26" s="41">
        <f>'[2]6'!G26</f>
        <v>1.5626306404525052</v>
      </c>
      <c r="H26" s="1178">
        <f>'[2]6'!H26</f>
        <v>1.3187294572064339</v>
      </c>
      <c r="I26" s="381">
        <f>'[2]6'!I26</f>
        <v>1.6873029307418814</v>
      </c>
      <c r="J26" s="665"/>
    </row>
    <row r="27" spans="1:10" ht="12.75" customHeight="1">
      <c r="A27" s="326">
        <f>'[2]6'!$A27</f>
        <v>2015</v>
      </c>
      <c r="B27" s="381">
        <f>'[2]6'!B27</f>
        <v>1.4772930456361264</v>
      </c>
      <c r="C27" s="1177">
        <f>'[2]6'!C27</f>
        <v>0.23009444734094003</v>
      </c>
      <c r="D27" s="41">
        <f>'[2]6'!D27</f>
        <v>-5.4230753352902799</v>
      </c>
      <c r="E27" s="41">
        <f>'[2]6'!E27</f>
        <v>6.8253098817321458</v>
      </c>
      <c r="F27" s="41">
        <f>'[2]6'!F27</f>
        <v>-2.9077837310733603</v>
      </c>
      <c r="G27" s="41">
        <f>'[2]6'!G27</f>
        <v>1.7356547608180437</v>
      </c>
      <c r="H27" s="1178">
        <f>'[2]6'!H27</f>
        <v>1.2471985982951865</v>
      </c>
      <c r="I27" s="381">
        <f>'[2]6'!I27</f>
        <v>1.4864186990336088</v>
      </c>
      <c r="J27" s="665"/>
    </row>
    <row r="28" spans="1:10" ht="12.75" customHeight="1">
      <c r="A28" s="326">
        <f>'[2]6'!$A28</f>
        <v>2016</v>
      </c>
      <c r="B28" s="381">
        <f>'[2]6'!B28</f>
        <v>2.0876529281270049</v>
      </c>
      <c r="C28" s="1177">
        <f>'[2]6'!C28</f>
        <v>1.1722088130595067</v>
      </c>
      <c r="D28" s="41">
        <f>'[2]6'!D28</f>
        <v>-5.368695451141833</v>
      </c>
      <c r="E28" s="41">
        <f>'[2]6'!E28</f>
        <v>7.0710672766996359</v>
      </c>
      <c r="F28" s="41">
        <f>'[2]6'!F28</f>
        <v>-2.3051983252854504</v>
      </c>
      <c r="G28" s="41">
        <f>'[2]6'!G28</f>
        <v>1.7750460372336372</v>
      </c>
      <c r="H28" s="1178">
        <f>'[2]6'!H28</f>
        <v>0.91544411506749823</v>
      </c>
      <c r="I28" s="381">
        <f>'[2]6'!I28</f>
        <v>2.0703436714834789</v>
      </c>
      <c r="J28" s="665"/>
    </row>
    <row r="29" spans="1:10" ht="12.75" customHeight="1">
      <c r="A29" s="326">
        <f>'[2]6'!$A29</f>
        <v>2017</v>
      </c>
      <c r="B29" s="381">
        <f>'[2]6'!B29</f>
        <v>2.1568564308723803</v>
      </c>
      <c r="C29" s="1177">
        <f>'[2]6'!C29</f>
        <v>1.3017179474002247</v>
      </c>
      <c r="D29" s="41">
        <f>'[2]6'!D29</f>
        <v>-6.7918905301075805</v>
      </c>
      <c r="E29" s="41">
        <f>'[2]6'!E29</f>
        <v>8.2821337440834206</v>
      </c>
      <c r="F29" s="41">
        <f>'[2]6'!F29</f>
        <v>-2.3232890123824688</v>
      </c>
      <c r="G29" s="41">
        <f>'[2]6'!G29</f>
        <v>2.1347586423914895</v>
      </c>
      <c r="H29" s="1178">
        <f>'[2]6'!H29</f>
        <v>0.85513848347215582</v>
      </c>
      <c r="I29" s="381">
        <f>'[2]6'!I29</f>
        <v>2.1684718042170652</v>
      </c>
      <c r="J29" s="665"/>
    </row>
    <row r="30" spans="1:10" ht="12.75" customHeight="1">
      <c r="A30" s="326">
        <f>'[2]6'!$A30</f>
        <v>2018</v>
      </c>
      <c r="B30" s="381">
        <f>'[2]6'!B30</f>
        <v>1.3800239242681418</v>
      </c>
      <c r="C30" s="1177">
        <f>'[2]6'!C30</f>
        <v>0.38617510192943089</v>
      </c>
      <c r="D30" s="41">
        <f>'[2]6'!D30</f>
        <v>-7.7234533018743736</v>
      </c>
      <c r="E30" s="41">
        <f>'[2]6'!E30</f>
        <v>8.4505807086712021</v>
      </c>
      <c r="F30" s="41">
        <f>'[2]6'!F30</f>
        <v>-2.3757344890874692</v>
      </c>
      <c r="G30" s="41">
        <f>'[2]6'!G30</f>
        <v>2.0347773105486464</v>
      </c>
      <c r="H30" s="1178">
        <f>'[2]6'!H30</f>
        <v>0.99384882233871075</v>
      </c>
      <c r="I30" s="381">
        <f>'[2]6'!I30</f>
        <v>1.5425754869806594</v>
      </c>
      <c r="J30" s="665"/>
    </row>
    <row r="31" spans="1:10" ht="12.75" customHeight="1">
      <c r="A31" s="326">
        <f>'[2]6'!$A31</f>
        <v>2019</v>
      </c>
      <c r="B31" s="381">
        <f>'[2]6'!B31</f>
        <v>0.87723432506170362</v>
      </c>
      <c r="C31" s="1177">
        <f>'[2]6'!C31</f>
        <v>-8.5114443906129961E-2</v>
      </c>
      <c r="D31" s="41">
        <f>'[2]6'!D31</f>
        <v>-7.8132949811540282</v>
      </c>
      <c r="E31" s="41">
        <f>'[2]6'!E31</f>
        <v>8.1967342616935195</v>
      </c>
      <c r="F31" s="41">
        <f>'[2]6'!F31</f>
        <v>-2.4432088230678017</v>
      </c>
      <c r="G31" s="41">
        <f>'[2]6'!G31</f>
        <v>1.9746457222031357</v>
      </c>
      <c r="H31" s="1178">
        <f>'[2]6'!H31</f>
        <v>0.9623487689678335</v>
      </c>
      <c r="I31" s="381">
        <f>'[2]6'!I31</f>
        <v>1.1224558124180231</v>
      </c>
      <c r="J31" s="665"/>
    </row>
    <row r="32" spans="1:10" ht="6" customHeight="1">
      <c r="A32" s="327"/>
      <c r="B32" s="381"/>
      <c r="C32" s="386"/>
      <c r="D32" s="44"/>
      <c r="E32" s="44"/>
      <c r="F32" s="44"/>
      <c r="G32" s="44"/>
      <c r="H32" s="387"/>
      <c r="I32" s="381"/>
      <c r="J32" s="665"/>
    </row>
    <row r="33" spans="1:11" ht="12.75" customHeight="1">
      <c r="A33" s="328" t="str">
        <f>'[2]6'!$A33</f>
        <v>II Trim 14</v>
      </c>
      <c r="B33" s="381">
        <f>'[2]6'!B33</f>
        <v>0.31317596898564271</v>
      </c>
      <c r="C33" s="1179">
        <f>'[2]6'!C33</f>
        <v>-0.98660179260049341</v>
      </c>
      <c r="D33" s="42">
        <f>'[2]6'!D33</f>
        <v>-4.5089726006077271</v>
      </c>
      <c r="E33" s="42">
        <f>'[2]6'!E33</f>
        <v>6.0729722755472215</v>
      </c>
      <c r="F33" s="42">
        <f>'[2]6'!F33</f>
        <v>-4.0332431695107172</v>
      </c>
      <c r="G33" s="42">
        <f>'[2]6'!G33</f>
        <v>1.4826881259210658</v>
      </c>
      <c r="H33" s="1180">
        <f>'[2]6'!H33</f>
        <v>1.2997777615861361</v>
      </c>
      <c r="I33" s="381">
        <f>'[2]6'!I33</f>
        <v>0.85373644673080329</v>
      </c>
      <c r="J33" s="665"/>
    </row>
    <row r="34" spans="1:11" ht="12.75" customHeight="1">
      <c r="A34" s="326" t="str">
        <f>'[2]6'!$A34</f>
        <v>III Trim 14</v>
      </c>
      <c r="B34" s="381">
        <f>'[2]6'!B34</f>
        <v>4.4993843438555974</v>
      </c>
      <c r="C34" s="1177">
        <f>'[2]6'!C34</f>
        <v>2.904975963793992</v>
      </c>
      <c r="D34" s="41">
        <f>'[2]6'!D34</f>
        <v>-6.5998568937657849</v>
      </c>
      <c r="E34" s="41">
        <f>'[2]6'!E34</f>
        <v>9.7816967932345147</v>
      </c>
      <c r="F34" s="41">
        <f>'[2]6'!F34</f>
        <v>-2.0291151533153617</v>
      </c>
      <c r="G34" s="41">
        <f>'[2]6'!G34</f>
        <v>1.7522512176406344</v>
      </c>
      <c r="H34" s="1178">
        <f>'[2]6'!H34</f>
        <v>1.5944083800616053</v>
      </c>
      <c r="I34" s="381">
        <f>'[2]6'!I34</f>
        <v>3.8114612781355439</v>
      </c>
      <c r="J34" s="665"/>
    </row>
    <row r="35" spans="1:11" ht="12.75" customHeight="1">
      <c r="A35" s="326" t="str">
        <f>'[2]6'!$A35</f>
        <v>IV Trim 14</v>
      </c>
      <c r="B35" s="381">
        <f>'[2]6'!B35</f>
        <v>0.70605124543700704</v>
      </c>
      <c r="C35" s="1177">
        <f>'[2]6'!C35</f>
        <v>-0.41827223030848765</v>
      </c>
      <c r="D35" s="41">
        <f>'[2]6'!D35</f>
        <v>-6.0132119152828354</v>
      </c>
      <c r="E35" s="41">
        <f>'[2]6'!E35</f>
        <v>5.1176364510036683</v>
      </c>
      <c r="F35" s="41">
        <f>'[2]6'!F35</f>
        <v>-1.7843953368586178</v>
      </c>
      <c r="G35" s="41">
        <f>'[2]6'!G35</f>
        <v>2.2617215490323592</v>
      </c>
      <c r="H35" s="1178">
        <f>'[2]6'!H35</f>
        <v>1.1243234757454945</v>
      </c>
      <c r="I35" s="381">
        <f>'[2]6'!I35</f>
        <v>1.5082203142756399</v>
      </c>
      <c r="J35" s="665"/>
      <c r="K35" s="43"/>
    </row>
    <row r="36" spans="1:11" ht="12.75" customHeight="1">
      <c r="A36" s="326" t="str">
        <f>'[2]6'!$A36</f>
        <v>I Trim 15</v>
      </c>
      <c r="B36" s="381">
        <f>'[2]6'!B36</f>
        <v>0.65204781614961449</v>
      </c>
      <c r="C36" s="1177">
        <f>'[2]6'!C36</f>
        <v>-0.46406357864593661</v>
      </c>
      <c r="D36" s="41">
        <f>'[2]6'!D36</f>
        <v>-4.3641738145654774</v>
      </c>
      <c r="E36" s="41">
        <f>'[2]6'!E36</f>
        <v>5.0007588468112356</v>
      </c>
      <c r="F36" s="41">
        <f>'[2]6'!F36</f>
        <v>-2.3312341234965959</v>
      </c>
      <c r="G36" s="41">
        <f>'[2]6'!G36</f>
        <v>1.2306080202961756</v>
      </c>
      <c r="H36" s="1178">
        <f>'[2]6'!H36</f>
        <v>1.1161113947955512</v>
      </c>
      <c r="I36" s="381">
        <f>'[2]6'!I36</f>
        <v>1.7508958117395481</v>
      </c>
      <c r="J36" s="665"/>
    </row>
    <row r="37" spans="1:11" ht="12.75" customHeight="1">
      <c r="A37" s="328" t="str">
        <f>'[2]6'!$A37</f>
        <v>II Trim 15</v>
      </c>
      <c r="B37" s="381">
        <f>'[2]6'!B37</f>
        <v>-1.4747177465159167</v>
      </c>
      <c r="C37" s="1179">
        <f>'[2]6'!C37</f>
        <v>-2.8806715929005784</v>
      </c>
      <c r="D37" s="42">
        <f>'[2]6'!D37</f>
        <v>-5.9817672072283159</v>
      </c>
      <c r="E37" s="42">
        <f>'[2]6'!E37</f>
        <v>6.2422439678877941</v>
      </c>
      <c r="F37" s="42">
        <f>'[2]6'!F37</f>
        <v>-4.6228764457386742</v>
      </c>
      <c r="G37" s="42">
        <f>'[2]6'!G37</f>
        <v>1.4817504181202343</v>
      </c>
      <c r="H37" s="1180">
        <f>'[2]6'!H37</f>
        <v>1.4059538463846617</v>
      </c>
      <c r="I37" s="381">
        <f>'[2]6'!I37</f>
        <v>-1.2777359637698189</v>
      </c>
      <c r="J37" s="665"/>
    </row>
    <row r="38" spans="1:11" ht="12.75" customHeight="1">
      <c r="A38" s="326" t="str">
        <f>'[2]6'!$A38</f>
        <v>III Trim 15</v>
      </c>
      <c r="B38" s="381">
        <f>'[2]6'!B38</f>
        <v>5.9323840082389498</v>
      </c>
      <c r="C38" s="1177">
        <f>'[2]6'!C38</f>
        <v>4.9346824129937952</v>
      </c>
      <c r="D38" s="41">
        <f>'[2]6'!D38</f>
        <v>-5.5927154415831017</v>
      </c>
      <c r="E38" s="41">
        <f>'[2]6'!E38</f>
        <v>10.410413712412499</v>
      </c>
      <c r="F38" s="41">
        <f>'[2]6'!F38</f>
        <v>-1.757976591555177</v>
      </c>
      <c r="G38" s="41">
        <f>'[2]6'!G38</f>
        <v>1.8749607337195737</v>
      </c>
      <c r="H38" s="1178">
        <f>'[2]6'!H38</f>
        <v>0.99770159524515434</v>
      </c>
      <c r="I38" s="381">
        <f>'[2]6'!I38</f>
        <v>5.171310939327463</v>
      </c>
      <c r="J38" s="665"/>
    </row>
    <row r="39" spans="1:11" ht="12.75" customHeight="1">
      <c r="A39" s="326" t="str">
        <f>'[2]6'!$A39</f>
        <v>IV Trim 15</v>
      </c>
      <c r="B39" s="381">
        <f>'[2]6'!B39</f>
        <v>0.77055315188430873</v>
      </c>
      <c r="C39" s="1177">
        <f>'[2]6'!C39</f>
        <v>-0.69627633180475734</v>
      </c>
      <c r="D39" s="41">
        <f>'[2]6'!D39</f>
        <v>-5.7396966526735831</v>
      </c>
      <c r="E39" s="41">
        <f>'[2]6'!E39</f>
        <v>5.6235771505023369</v>
      </c>
      <c r="F39" s="41">
        <f>'[2]6'!F39</f>
        <v>-2.9223554940168719</v>
      </c>
      <c r="G39" s="41">
        <f>'[2]6'!G39</f>
        <v>2.3421986643833517</v>
      </c>
      <c r="H39" s="1178">
        <f>'[2]6'!H39</f>
        <v>1.4668294836890658</v>
      </c>
      <c r="I39" s="381">
        <f>'[2]6'!I39</f>
        <v>0.29300894494745772</v>
      </c>
      <c r="J39" s="665"/>
    </row>
    <row r="40" spans="1:11" ht="12.75" customHeight="1">
      <c r="A40" s="326" t="str">
        <f>'[2]6'!$A40</f>
        <v>I Trim 16</v>
      </c>
      <c r="B40" s="381">
        <f>'[2]6'!B40</f>
        <v>0.82549212205960498</v>
      </c>
      <c r="C40" s="1177">
        <f>'[2]6'!C40</f>
        <v>0.19541517048756307</v>
      </c>
      <c r="D40" s="41">
        <f>'[2]6'!D40</f>
        <v>-4.6282174201188298</v>
      </c>
      <c r="E40" s="41">
        <f>'[2]6'!E40</f>
        <v>4.6895727395576268</v>
      </c>
      <c r="F40" s="41">
        <f>'[2]6'!F40</f>
        <v>-0.88760840400029728</v>
      </c>
      <c r="G40" s="41">
        <f>'[2]6'!G40</f>
        <v>1.0216682550490623</v>
      </c>
      <c r="H40" s="1178">
        <f>'[2]6'!H40</f>
        <v>0.63007695157204191</v>
      </c>
      <c r="I40" s="381">
        <f>'[2]6'!I40</f>
        <v>-1.5284910230992994</v>
      </c>
      <c r="J40" s="665"/>
    </row>
    <row r="41" spans="1:11" ht="12.75" customHeight="1">
      <c r="A41" s="328" t="str">
        <f>'[2]6'!$A41</f>
        <v>II Trim 16</v>
      </c>
      <c r="B41" s="381">
        <f>'[2]6'!B41</f>
        <v>-1.1732600735295573</v>
      </c>
      <c r="C41" s="1179">
        <f>'[2]6'!C41</f>
        <v>-1.8390176569323065</v>
      </c>
      <c r="D41" s="42">
        <f>'[2]6'!D41</f>
        <v>-4.8886197018460207</v>
      </c>
      <c r="E41" s="42">
        <f>'[2]6'!E41</f>
        <v>6.2342856522176211</v>
      </c>
      <c r="F41" s="42">
        <f>'[2]6'!F41</f>
        <v>-5.4185600552114259</v>
      </c>
      <c r="G41" s="42">
        <f>'[2]6'!G41</f>
        <v>2.2338764479075257</v>
      </c>
      <c r="H41" s="1180">
        <f>'[2]6'!H41</f>
        <v>0.66575758340274926</v>
      </c>
      <c r="I41" s="381">
        <f>'[2]6'!I41</f>
        <v>-3.1206588847165952</v>
      </c>
      <c r="J41" s="665"/>
    </row>
    <row r="42" spans="1:11" ht="12.75" customHeight="1">
      <c r="A42" s="326" t="str">
        <f>'[2]6'!$A42</f>
        <v>III Trim 16</v>
      </c>
      <c r="B42" s="381">
        <f>'[2]6'!B42</f>
        <v>6.4594694899063683</v>
      </c>
      <c r="C42" s="1177">
        <f>'[2]6'!C42</f>
        <v>5.385471174410605</v>
      </c>
      <c r="D42" s="41">
        <f>'[2]6'!D42</f>
        <v>-5.4846813183823517</v>
      </c>
      <c r="E42" s="41">
        <f>'[2]6'!E42</f>
        <v>11.403921404073635</v>
      </c>
      <c r="F42" s="41">
        <f>'[2]6'!F42</f>
        <v>-2.2521960665363392</v>
      </c>
      <c r="G42" s="41">
        <f>'[2]6'!G42</f>
        <v>1.7184697987733415</v>
      </c>
      <c r="H42" s="1178">
        <f>'[2]6'!H42</f>
        <v>1.0739983154957626</v>
      </c>
      <c r="I42" s="381">
        <f>'[2]6'!I42</f>
        <v>8.0913089824348354</v>
      </c>
      <c r="J42" s="665"/>
    </row>
    <row r="43" spans="1:11" ht="12.75" customHeight="1">
      <c r="A43" s="326" t="str">
        <f>'[2]6'!$A43</f>
        <v>IV Trim 16</v>
      </c>
      <c r="B43" s="381">
        <f>'[2]6'!B43</f>
        <v>2.1661742030835662</v>
      </c>
      <c r="C43" s="1177">
        <f>'[2]6'!C43</f>
        <v>0.88709086603722342</v>
      </c>
      <c r="D43" s="41">
        <f>'[2]6'!D43</f>
        <v>-6.4410281287946365</v>
      </c>
      <c r="E43" s="41">
        <f>'[2]6'!E43</f>
        <v>5.9101117699876307</v>
      </c>
      <c r="F43" s="41">
        <f>'[2]6'!F43</f>
        <v>-0.69683563592325337</v>
      </c>
      <c r="G43" s="41">
        <f>'[2]6'!G43</f>
        <v>2.1148428607674701</v>
      </c>
      <c r="H43" s="1178">
        <f>'[2]6'!H43</f>
        <v>1.2790833370463428</v>
      </c>
      <c r="I43" s="381">
        <f>'[2]6'!I43</f>
        <v>4.6675218091191271</v>
      </c>
      <c r="J43" s="665"/>
    </row>
    <row r="44" spans="1:11" ht="12.75" customHeight="1">
      <c r="A44" s="326" t="str">
        <f>'[2]6'!$A44</f>
        <v>I Trim 17</v>
      </c>
      <c r="B44" s="381">
        <f>'[2]6'!B44</f>
        <v>1.7244710258262568</v>
      </c>
      <c r="C44" s="1177">
        <f>'[2]6'!C44</f>
        <v>0.94782388269181428</v>
      </c>
      <c r="D44" s="41">
        <f>'[2]6'!D44</f>
        <v>-5.5251643321649588</v>
      </c>
      <c r="E44" s="41">
        <f>'[2]6'!E44</f>
        <v>5.4509593299203054</v>
      </c>
      <c r="F44" s="41">
        <f>'[2]6'!F44</f>
        <v>-1.0339632282506779</v>
      </c>
      <c r="G44" s="41">
        <f>'[2]6'!G44</f>
        <v>2.0559921131871417</v>
      </c>
      <c r="H44" s="1178">
        <f>'[2]6'!H44</f>
        <v>0.7766471431344425</v>
      </c>
      <c r="I44" s="381">
        <f>'[2]6'!I44</f>
        <v>0.98025868333671251</v>
      </c>
      <c r="J44" s="665"/>
    </row>
    <row r="45" spans="1:11" ht="12.75" customHeight="1">
      <c r="A45" s="328" t="str">
        <f>'[2]6'!$A45</f>
        <v>II Trim 17</v>
      </c>
      <c r="B45" s="381">
        <f>'[2]6'!B45</f>
        <v>-2.2961579911316714</v>
      </c>
      <c r="C45" s="1179">
        <f>'[2]6'!C45</f>
        <v>-2.955708666950553</v>
      </c>
      <c r="D45" s="42">
        <f>'[2]6'!D45</f>
        <v>-7.0402818328606784</v>
      </c>
      <c r="E45" s="42">
        <f>'[2]6'!E45</f>
        <v>7.8231212541220909</v>
      </c>
      <c r="F45" s="42">
        <f>'[2]6'!F45</f>
        <v>-5.6008462339237868</v>
      </c>
      <c r="G45" s="42">
        <f>'[2]6'!G45</f>
        <v>1.8622981457118275</v>
      </c>
      <c r="H45" s="1180">
        <f>'[2]6'!H45</f>
        <v>0.65955067581888127</v>
      </c>
      <c r="I45" s="381">
        <f>'[2]6'!I45</f>
        <v>-1.2976196880534174</v>
      </c>
      <c r="J45" s="665"/>
    </row>
    <row r="46" spans="1:11" ht="12.75" customHeight="1">
      <c r="A46" s="326" t="str">
        <f>'[2]6'!$A46</f>
        <v>III Trim 17</v>
      </c>
      <c r="B46" s="381">
        <f>'[2]6'!B46</f>
        <v>6.9816005029125705</v>
      </c>
      <c r="C46" s="1177">
        <f>'[2]6'!C46</f>
        <v>6.028449698107063</v>
      </c>
      <c r="D46" s="41">
        <f>'[2]6'!D46</f>
        <v>-6.9344945264092503</v>
      </c>
      <c r="E46" s="41">
        <f>'[2]6'!E46</f>
        <v>12.843242726755102</v>
      </c>
      <c r="F46" s="41">
        <f>'[2]6'!F46</f>
        <v>-2.075948014874458</v>
      </c>
      <c r="G46" s="41">
        <f>'[2]6'!G46</f>
        <v>2.1956292345570816</v>
      </c>
      <c r="H46" s="1178">
        <f>'[2]6'!H46</f>
        <v>0.95315080480550718</v>
      </c>
      <c r="I46" s="381">
        <f>'[2]6'!I46</f>
        <v>5.7802865726451929</v>
      </c>
      <c r="J46" s="665"/>
    </row>
    <row r="47" spans="1:11" ht="12.75" customHeight="1">
      <c r="A47" s="326" t="str">
        <f>'[2]6'!$A47</f>
        <v>IV Trim 17</v>
      </c>
      <c r="B47" s="381">
        <f>'[2]6'!B47</f>
        <v>2.154922823584497</v>
      </c>
      <c r="C47" s="1177">
        <f>'[2]6'!C47</f>
        <v>1.1296029573423707</v>
      </c>
      <c r="D47" s="41">
        <f>'[2]6'!D47</f>
        <v>-7.63102011695731</v>
      </c>
      <c r="E47" s="41">
        <f>'[2]6'!E47</f>
        <v>6.9489930376126194</v>
      </c>
      <c r="F47" s="41">
        <f>'[2]6'!F47</f>
        <v>-0.60559699177922843</v>
      </c>
      <c r="G47" s="41">
        <f>'[2]6'!G47</f>
        <v>2.417227028466272</v>
      </c>
      <c r="H47" s="1178">
        <f>'[2]6'!H47</f>
        <v>1.0253198662421259</v>
      </c>
      <c r="I47" s="381">
        <f>'[2]6'!I47</f>
        <v>3.1317660131626437</v>
      </c>
      <c r="J47" s="665"/>
    </row>
    <row r="48" spans="1:11" ht="12.75" customHeight="1">
      <c r="A48" s="326" t="str">
        <f>'[2]6'!$A48</f>
        <v>I Trim 18</v>
      </c>
      <c r="B48" s="381">
        <f>'[2]6'!B48</f>
        <v>1.600552099200014</v>
      </c>
      <c r="C48" s="1177">
        <f>'[2]6'!C48</f>
        <v>0.97122483145816696</v>
      </c>
      <c r="D48" s="41">
        <f>'[2]6'!D48</f>
        <v>-6.6809161232933993</v>
      </c>
      <c r="E48" s="41">
        <f>'[2]6'!E48</f>
        <v>5.9244774052128708</v>
      </c>
      <c r="F48" s="41">
        <f>'[2]6'!F48</f>
        <v>7.1872259301504551E-2</v>
      </c>
      <c r="G48" s="41">
        <f>'[2]6'!G48</f>
        <v>1.6557912902371921</v>
      </c>
      <c r="H48" s="1178">
        <f>'[2]6'!H48</f>
        <v>0.62932726774184722</v>
      </c>
      <c r="I48" s="381">
        <f>'[2]6'!I48</f>
        <v>-1.6399493310460791</v>
      </c>
      <c r="J48" s="665"/>
    </row>
    <row r="49" spans="1:10" ht="12.75" customHeight="1">
      <c r="A49" s="328" t="str">
        <f>'[2]6'!$A49</f>
        <v>II Trim 18</v>
      </c>
      <c r="B49" s="381">
        <f>'[2]6'!B49</f>
        <v>-2.7143855954619953</v>
      </c>
      <c r="C49" s="1179">
        <f>'[2]6'!C49</f>
        <v>-3.4682488656654811</v>
      </c>
      <c r="D49" s="42">
        <f>'[2]6'!D49</f>
        <v>-7.4404440477123206</v>
      </c>
      <c r="E49" s="42">
        <f>'[2]6'!E49</f>
        <v>8.0768686741239772</v>
      </c>
      <c r="F49" s="42">
        <f>'[2]6'!F49</f>
        <v>-6.1886659939418731</v>
      </c>
      <c r="G49" s="42">
        <f>'[2]6'!G49</f>
        <v>2.083953336067236</v>
      </c>
      <c r="H49" s="1180">
        <f>'[2]6'!H49</f>
        <v>0.75386327020348565</v>
      </c>
      <c r="I49" s="381">
        <f>'[2]6'!I49</f>
        <v>-0.78709544937886289</v>
      </c>
      <c r="J49" s="665"/>
    </row>
    <row r="50" spans="1:10" ht="12.75" customHeight="1">
      <c r="A50" s="326" t="str">
        <f>'[2]6'!$A50</f>
        <v>III Trim 18</v>
      </c>
      <c r="B50" s="381">
        <f>'[2]6'!B50</f>
        <v>6.4735459475129629</v>
      </c>
      <c r="C50" s="1177">
        <f>'[2]6'!C50</f>
        <v>5.2520001631102939</v>
      </c>
      <c r="D50" s="41">
        <f>'[2]6'!D50</f>
        <v>-7.5491754081891296</v>
      </c>
      <c r="E50" s="41">
        <f>'[2]6'!E50</f>
        <v>12.831536080270087</v>
      </c>
      <c r="F50" s="41">
        <f>'[2]6'!F50</f>
        <v>-2.3063531030202169</v>
      </c>
      <c r="G50" s="41">
        <f>'[2]6'!G50</f>
        <v>2.2760313191885118</v>
      </c>
      <c r="H50" s="1178">
        <f>'[2]6'!H50</f>
        <v>1.221545784402668</v>
      </c>
      <c r="I50" s="381">
        <f>'[2]6'!I50</f>
        <v>6.4074614978209947</v>
      </c>
      <c r="J50" s="665"/>
    </row>
    <row r="51" spans="1:10" ht="12.75" customHeight="1">
      <c r="A51" s="326" t="str">
        <f>'[2]6'!$A51</f>
        <v>IV Trim 18</v>
      </c>
      <c r="B51" s="381">
        <f>'[2]6'!B51</f>
        <v>0.12538721175654602</v>
      </c>
      <c r="C51" s="1177">
        <f>'[2]6'!C51</f>
        <v>-1.2330480929980445</v>
      </c>
      <c r="D51" s="41">
        <f>'[2]6'!D51</f>
        <v>-9.190676500512069</v>
      </c>
      <c r="E51" s="41">
        <f>'[2]6'!E51</f>
        <v>6.9200680123044744</v>
      </c>
      <c r="F51" s="41">
        <f>'[2]6'!F51</f>
        <v>-1.0779755696242399</v>
      </c>
      <c r="G51" s="41">
        <f>'[2]6'!G51</f>
        <v>2.115516701166289</v>
      </c>
      <c r="H51" s="1178">
        <f>'[2]6'!H51</f>
        <v>1.3584353047545905</v>
      </c>
      <c r="I51" s="381">
        <f>'[2]6'!I51</f>
        <v>2.0940377119039546</v>
      </c>
      <c r="J51" s="665"/>
    </row>
    <row r="52" spans="1:10" ht="12.75" customHeight="1">
      <c r="A52" s="326" t="str">
        <f>'[2]6'!$A52</f>
        <v>I Trim 19</v>
      </c>
      <c r="B52" s="381">
        <f>'[2]6'!B52</f>
        <v>-0.69002890166573094</v>
      </c>
      <c r="C52" s="1177">
        <f>'[2]6'!C52</f>
        <v>-1.3357613802969643</v>
      </c>
      <c r="D52" s="41">
        <f>'[2]6'!D52</f>
        <v>-7.6332330347017709</v>
      </c>
      <c r="E52" s="41">
        <f>'[2]6'!E52</f>
        <v>5.7296032427479373</v>
      </c>
      <c r="F52" s="41">
        <f>'[2]6'!F52</f>
        <v>-0.81599271548066887</v>
      </c>
      <c r="G52" s="41">
        <f>'[2]6'!G52</f>
        <v>1.3838800491465122</v>
      </c>
      <c r="H52" s="1178">
        <f>'[2]6'!H52</f>
        <v>0.64573247863123329</v>
      </c>
      <c r="I52" s="381">
        <f>'[2]6'!I52</f>
        <v>-2.433124369388572</v>
      </c>
      <c r="J52" s="665"/>
    </row>
    <row r="53" spans="1:10" ht="12.75" customHeight="1">
      <c r="A53" s="328" t="str">
        <f>'[2]6'!$A53</f>
        <v>II Trim 19</v>
      </c>
      <c r="B53" s="381">
        <f>'[2]6'!B53</f>
        <v>-2.4528199168417664</v>
      </c>
      <c r="C53" s="1179">
        <f>'[2]6'!C53</f>
        <v>-3.0268861636594404</v>
      </c>
      <c r="D53" s="42">
        <f>'[2]6'!D53</f>
        <v>-7.8562333511525875</v>
      </c>
      <c r="E53" s="42">
        <f>'[2]6'!E53</f>
        <v>7.809334923204533</v>
      </c>
      <c r="F53" s="42">
        <f>'[2]6'!F53</f>
        <v>-5.0755592084619066</v>
      </c>
      <c r="G53" s="42">
        <f>'[2]6'!G53</f>
        <v>2.0955525697162813</v>
      </c>
      <c r="H53" s="1180">
        <f>'[2]6'!H53</f>
        <v>0.57406624681767437</v>
      </c>
      <c r="I53" s="381">
        <f>'[2]6'!I53</f>
        <v>-1.1289459138823132</v>
      </c>
      <c r="J53" s="665"/>
    </row>
    <row r="54" spans="1:10" ht="12.75" customHeight="1">
      <c r="A54" s="326" t="str">
        <f>'[2]6'!$A54</f>
        <v>III Trim 19</v>
      </c>
      <c r="B54" s="381">
        <f>'[2]6'!B54</f>
        <v>5.5070418119715212</v>
      </c>
      <c r="C54" s="1177">
        <f>'[2]6'!C54</f>
        <v>4.3199956408541471</v>
      </c>
      <c r="D54" s="41">
        <f>'[2]6'!D54</f>
        <v>-8.3497609934075392</v>
      </c>
      <c r="E54" s="41">
        <f>'[2]6'!E54</f>
        <v>12.826282813022496</v>
      </c>
      <c r="F54" s="41">
        <f>'[2]6'!F54</f>
        <v>-2.3254811481870719</v>
      </c>
      <c r="G54" s="41">
        <f>'[2]6'!G54</f>
        <v>2.1689176479721017</v>
      </c>
      <c r="H54" s="1178">
        <f>'[2]6'!H54</f>
        <v>1.1870461711173745</v>
      </c>
      <c r="I54" s="381">
        <f>'[2]6'!I54</f>
        <v>5.6817621996369363</v>
      </c>
      <c r="J54" s="665"/>
    </row>
    <row r="55" spans="1:10" ht="12.75" customHeight="1">
      <c r="A55" s="326" t="str">
        <f>'[2]6'!$A55</f>
        <v>IV Trim 19</v>
      </c>
      <c r="B55" s="381">
        <f>'[2]6'!B55</f>
        <v>1.0790086507488279</v>
      </c>
      <c r="C55" s="1177">
        <f>'[2]6'!C55</f>
        <v>-0.35092891181314134</v>
      </c>
      <c r="D55" s="41">
        <f>'[2]6'!D55</f>
        <v>-7.4147978625747761</v>
      </c>
      <c r="E55" s="41">
        <f>'[2]6'!E55</f>
        <v>6.3952564388422646</v>
      </c>
      <c r="F55" s="41">
        <f>'[2]6'!F55</f>
        <v>-1.5731481360684276</v>
      </c>
      <c r="G55" s="41">
        <f>'[2]6'!G55</f>
        <v>2.2417606479878174</v>
      </c>
      <c r="H55" s="1178">
        <f>'[2]6'!H55</f>
        <v>1.429937562561969</v>
      </c>
      <c r="I55" s="381">
        <f>'[2]6'!I55</f>
        <v>2.2840678088722952</v>
      </c>
      <c r="J55" s="665"/>
    </row>
    <row r="56" spans="1:10">
      <c r="A56" s="326" t="str">
        <f>'[2]6'!$A56</f>
        <v>I Trim 20</v>
      </c>
      <c r="B56" s="381">
        <f>'[2]6'!B56</f>
        <v>-1.3231783144837852</v>
      </c>
      <c r="C56" s="1177">
        <f>'[2]6'!C56</f>
        <v>-2.1288517068503792</v>
      </c>
      <c r="D56" s="41">
        <f>'[2]6'!D56</f>
        <v>-7.8371552556422417</v>
      </c>
      <c r="E56" s="41">
        <f>'[2]6'!E56</f>
        <v>5.0470187278881813</v>
      </c>
      <c r="F56" s="41">
        <f>'[2]6'!F56</f>
        <v>-1.0894670277541234</v>
      </c>
      <c r="G56" s="41">
        <f>'[2]6'!G56</f>
        <v>1.7507328276366609</v>
      </c>
      <c r="H56" s="1178">
        <f>'[2]6'!H56</f>
        <v>0.80567339236659408</v>
      </c>
      <c r="I56" s="381">
        <f>'[2]6'!I56</f>
        <v>-1.0262791955317798</v>
      </c>
      <c r="J56" s="665"/>
    </row>
    <row r="57" spans="1:10">
      <c r="A57" s="328" t="str">
        <f>'[2]6'!$A57</f>
        <v>II Trim 20</v>
      </c>
      <c r="B57" s="381">
        <f>'[2]6'!B57</f>
        <v>-2.7869018316765142</v>
      </c>
      <c r="C57" s="1179">
        <f>'[2]6'!C57</f>
        <v>-4.2137708329761114</v>
      </c>
      <c r="D57" s="42">
        <f>'[2]6'!D57</f>
        <v>-5.2907824271165156</v>
      </c>
      <c r="E57" s="42">
        <f>'[2]6'!E57</f>
        <v>2.0550122446849084</v>
      </c>
      <c r="F57" s="42">
        <f>'[2]6'!F57</f>
        <v>-2.7578407466813335</v>
      </c>
      <c r="G57" s="42">
        <f>'[2]6'!G57</f>
        <v>1.7798400961368372</v>
      </c>
      <c r="H57" s="1180">
        <f>'[2]6'!H57</f>
        <v>1.426869001299597</v>
      </c>
      <c r="I57" s="381">
        <f>'[2]6'!I57</f>
        <v>-4.1876936986723994</v>
      </c>
      <c r="J57" s="665"/>
    </row>
    <row r="58" spans="1:10" ht="6" customHeight="1" thickBot="1">
      <c r="A58" s="379"/>
      <c r="B58" s="382"/>
      <c r="C58" s="388"/>
      <c r="D58" s="376"/>
      <c r="E58" s="376"/>
      <c r="F58" s="376"/>
      <c r="G58" s="376"/>
      <c r="H58" s="389"/>
      <c r="I58" s="658"/>
      <c r="J58" s="667"/>
    </row>
    <row r="59" spans="1:10">
      <c r="A59" s="9" t="s">
        <v>586</v>
      </c>
    </row>
  </sheetData>
  <sheetProtection password="CA77" sheet="1" objects="1" scenarios="1" insertHyperlinks="0" autoFilter="0"/>
  <mergeCells count="13">
    <mergeCell ref="B9:I9"/>
    <mergeCell ref="A1:I1"/>
    <mergeCell ref="B7:B8"/>
    <mergeCell ref="C7:C8"/>
    <mergeCell ref="D7:D8"/>
    <mergeCell ref="E7:E8"/>
    <mergeCell ref="H7:H8"/>
    <mergeCell ref="A7:A8"/>
    <mergeCell ref="I7:I8"/>
    <mergeCell ref="H5:I5"/>
    <mergeCell ref="F5:G5"/>
    <mergeCell ref="F7:F8"/>
    <mergeCell ref="G7:G8"/>
  </mergeCells>
  <phoneticPr fontId="0" type="noConversion"/>
  <hyperlinks>
    <hyperlink ref="L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fitToHeight="0" orientation="portrait" r:id="rId1"/>
  <headerFooter alignWithMargins="0">
    <oddHeader>&amp;L&amp;G&amp;R&amp;G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pageSetUpPr fitToPage="1"/>
  </sheetPr>
  <dimension ref="A1:T107"/>
  <sheetViews>
    <sheetView showGridLines="0" zoomScale="90" zoomScaleNormal="90" workbookViewId="0">
      <selection activeCell="H36" sqref="H36"/>
    </sheetView>
  </sheetViews>
  <sheetFormatPr defaultRowHeight="12.75"/>
  <cols>
    <col min="1" max="1" width="9" style="1" customWidth="1"/>
    <col min="2" max="2" width="7.7109375" style="21" customWidth="1"/>
    <col min="3" max="3" width="8.28515625" style="20" customWidth="1"/>
    <col min="4" max="7" width="7.7109375" style="20" customWidth="1"/>
    <col min="8" max="8" width="8.28515625" style="20" customWidth="1"/>
    <col min="9" max="12" width="7.7109375" style="20" customWidth="1"/>
    <col min="13" max="13" width="8.28515625" style="20" customWidth="1"/>
    <col min="14" max="17" width="7.7109375" style="20" customWidth="1"/>
    <col min="18" max="19" width="0.5703125" style="1" customWidth="1"/>
    <col min="20" max="16384" width="9.140625" style="1"/>
  </cols>
  <sheetData>
    <row r="1" spans="1:20" s="27" customFormat="1" ht="18" customHeight="1">
      <c r="A1" s="1526" t="s">
        <v>259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</row>
    <row r="2" spans="1:20" ht="7.5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20" s="3" customFormat="1" ht="20.100000000000001" customHeight="1">
      <c r="A3" s="672" t="s">
        <v>97</v>
      </c>
      <c r="B3" s="673"/>
      <c r="C3" s="743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745"/>
      <c r="T3" s="1236" t="s">
        <v>428</v>
      </c>
    </row>
    <row r="4" spans="1:20" s="3" customFormat="1" ht="6" customHeight="1">
      <c r="A4" s="4"/>
      <c r="B4" s="4"/>
      <c r="C4" s="22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20" s="3" customFormat="1" ht="20.100000000000001" customHeight="1">
      <c r="A5" s="137" t="s">
        <v>90</v>
      </c>
      <c r="B5" s="4"/>
      <c r="C5" s="22"/>
      <c r="D5" s="31"/>
      <c r="E5" s="30"/>
      <c r="F5" s="31"/>
      <c r="G5" s="31"/>
      <c r="H5" s="31"/>
      <c r="I5" s="783"/>
      <c r="J5" s="783"/>
      <c r="K5" s="1029"/>
      <c r="L5" s="1614"/>
      <c r="M5" s="1614"/>
      <c r="N5" s="1026"/>
      <c r="O5" s="1608" t="s">
        <v>488</v>
      </c>
      <c r="P5" s="1609"/>
      <c r="Q5" s="1355">
        <f>'[2]7'!$Q$5</f>
        <v>44133</v>
      </c>
    </row>
    <row r="6" spans="1:20" s="3" customFormat="1" ht="6.75" customHeight="1" thickBot="1">
      <c r="A6" s="4"/>
      <c r="B6" s="4"/>
      <c r="C6" s="22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20" s="3" customFormat="1" ht="36.75" customHeight="1">
      <c r="A7" s="1592" t="s">
        <v>143</v>
      </c>
      <c r="B7" s="1594" t="s">
        <v>93</v>
      </c>
      <c r="C7" s="1590" t="s">
        <v>127</v>
      </c>
      <c r="D7" s="1590"/>
      <c r="E7" s="1590"/>
      <c r="F7" s="1590"/>
      <c r="G7" s="1591"/>
      <c r="H7" s="1590" t="s">
        <v>91</v>
      </c>
      <c r="I7" s="1590"/>
      <c r="J7" s="1590"/>
      <c r="K7" s="1590"/>
      <c r="L7" s="1590"/>
      <c r="M7" s="1601" t="s">
        <v>407</v>
      </c>
      <c r="N7" s="1602"/>
      <c r="O7" s="1603"/>
      <c r="P7" s="1610" t="s">
        <v>408</v>
      </c>
      <c r="Q7" s="1610"/>
      <c r="R7" s="1611"/>
    </row>
    <row r="8" spans="1:20" ht="45.75" customHeight="1">
      <c r="A8" s="1593"/>
      <c r="B8" s="1595"/>
      <c r="C8" s="335" t="s">
        <v>92</v>
      </c>
      <c r="D8" s="1588" t="s">
        <v>102</v>
      </c>
      <c r="E8" s="1588"/>
      <c r="F8" s="1588" t="s">
        <v>103</v>
      </c>
      <c r="G8" s="1589"/>
      <c r="H8" s="333" t="s">
        <v>92</v>
      </c>
      <c r="I8" s="1588" t="s">
        <v>104</v>
      </c>
      <c r="J8" s="1588"/>
      <c r="K8" s="1596" t="s">
        <v>105</v>
      </c>
      <c r="L8" s="1597"/>
      <c r="M8" s="1032" t="s">
        <v>92</v>
      </c>
      <c r="N8" s="1024" t="s">
        <v>378</v>
      </c>
      <c r="O8" s="1033" t="s">
        <v>56</v>
      </c>
      <c r="P8" s="1030" t="s">
        <v>409</v>
      </c>
      <c r="Q8" s="1612" t="s">
        <v>410</v>
      </c>
      <c r="R8" s="1613"/>
    </row>
    <row r="9" spans="1:20" ht="20.100000000000001" customHeight="1">
      <c r="A9" s="334" t="s">
        <v>53</v>
      </c>
      <c r="B9" s="336" t="s">
        <v>591</v>
      </c>
      <c r="C9" s="337" t="s">
        <v>591</v>
      </c>
      <c r="D9" s="1600" t="s">
        <v>591</v>
      </c>
      <c r="E9" s="1600"/>
      <c r="F9" s="1598" t="s">
        <v>591</v>
      </c>
      <c r="G9" s="1599"/>
      <c r="H9" s="344" t="s">
        <v>591</v>
      </c>
      <c r="I9" s="1604" t="s">
        <v>591</v>
      </c>
      <c r="J9" s="1605"/>
      <c r="K9" s="1606" t="s">
        <v>591</v>
      </c>
      <c r="L9" s="1607"/>
      <c r="M9" s="1034" t="s">
        <v>591</v>
      </c>
      <c r="N9" s="1025" t="s">
        <v>591</v>
      </c>
      <c r="O9" s="1035" t="s">
        <v>591</v>
      </c>
      <c r="P9" s="1027" t="s">
        <v>4</v>
      </c>
      <c r="Q9" s="1604" t="s">
        <v>4</v>
      </c>
      <c r="R9" s="1599"/>
    </row>
    <row r="10" spans="1:20" ht="20.100000000000001" customHeight="1" thickBot="1">
      <c r="A10" s="338" t="s">
        <v>121</v>
      </c>
      <c r="B10" s="339" t="s">
        <v>42</v>
      </c>
      <c r="C10" s="340" t="s">
        <v>12</v>
      </c>
      <c r="D10" s="341" t="s">
        <v>154</v>
      </c>
      <c r="E10" s="342" t="s">
        <v>12</v>
      </c>
      <c r="F10" s="341" t="s">
        <v>154</v>
      </c>
      <c r="G10" s="343" t="s">
        <v>12</v>
      </c>
      <c r="H10" s="345" t="s">
        <v>12</v>
      </c>
      <c r="I10" s="355" t="s">
        <v>154</v>
      </c>
      <c r="J10" s="342" t="s">
        <v>12</v>
      </c>
      <c r="K10" s="341" t="s">
        <v>154</v>
      </c>
      <c r="L10" s="1028" t="s">
        <v>12</v>
      </c>
      <c r="M10" s="1036" t="s">
        <v>384</v>
      </c>
      <c r="N10" s="342" t="s">
        <v>384</v>
      </c>
      <c r="O10" s="1037" t="s">
        <v>384</v>
      </c>
      <c r="P10" s="1031" t="s">
        <v>12</v>
      </c>
      <c r="Q10" s="1586" t="s">
        <v>3</v>
      </c>
      <c r="R10" s="1587"/>
    </row>
    <row r="11" spans="1:20" ht="3" customHeight="1">
      <c r="A11" s="325"/>
      <c r="B11" s="29"/>
      <c r="C11" s="369"/>
      <c r="D11" s="373"/>
      <c r="E11" s="374"/>
      <c r="F11" s="350"/>
      <c r="G11" s="321"/>
      <c r="H11" s="346"/>
      <c r="I11" s="356"/>
      <c r="J11" s="357"/>
      <c r="K11" s="350"/>
      <c r="L11" s="653"/>
      <c r="M11" s="1038"/>
      <c r="N11" s="653"/>
      <c r="O11" s="321"/>
      <c r="P11" s="653"/>
      <c r="Q11" s="653"/>
      <c r="R11" s="241"/>
    </row>
    <row r="12" spans="1:20" ht="12.75" customHeight="1">
      <c r="A12" s="326">
        <f>'[2]7'!$A12</f>
        <v>2001</v>
      </c>
      <c r="B12" s="124">
        <f>'[2]7'!B12</f>
        <v>-10.049426695305907</v>
      </c>
      <c r="C12" s="1181">
        <f>'[2]7'!C12</f>
        <v>2.9146750954979836</v>
      </c>
      <c r="D12" s="1182">
        <f>'[2]7'!D12</f>
        <v>26922.1</v>
      </c>
      <c r="E12" s="261">
        <f>'[2]7'!E12</f>
        <v>2.3991559194609096</v>
      </c>
      <c r="F12" s="1183">
        <f>'[2]7'!F12</f>
        <v>10583.27</v>
      </c>
      <c r="G12" s="1184">
        <f>'[2]7'!G12</f>
        <v>4.2497714699995157</v>
      </c>
      <c r="H12" s="1185">
        <f>'[2]7'!H12</f>
        <v>1.4271187865702473</v>
      </c>
      <c r="I12" s="1182">
        <f>'[2]7'!I12</f>
        <v>44326.71</v>
      </c>
      <c r="J12" s="261">
        <f>'[2]7'!J12</f>
        <v>1.980660657344373</v>
      </c>
      <c r="K12" s="1183">
        <f>'[2]7'!K12</f>
        <v>6823.27</v>
      </c>
      <c r="L12" s="41">
        <f>'[2]7'!L12</f>
        <v>-2.0275742051093459</v>
      </c>
      <c r="M12" s="1185">
        <f>'[2]7'!M12</f>
        <v>73.324310195233693</v>
      </c>
      <c r="N12" s="41">
        <f>'[2]7'!N12</f>
        <v>60.735615162957053</v>
      </c>
      <c r="O12" s="1184">
        <f>'[2]7'!O12</f>
        <v>155.10554323660062</v>
      </c>
      <c r="P12" s="41" t="str">
        <f>'[2]7'!P12</f>
        <v/>
      </c>
      <c r="Q12" s="471">
        <f>'[2]7'!R12</f>
        <v>-14.103035540596776</v>
      </c>
      <c r="R12" s="241"/>
    </row>
    <row r="13" spans="1:20" ht="12.75" customHeight="1">
      <c r="A13" s="326">
        <f>'[2]7'!$A13</f>
        <v>2002</v>
      </c>
      <c r="B13" s="124">
        <f>'[2]7'!B13</f>
        <v>-8.069369346043338</v>
      </c>
      <c r="C13" s="1181">
        <f>'[2]7'!C13</f>
        <v>3.2812634564063785</v>
      </c>
      <c r="D13" s="1182">
        <f>'[2]7'!D13</f>
        <v>27849.599999999999</v>
      </c>
      <c r="E13" s="261">
        <f>'[2]7'!E13</f>
        <v>3.4451250088217478</v>
      </c>
      <c r="F13" s="1183">
        <f>'[2]7'!F13</f>
        <v>10886.419999999998</v>
      </c>
      <c r="G13" s="1184">
        <f>'[2]7'!G13</f>
        <v>2.864426590269332</v>
      </c>
      <c r="H13" s="1185">
        <f>'[2]7'!H13</f>
        <v>-1.7805090050865999</v>
      </c>
      <c r="I13" s="1182">
        <f>'[2]7'!I13</f>
        <v>43352.99</v>
      </c>
      <c r="J13" s="261">
        <f>'[2]7'!J13</f>
        <v>-2.1966890843015392</v>
      </c>
      <c r="K13" s="1183">
        <f>'[2]7'!K13</f>
        <v>6886.2599999999993</v>
      </c>
      <c r="L13" s="41">
        <f>'[2]7'!L13</f>
        <v>0.92316440650887444</v>
      </c>
      <c r="M13" s="1185">
        <f>'[2]7'!M13</f>
        <v>77.103101658563759</v>
      </c>
      <c r="N13" s="41">
        <f>'[2]7'!N13</f>
        <v>64.239167817490795</v>
      </c>
      <c r="O13" s="1184">
        <f>'[2]7'!O13</f>
        <v>158.08900622398804</v>
      </c>
      <c r="P13" s="41" t="str">
        <f>'[2]7'!P13</f>
        <v/>
      </c>
      <c r="Q13" s="471">
        <f>'[2]7'!R13</f>
        <v>-20.769702207263439</v>
      </c>
      <c r="R13" s="241"/>
    </row>
    <row r="14" spans="1:20" ht="12.75" customHeight="1">
      <c r="A14" s="326">
        <f>'[2]7'!$A14</f>
        <v>2003</v>
      </c>
      <c r="B14" s="124">
        <f>'[2]7'!B14</f>
        <v>-6.3510413084855362</v>
      </c>
      <c r="C14" s="1181">
        <f>'[2]7'!C14</f>
        <v>3.614904164134586</v>
      </c>
      <c r="D14" s="1182">
        <f>'[2]7'!D14</f>
        <v>29270.200000000004</v>
      </c>
      <c r="E14" s="261">
        <f>'[2]7'!E14</f>
        <v>5.1009709295645393</v>
      </c>
      <c r="F14" s="1183">
        <f>'[2]7'!F14</f>
        <v>10866.09</v>
      </c>
      <c r="G14" s="1184">
        <f>'[2]7'!G14</f>
        <v>-0.18674642352580406</v>
      </c>
      <c r="H14" s="1185">
        <f>'[2]7'!H14</f>
        <v>-1.6443915862597436</v>
      </c>
      <c r="I14" s="1182">
        <f>'[2]7'!I14</f>
        <v>42681.120000000003</v>
      </c>
      <c r="J14" s="261">
        <f>'[2]7'!J14</f>
        <v>-1.5497662329633926</v>
      </c>
      <c r="K14" s="1183">
        <f>'[2]7'!K14</f>
        <v>6732</v>
      </c>
      <c r="L14" s="41">
        <f>'[2]7'!L14</f>
        <v>-2.2401129205112795</v>
      </c>
      <c r="M14" s="1185">
        <f>'[2]7'!M14</f>
        <v>81.225978039840442</v>
      </c>
      <c r="N14" s="41">
        <f>'[2]7'!N14</f>
        <v>68.578800181438538</v>
      </c>
      <c r="O14" s="1184">
        <f>'[2]7'!O14</f>
        <v>161.40953654188948</v>
      </c>
      <c r="P14" s="41" t="str">
        <f>'[2]7'!P14</f>
        <v/>
      </c>
      <c r="Q14" s="471">
        <f>'[2]7'!R14</f>
        <v>-33.05816374572499</v>
      </c>
      <c r="R14" s="241"/>
    </row>
    <row r="15" spans="1:20" ht="12.75" customHeight="1">
      <c r="A15" s="326">
        <f>'[2]7'!$A15</f>
        <v>2004</v>
      </c>
      <c r="B15" s="124">
        <f>'[2]7'!B15</f>
        <v>-7.7339669435449121</v>
      </c>
      <c r="C15" s="1181">
        <f>'[2]7'!C15</f>
        <v>5.6588688192157122</v>
      </c>
      <c r="D15" s="1182">
        <f>'[2]7'!D15</f>
        <v>30548.83</v>
      </c>
      <c r="E15" s="261">
        <f>'[2]7'!E15</f>
        <v>4.368367828029875</v>
      </c>
      <c r="F15" s="1183">
        <f>'[2]7'!F15</f>
        <v>11858.72</v>
      </c>
      <c r="G15" s="1184">
        <f>'[2]7'!G15</f>
        <v>9.135116679504776</v>
      </c>
      <c r="H15" s="1185">
        <f>'[2]7'!H15</f>
        <v>9.6518293117293439</v>
      </c>
      <c r="I15" s="1182">
        <f>'[2]7'!I15</f>
        <v>46994.51</v>
      </c>
      <c r="J15" s="261">
        <f>'[2]7'!J15</f>
        <v>10.106084376417485</v>
      </c>
      <c r="K15" s="1183">
        <f>'[2]7'!K15</f>
        <v>7187.8799999999992</v>
      </c>
      <c r="L15" s="41">
        <f>'[2]7'!L15</f>
        <v>6.7718360071301191</v>
      </c>
      <c r="M15" s="1185">
        <f>'[2]7'!M15</f>
        <v>78.268142102996933</v>
      </c>
      <c r="N15" s="41">
        <f>'[2]7'!N15</f>
        <v>65.005103787655187</v>
      </c>
      <c r="O15" s="1184">
        <f>'[2]7'!O15</f>
        <v>164.98216442122018</v>
      </c>
      <c r="P15" s="41" t="str">
        <f>'[2]7'!P15</f>
        <v/>
      </c>
      <c r="Q15" s="471">
        <f>'[2]7'!R15</f>
        <v>-23.641497079058322</v>
      </c>
      <c r="R15" s="241"/>
    </row>
    <row r="16" spans="1:20" ht="12.75" customHeight="1">
      <c r="A16" s="326">
        <f>'[2]7'!$A16</f>
        <v>2005</v>
      </c>
      <c r="B16" s="124">
        <f>'[2]7'!B16</f>
        <v>-8.5315101280139594</v>
      </c>
      <c r="C16" s="1181">
        <f>'[2]7'!C16</f>
        <v>1.9991487364867737</v>
      </c>
      <c r="D16" s="1182">
        <f>'[2]7'!D16</f>
        <v>31073.61</v>
      </c>
      <c r="E16" s="261">
        <f>'[2]7'!E16</f>
        <v>1.7178399303672052</v>
      </c>
      <c r="F16" s="1183">
        <f>'[2]7'!F16</f>
        <v>12181.73</v>
      </c>
      <c r="G16" s="1184">
        <f>'[2]7'!G16</f>
        <v>2.7238184222243262</v>
      </c>
      <c r="H16" s="1185">
        <f>'[2]7'!H16</f>
        <v>4.7984040571115401</v>
      </c>
      <c r="I16" s="1182">
        <f>'[2]7'!I16</f>
        <v>49147.679999999993</v>
      </c>
      <c r="J16" s="261">
        <f>'[2]7'!J16</f>
        <v>4.5817479531119432</v>
      </c>
      <c r="K16" s="1183">
        <f>'[2]7'!K16</f>
        <v>7634.5999999999985</v>
      </c>
      <c r="L16" s="41">
        <f>'[2]7'!L16</f>
        <v>6.2149062032198543</v>
      </c>
      <c r="M16" s="1185">
        <f>'[2]7'!M16</f>
        <v>76.177532850037025</v>
      </c>
      <c r="N16" s="41">
        <f>'[2]7'!N16</f>
        <v>63.224978269574486</v>
      </c>
      <c r="O16" s="1184">
        <f>'[2]7'!O16</f>
        <v>159.55950540958273</v>
      </c>
      <c r="P16" s="41" t="str">
        <f>'[2]7'!P16</f>
        <v/>
      </c>
      <c r="Q16" s="471">
        <f>'[2]7'!R16</f>
        <v>-25.391497079058322</v>
      </c>
      <c r="R16" s="241"/>
    </row>
    <row r="17" spans="1:18" ht="12.75" customHeight="1">
      <c r="A17" s="326">
        <f>'[2]7'!$A17</f>
        <v>2006</v>
      </c>
      <c r="B17" s="124">
        <f>'[2]7'!B17</f>
        <v>-7.7835820371708522</v>
      </c>
      <c r="C17" s="1181">
        <f>'[2]7'!C17</f>
        <v>16.946370089797</v>
      </c>
      <c r="D17" s="1182">
        <f>'[2]7'!D17</f>
        <v>35830.499999999993</v>
      </c>
      <c r="E17" s="261">
        <f>'[2]7'!E17</f>
        <v>15.30845627527664</v>
      </c>
      <c r="F17" s="1183">
        <f>'[2]7'!F17</f>
        <v>14755.050000000001</v>
      </c>
      <c r="G17" s="1184">
        <f>'[2]7'!G17</f>
        <v>21.124421572305437</v>
      </c>
      <c r="H17" s="1185">
        <f>'[2]7'!H17</f>
        <v>11.877455431518456</v>
      </c>
      <c r="I17" s="1182">
        <f>'[2]7'!I17</f>
        <v>54534.000000000007</v>
      </c>
      <c r="J17" s="261">
        <f>'[2]7'!J17</f>
        <v>10.959459327479991</v>
      </c>
      <c r="K17" s="1183">
        <f>'[2]7'!K17</f>
        <v>8992.57</v>
      </c>
      <c r="L17" s="41">
        <f>'[2]7'!L17</f>
        <v>17.787048437377223</v>
      </c>
      <c r="M17" s="1185">
        <f>'[2]7'!M17</f>
        <v>79.628964699337601</v>
      </c>
      <c r="N17" s="41">
        <f>'[2]7'!N17</f>
        <v>65.703047640004371</v>
      </c>
      <c r="O17" s="1184">
        <f>'[2]7'!O17</f>
        <v>164.08045753327471</v>
      </c>
      <c r="P17" s="41" t="str">
        <f>'[2]7'!P17</f>
        <v/>
      </c>
      <c r="Q17" s="471">
        <f>'[2]7'!R17</f>
        <v>-22.558163745724986</v>
      </c>
      <c r="R17" s="241"/>
    </row>
    <row r="18" spans="1:18" ht="12.75" customHeight="1">
      <c r="A18" s="326">
        <f>'[2]7'!$A18</f>
        <v>2007</v>
      </c>
      <c r="B18" s="124">
        <f>'[2]7'!B18</f>
        <v>-7.3009811338224502</v>
      </c>
      <c r="C18" s="1181">
        <f>'[2]7'!C18</f>
        <v>9.1724810741407481</v>
      </c>
      <c r="D18" s="1182">
        <f>'[2]7'!D18</f>
        <v>38009.560000000005</v>
      </c>
      <c r="E18" s="261">
        <f>'[2]7'!E18</f>
        <v>6.0815785434197522</v>
      </c>
      <c r="F18" s="1183">
        <f>'[2]7'!F18</f>
        <v>17215.939999999999</v>
      </c>
      <c r="G18" s="1184">
        <f>'[2]7'!G18</f>
        <v>16.678289805863059</v>
      </c>
      <c r="H18" s="1185">
        <f>'[2]7'!H18</f>
        <v>7.1008713361983666</v>
      </c>
      <c r="I18" s="1182">
        <f>'[2]7'!I18</f>
        <v>58051.80999999999</v>
      </c>
      <c r="J18" s="261">
        <f>'[2]7'!J18</f>
        <v>6.4506729746579765</v>
      </c>
      <c r="K18" s="1183">
        <f>'[2]7'!K18</f>
        <v>9985.7000000000007</v>
      </c>
      <c r="L18" s="41">
        <f>'[2]7'!L18</f>
        <v>11.043895126754649</v>
      </c>
      <c r="M18" s="1185">
        <f>'[2]7'!M18</f>
        <v>81.169196227198796</v>
      </c>
      <c r="N18" s="41">
        <f>'[2]7'!N18</f>
        <v>65.475236689433132</v>
      </c>
      <c r="O18" s="1184">
        <f>'[2]7'!O18</f>
        <v>172.4059404949077</v>
      </c>
      <c r="P18" s="41" t="str">
        <f>'[2]7'!P18</f>
        <v/>
      </c>
      <c r="Q18" s="471">
        <f>'[2]7'!R18</f>
        <v>-15.891497079058318</v>
      </c>
      <c r="R18" s="241"/>
    </row>
    <row r="19" spans="1:18" ht="12.75" customHeight="1">
      <c r="A19" s="326">
        <f>'[2]7'!$A19</f>
        <v>2008</v>
      </c>
      <c r="B19" s="124">
        <f>'[2]7'!B19</f>
        <v>-9.2485219422695693</v>
      </c>
      <c r="C19" s="1181">
        <f>'[2]7'!C19</f>
        <v>2.3591818996659129</v>
      </c>
      <c r="D19" s="1182">
        <f>'[2]7'!D19</f>
        <v>38557.679999999993</v>
      </c>
      <c r="E19" s="261">
        <f>'[2]7'!E19</f>
        <v>1.4420582611321748</v>
      </c>
      <c r="F19" s="1183">
        <f>'[2]7'!F19</f>
        <v>17970.689999999999</v>
      </c>
      <c r="G19" s="1184">
        <f>'[2]7'!G19</f>
        <v>4.3840185316631022</v>
      </c>
      <c r="H19" s="1185">
        <f>'[2]7'!H19</f>
        <v>7.4300485129453051</v>
      </c>
      <c r="I19" s="1182">
        <f>'[2]7'!I19</f>
        <v>62555.420000000006</v>
      </c>
      <c r="J19" s="261">
        <f>'[2]7'!J19</f>
        <v>7.7579148694933338</v>
      </c>
      <c r="K19" s="1183">
        <f>'[2]7'!K19</f>
        <v>10537.309999999998</v>
      </c>
      <c r="L19" s="41">
        <f>'[2]7'!L19</f>
        <v>5.5239993190261885</v>
      </c>
      <c r="M19" s="1185">
        <f>'[2]7'!M19</f>
        <v>77.337882987815604</v>
      </c>
      <c r="N19" s="41">
        <f>'[2]7'!N19</f>
        <v>61.63763267835143</v>
      </c>
      <c r="O19" s="1184">
        <f>'[2]7'!O19</f>
        <v>170.54343091358231</v>
      </c>
      <c r="P19" s="41" t="str">
        <f>'[2]7'!P19</f>
        <v/>
      </c>
      <c r="Q19" s="471">
        <f>'[2]7'!R19</f>
        <v>-24.724830412391654</v>
      </c>
      <c r="R19" s="241"/>
    </row>
    <row r="20" spans="1:18" ht="12.75" customHeight="1">
      <c r="A20" s="326">
        <f>'[2]7'!$A20</f>
        <v>2009</v>
      </c>
      <c r="B20" s="124">
        <f>'[2]7'!B20</f>
        <v>-6.7652041068420505</v>
      </c>
      <c r="C20" s="1181">
        <f>'[2]7'!C20</f>
        <v>-15.188568147286034</v>
      </c>
      <c r="D20" s="1182">
        <f>'[2]7'!D20</f>
        <v>31426.480000000003</v>
      </c>
      <c r="E20" s="261">
        <f>'[2]7'!E20</f>
        <v>-18.494888696622809</v>
      </c>
      <c r="F20" s="1183">
        <f>'[2]7'!F20</f>
        <v>16516.039999999997</v>
      </c>
      <c r="G20" s="1184">
        <f>'[2]7'!G20</f>
        <v>-8.0945695463001215</v>
      </c>
      <c r="H20" s="1185">
        <f>'[2]7'!H20</f>
        <v>-18.17271019976954</v>
      </c>
      <c r="I20" s="1182">
        <f>'[2]7'!I20</f>
        <v>49596.93</v>
      </c>
      <c r="J20" s="261">
        <f>'[2]7'!J20</f>
        <v>-20.715215404196798</v>
      </c>
      <c r="K20" s="1183">
        <f>'[2]7'!K20</f>
        <v>10212.870000000003</v>
      </c>
      <c r="L20" s="41">
        <f>'[2]7'!L20</f>
        <v>-3.0789641758664743</v>
      </c>
      <c r="M20" s="1185">
        <f>'[2]7'!M20</f>
        <v>80.158301816759121</v>
      </c>
      <c r="N20" s="41">
        <f>'[2]7'!N20</f>
        <v>63.363760619860955</v>
      </c>
      <c r="O20" s="1184">
        <f>'[2]7'!O20</f>
        <v>161.71791083211667</v>
      </c>
      <c r="P20" s="41" t="str">
        <f>'[2]7'!P20</f>
        <v/>
      </c>
      <c r="Q20" s="471">
        <f>'[2]7'!R20</f>
        <v>-50.785697426563893</v>
      </c>
      <c r="R20" s="241"/>
    </row>
    <row r="21" spans="1:18" ht="12.75" customHeight="1">
      <c r="A21" s="326">
        <f>'[2]7'!$A21</f>
        <v>2010</v>
      </c>
      <c r="B21" s="124">
        <f>'[2]7'!B21</f>
        <v>-7.331531032444329</v>
      </c>
      <c r="C21" s="1181">
        <f>'[2]7'!C21</f>
        <v>13.440052796557197</v>
      </c>
      <c r="D21" s="1182">
        <f>'[2]7'!D21</f>
        <v>36922.19</v>
      </c>
      <c r="E21" s="261">
        <f>'[2]7'!E21</f>
        <v>17.487513714548996</v>
      </c>
      <c r="F21" s="1183">
        <f>'[2]7'!F21</f>
        <v>17463.830000000002</v>
      </c>
      <c r="G21" s="1184">
        <f>'[2]7'!G21</f>
        <v>5.7386032002828955</v>
      </c>
      <c r="H21" s="1185">
        <f>'[2]7'!H21</f>
        <v>12.948446575644795</v>
      </c>
      <c r="I21" s="1182">
        <f>'[2]7'!I21</f>
        <v>56406.69000000001</v>
      </c>
      <c r="J21" s="261">
        <f>'[2]7'!J21</f>
        <v>13.730204671942417</v>
      </c>
      <c r="K21" s="1183">
        <f>'[2]7'!K21</f>
        <v>11147.55</v>
      </c>
      <c r="L21" s="41">
        <f>'[2]7'!L21</f>
        <v>9.1519817641857486</v>
      </c>
      <c r="M21" s="1185">
        <f>'[2]7'!M21</f>
        <v>80.507189482110959</v>
      </c>
      <c r="N21" s="41">
        <f>'[2]7'!N21</f>
        <v>65.457111558930322</v>
      </c>
      <c r="O21" s="1184">
        <f>'[2]7'!O21</f>
        <v>156.66070123031523</v>
      </c>
      <c r="P21" s="41" t="str">
        <f>'[2]7'!P21</f>
        <v/>
      </c>
      <c r="Q21" s="471">
        <f>'[2]7'!R21</f>
        <v>-38.290506544633331</v>
      </c>
      <c r="R21" s="241"/>
    </row>
    <row r="22" spans="1:18" ht="12.75" customHeight="1">
      <c r="A22" s="326">
        <f>'[2]7'!$A22</f>
        <v>2011</v>
      </c>
      <c r="B22" s="124">
        <f>'[2]7'!B22</f>
        <v>-3.7072072396168116</v>
      </c>
      <c r="C22" s="1181">
        <f>'[2]7'!C22</f>
        <v>13.300366528015829</v>
      </c>
      <c r="D22" s="1182">
        <f>'[2]7'!D22</f>
        <v>42303.43</v>
      </c>
      <c r="E22" s="261">
        <f>'[2]7'!E22</f>
        <v>14.574541759305177</v>
      </c>
      <c r="F22" s="1183">
        <f>'[2]7'!F22</f>
        <v>19316.129999999997</v>
      </c>
      <c r="G22" s="1184">
        <f>'[2]7'!G22</f>
        <v>10.606493535495915</v>
      </c>
      <c r="H22" s="1185">
        <f>'[2]7'!H22</f>
        <v>0.87865691331883511</v>
      </c>
      <c r="I22" s="1182">
        <f>'[2]7'!I22</f>
        <v>56801.78</v>
      </c>
      <c r="J22" s="261">
        <f>'[2]7'!J22</f>
        <v>0.70043110134629671</v>
      </c>
      <c r="K22" s="1183">
        <f>'[2]7'!K22</f>
        <v>11346.03</v>
      </c>
      <c r="L22" s="41">
        <f>'[2]7'!L22</f>
        <v>1.780480912846329</v>
      </c>
      <c r="M22" s="1185">
        <f>'[2]7'!M22</f>
        <v>90.42045518410643</v>
      </c>
      <c r="N22" s="41">
        <f>'[2]7'!N22</f>
        <v>74.475535801871004</v>
      </c>
      <c r="O22" s="1184">
        <f>'[2]7'!O22</f>
        <v>170.24571590239049</v>
      </c>
      <c r="P22" s="41">
        <f>'[2]7'!P22</f>
        <v>12.809221107451933</v>
      </c>
      <c r="Q22" s="471">
        <f>'[2]7'!R22</f>
        <v>-42.838322552774997</v>
      </c>
      <c r="R22" s="241"/>
    </row>
    <row r="23" spans="1:18" ht="12.75" customHeight="1">
      <c r="A23" s="326">
        <f>'[2]7'!$A23</f>
        <v>2012</v>
      </c>
      <c r="B23" s="124">
        <f>'[2]7'!B23</f>
        <v>1.7528684905482057E-3</v>
      </c>
      <c r="C23" s="1181">
        <f>'[2]7'!C23</f>
        <v>4.2757689279183211</v>
      </c>
      <c r="D23" s="1182">
        <f>'[2]7'!D23</f>
        <v>44324.139999999992</v>
      </c>
      <c r="E23" s="261">
        <f>'[2]7'!E23</f>
        <v>4.7767048676667514</v>
      </c>
      <c r="F23" s="1183">
        <f>'[2]7'!F23</f>
        <v>19930.13</v>
      </c>
      <c r="G23" s="1184">
        <f>'[2]7'!G23</f>
        <v>3.1786905555098599</v>
      </c>
      <c r="H23" s="1185">
        <f>'[2]7'!H23</f>
        <v>-5.7177039144764876</v>
      </c>
      <c r="I23" s="1182">
        <f>'[2]7'!I23</f>
        <v>53670.45</v>
      </c>
      <c r="J23" s="261">
        <f>'[2]7'!J23</f>
        <v>-5.5127321714213906</v>
      </c>
      <c r="K23" s="1183">
        <f>'[2]7'!K23</f>
        <v>10580.87</v>
      </c>
      <c r="L23" s="41">
        <f>'[2]7'!L23</f>
        <v>-6.7438566617574622</v>
      </c>
      <c r="M23" s="1185">
        <f>'[2]7'!M23</f>
        <v>100.00459134536067</v>
      </c>
      <c r="N23" s="41">
        <f>'[2]7'!N23</f>
        <v>82.585743178974639</v>
      </c>
      <c r="O23" s="1184">
        <f>'[2]7'!O23</f>
        <v>188.36003088592904</v>
      </c>
      <c r="P23" s="41">
        <f>'[2]7'!P23</f>
        <v>4.0810957602091236</v>
      </c>
      <c r="Q23" s="471">
        <f>'[2]7'!R23</f>
        <v>-51.30712887784167</v>
      </c>
      <c r="R23" s="241"/>
    </row>
    <row r="24" spans="1:18" ht="12.75" customHeight="1">
      <c r="A24" s="326">
        <f>'[2]7'!$A24</f>
        <v>2013</v>
      </c>
      <c r="B24" s="124">
        <f>'[2]7'!B24</f>
        <v>1.7402079386954568</v>
      </c>
      <c r="C24" s="1181">
        <f>'[2]7'!C24</f>
        <v>6.6084012782341404</v>
      </c>
      <c r="D24" s="1182">
        <f>'[2]7'!D24</f>
        <v>46503.69</v>
      </c>
      <c r="E24" s="261">
        <f>'[2]7'!E24</f>
        <v>4.9172978877875835</v>
      </c>
      <c r="F24" s="1183">
        <f>'[2]7'!F24</f>
        <v>21996.760000000002</v>
      </c>
      <c r="G24" s="1184">
        <f>'[2]7'!G24</f>
        <v>10.369375413005329</v>
      </c>
      <c r="H24" s="1185">
        <f>'[2]7'!H24</f>
        <v>1.9956165881105647</v>
      </c>
      <c r="I24" s="1182">
        <f>'[2]7'!I24</f>
        <v>54630.689999999995</v>
      </c>
      <c r="J24" s="261">
        <f>'[2]7'!J24</f>
        <v>1.7891409518645816</v>
      </c>
      <c r="K24" s="1183">
        <f>'[2]7'!K24</f>
        <v>10902.840000000002</v>
      </c>
      <c r="L24" s="41">
        <f>'[2]7'!L24</f>
        <v>3.0429444837712083</v>
      </c>
      <c r="M24" s="1185">
        <f>'[2]7'!M24</f>
        <v>104.52733127606587</v>
      </c>
      <c r="N24" s="41">
        <f>'[2]7'!N24</f>
        <v>85.123746377722853</v>
      </c>
      <c r="O24" s="1184">
        <f>'[2]7'!O24</f>
        <v>201.75257088978648</v>
      </c>
      <c r="P24" s="41">
        <f>'[2]7'!P24</f>
        <v>-0.25683884381750488</v>
      </c>
      <c r="Q24" s="471">
        <f>'[2]7'!R24</f>
        <v>-43.42514963650833</v>
      </c>
      <c r="R24" s="241"/>
    </row>
    <row r="25" spans="1:18" ht="12.75" customHeight="1">
      <c r="A25" s="326">
        <f>'[2]7'!$A25</f>
        <v>2014</v>
      </c>
      <c r="B25" s="124">
        <f>'[2]7'!B25</f>
        <v>0.79262106001541632</v>
      </c>
      <c r="C25" s="1181">
        <f>'[2]7'!C25</f>
        <v>2.7003910193290608</v>
      </c>
      <c r="D25" s="1182">
        <f>'[2]7'!D25</f>
        <v>47295.520000000004</v>
      </c>
      <c r="E25" s="261">
        <f>'[2]7'!E25</f>
        <v>1.7027250955784439</v>
      </c>
      <c r="F25" s="1183">
        <f>'[2]7'!F25</f>
        <v>23054.710000000003</v>
      </c>
      <c r="G25" s="1184">
        <f>'[2]7'!G25</f>
        <v>4.8095719551424878</v>
      </c>
      <c r="H25" s="1185">
        <f>'[2]7'!H25</f>
        <v>5.2569119960423478</v>
      </c>
      <c r="I25" s="1182">
        <f>'[2]7'!I25</f>
        <v>56964.78</v>
      </c>
      <c r="J25" s="261">
        <f>'[2]7'!J25</f>
        <v>4.2724885956959326</v>
      </c>
      <c r="K25" s="1183">
        <f>'[2]7'!K25</f>
        <v>12013.79</v>
      </c>
      <c r="L25" s="41">
        <f>'[2]7'!L25</f>
        <v>10.189546943732083</v>
      </c>
      <c r="M25" s="1185">
        <f>'[2]7'!M25</f>
        <v>101.98853064074828</v>
      </c>
      <c r="N25" s="41">
        <f>'[2]7'!N25</f>
        <v>83.025897756473384</v>
      </c>
      <c r="O25" s="1184">
        <f>'[2]7'!O25</f>
        <v>191.90205588744271</v>
      </c>
      <c r="P25" s="41">
        <f>'[2]7'!P25</f>
        <v>-3.4357884411019484</v>
      </c>
      <c r="Q25" s="471">
        <f>'[2]7'!R25</f>
        <v>-24.474670110683324</v>
      </c>
      <c r="R25" s="241"/>
    </row>
    <row r="26" spans="1:18" ht="12.75" customHeight="1">
      <c r="A26" s="326">
        <f>'[2]7'!$A26</f>
        <v>2015</v>
      </c>
      <c r="B26" s="124">
        <f>'[2]7'!B26</f>
        <v>1.4022289820190579</v>
      </c>
      <c r="C26" s="1181">
        <f>'[2]7'!C26</f>
        <v>4.9572403672311935</v>
      </c>
      <c r="D26" s="1182">
        <f>'[2]7'!D26</f>
        <v>48925.51</v>
      </c>
      <c r="E26" s="261">
        <f>'[2]7'!E26</f>
        <v>3.4463940770711474</v>
      </c>
      <c r="F26" s="1183">
        <f>'[2]7'!F26</f>
        <v>24912.15</v>
      </c>
      <c r="G26" s="1184">
        <f>'[2]7'!G26</f>
        <v>8.0566617407028787</v>
      </c>
      <c r="H26" s="1185">
        <f>'[2]7'!H26</f>
        <v>3.3910531923175569</v>
      </c>
      <c r="I26" s="1182">
        <f>'[2]7'!I26</f>
        <v>58671.490000000005</v>
      </c>
      <c r="J26" s="261">
        <f>'[2]7'!J26</f>
        <v>2.9960793318257544</v>
      </c>
      <c r="K26" s="1183">
        <f>'[2]7'!K26</f>
        <v>12646.180000000002</v>
      </c>
      <c r="L26" s="41">
        <f>'[2]7'!L26</f>
        <v>5.2638676054767188</v>
      </c>
      <c r="M26" s="1185">
        <f>'[2]7'!M26</f>
        <v>103.53347213951324</v>
      </c>
      <c r="N26" s="41">
        <f>'[2]7'!N26</f>
        <v>83.388899787614051</v>
      </c>
      <c r="O26" s="1184">
        <f>'[2]7'!O26</f>
        <v>196.99347945387458</v>
      </c>
      <c r="P26" s="41">
        <f>'[2]7'!P26</f>
        <v>1.5847350732685896</v>
      </c>
      <c r="Q26" s="471">
        <f>'[2]7'!R26</f>
        <v>-13.992446594436105</v>
      </c>
      <c r="R26" s="241"/>
    </row>
    <row r="27" spans="1:18" ht="12.75" customHeight="1">
      <c r="A27" s="326">
        <f>'[2]7'!$A27</f>
        <v>2016</v>
      </c>
      <c r="B27" s="124">
        <f>'[2]7'!B27</f>
        <v>1.7023771877810498</v>
      </c>
      <c r="C27" s="1181">
        <f>'[2]7'!C27</f>
        <v>2.5012574883873668</v>
      </c>
      <c r="D27" s="1182">
        <f>'[2]7'!D27</f>
        <v>49122.200000000004</v>
      </c>
      <c r="E27" s="261">
        <f>'[2]7'!E27</f>
        <v>0.40201931466836527</v>
      </c>
      <c r="F27" s="1183">
        <f>'[2]7'!F27</f>
        <v>26562.33</v>
      </c>
      <c r="G27" s="1184">
        <f>'[2]7'!G27</f>
        <v>6.6239967244898565</v>
      </c>
      <c r="H27" s="1185">
        <f>'[2]7'!H27</f>
        <v>1.6715352590739343</v>
      </c>
      <c r="I27" s="1182">
        <f>'[2]7'!I27</f>
        <v>59134.270000000004</v>
      </c>
      <c r="J27" s="261">
        <f>'[2]7'!J27</f>
        <v>0.78876469644796998</v>
      </c>
      <c r="K27" s="1183">
        <f>'[2]7'!K27</f>
        <v>13375.499999999998</v>
      </c>
      <c r="L27" s="41">
        <f>'[2]7'!L27</f>
        <v>5.7671170266435894</v>
      </c>
      <c r="M27" s="1185">
        <f>'[2]7'!M27</f>
        <v>104.37838928464399</v>
      </c>
      <c r="N27" s="41">
        <f>'[2]7'!N27</f>
        <v>83.068920948884625</v>
      </c>
      <c r="O27" s="1184">
        <f>'[2]7'!O27</f>
        <v>198.58943590893801</v>
      </c>
      <c r="P27" s="41">
        <f>'[2]7'!P27</f>
        <v>-0.41500345836213626</v>
      </c>
      <c r="Q27" s="471">
        <f>'[2]7'!R27</f>
        <v>-10.445362729933334</v>
      </c>
      <c r="R27" s="241"/>
    </row>
    <row r="28" spans="1:18" ht="12.75" customHeight="1">
      <c r="A28" s="326">
        <f>'[2]7'!$A28</f>
        <v>2017</v>
      </c>
      <c r="B28" s="124">
        <f>'[2]7'!B28</f>
        <v>1.4902381105604861</v>
      </c>
      <c r="C28" s="1181">
        <f>'[2]7'!C28</f>
        <v>11.274087320090359</v>
      </c>
      <c r="D28" s="1182">
        <f>'[2]7'!D28</f>
        <v>53325.02</v>
      </c>
      <c r="E28" s="261">
        <f>'[2]7'!E28</f>
        <v>8.5558464401024281</v>
      </c>
      <c r="F28" s="1183">
        <f>'[2]7'!F28</f>
        <v>30892.249999999996</v>
      </c>
      <c r="G28" s="1184">
        <f>'[2]7'!G28</f>
        <v>16.300979620387196</v>
      </c>
      <c r="H28" s="1185">
        <f>'[2]7'!H28</f>
        <v>12.118946177873681</v>
      </c>
      <c r="I28" s="1182">
        <f>'[2]7'!I28</f>
        <v>66633.540000000008</v>
      </c>
      <c r="J28" s="261">
        <f>'[2]7'!J28</f>
        <v>12.681766427487815</v>
      </c>
      <c r="K28" s="1183">
        <f>'[2]7'!K28</f>
        <v>14663.65</v>
      </c>
      <c r="L28" s="41">
        <f>'[2]7'!L28</f>
        <v>9.6306680124107658</v>
      </c>
      <c r="M28" s="1185">
        <f>'[2]7'!M28</f>
        <v>103.5918584639887</v>
      </c>
      <c r="N28" s="41">
        <f>'[2]7'!N28</f>
        <v>80.027295563165325</v>
      </c>
      <c r="O28" s="1184">
        <f>'[2]7'!O28</f>
        <v>210.67230873622867</v>
      </c>
      <c r="P28" s="41">
        <f>'[2]7'!P28</f>
        <v>10.24008167295672</v>
      </c>
      <c r="Q28" s="471">
        <f>'[2]7'!R28</f>
        <v>-4.4235303436083333</v>
      </c>
      <c r="R28" s="241"/>
    </row>
    <row r="29" spans="1:18" ht="12.75" customHeight="1">
      <c r="A29" s="326">
        <f>'[2]7'!$A29</f>
        <v>2018</v>
      </c>
      <c r="B29" s="124">
        <f>'[2]7'!B29</f>
        <v>0.72713228046824507</v>
      </c>
      <c r="C29" s="1181">
        <f>'[2]7'!C29</f>
        <v>6.3326559979918642</v>
      </c>
      <c r="D29" s="1182">
        <f>'[2]7'!D29</f>
        <v>56242.609999999993</v>
      </c>
      <c r="E29" s="261">
        <f>'[2]7'!E29</f>
        <v>5.4713340942019357</v>
      </c>
      <c r="F29" s="1183">
        <f>'[2]7'!F29</f>
        <v>33307.85</v>
      </c>
      <c r="G29" s="1184">
        <f>'[2]7'!G29</f>
        <v>7.8194369137890618</v>
      </c>
      <c r="H29" s="1185">
        <f>'[2]7'!H29</f>
        <v>8.3167819207527316</v>
      </c>
      <c r="I29" s="1182">
        <f>'[2]7'!I29</f>
        <v>72089.91</v>
      </c>
      <c r="J29" s="261">
        <f>'[2]7'!J29</f>
        <v>8.188623927229429</v>
      </c>
      <c r="K29" s="1183">
        <f>'[2]7'!K29</f>
        <v>15968.590000000002</v>
      </c>
      <c r="L29" s="41">
        <f>'[2]7'!L29</f>
        <v>8.8991485748773442</v>
      </c>
      <c r="M29" s="1185">
        <f>'[2]7'!M29</f>
        <v>101.69428277792603</v>
      </c>
      <c r="N29" s="41">
        <f>'[2]7'!N29</f>
        <v>78.017311992760142</v>
      </c>
      <c r="O29" s="1184">
        <f>'[2]7'!O29</f>
        <v>208.58353805815037</v>
      </c>
      <c r="P29" s="41">
        <f>'[2]7'!P29</f>
        <v>4.8383913525330797</v>
      </c>
      <c r="Q29" s="471">
        <f>'[2]7'!R29</f>
        <v>-5.1532242934250005</v>
      </c>
      <c r="R29" s="241"/>
    </row>
    <row r="30" spans="1:18" ht="12.75" customHeight="1">
      <c r="A30" s="326">
        <f>'[2]7'!$A30</f>
        <v>2019</v>
      </c>
      <c r="B30" s="138">
        <f>'[2]7'!B30</f>
        <v>0.38343928053948562</v>
      </c>
      <c r="C30" s="1190">
        <f>'[2]7'!C30</f>
        <v>4.3847010947794161</v>
      </c>
      <c r="D30" s="1186">
        <f>'[2]7'!D30</f>
        <v>58207.72</v>
      </c>
      <c r="E30" s="264">
        <f>'[2]7'!E30</f>
        <v>3.4939879212575846</v>
      </c>
      <c r="F30" s="1187">
        <f>'[2]7'!F30</f>
        <v>35269.259999999995</v>
      </c>
      <c r="G30" s="1188">
        <f>'[2]7'!G30</f>
        <v>5.8887319355647207</v>
      </c>
      <c r="H30" s="1189">
        <f>'[2]7'!H30</f>
        <v>5.2244814526706733</v>
      </c>
      <c r="I30" s="1186">
        <f>'[2]7'!I30</f>
        <v>74873.56</v>
      </c>
      <c r="J30" s="264">
        <f>'[2]7'!J30</f>
        <v>3.8613586838990273</v>
      </c>
      <c r="K30" s="1187">
        <f>'[2]7'!K30</f>
        <v>17785.54</v>
      </c>
      <c r="L30" s="42">
        <f>'[2]7'!L30</f>
        <v>11.378274475078882</v>
      </c>
      <c r="M30" s="1189">
        <f>'[2]7'!M30</f>
        <v>100.88267639120173</v>
      </c>
      <c r="N30" s="42">
        <f>'[2]7'!N30</f>
        <v>77.74135489216755</v>
      </c>
      <c r="O30" s="1188">
        <f>'[2]7'!O30</f>
        <v>198.30300345111812</v>
      </c>
      <c r="P30" s="42">
        <f>'[2]7'!P30</f>
        <v>102.98</v>
      </c>
      <c r="Q30" s="492">
        <f>'[2]7'!R30</f>
        <v>-9.5699680769083315</v>
      </c>
      <c r="R30" s="241"/>
    </row>
    <row r="31" spans="1:18" ht="3" customHeight="1">
      <c r="A31" s="327"/>
      <c r="B31" s="365"/>
      <c r="C31" s="370"/>
      <c r="D31" s="358"/>
      <c r="E31" s="359"/>
      <c r="F31" s="351"/>
      <c r="G31" s="322"/>
      <c r="H31" s="347"/>
      <c r="I31" s="358"/>
      <c r="J31" s="359"/>
      <c r="K31" s="351"/>
      <c r="L31" s="654"/>
      <c r="M31" s="347"/>
      <c r="N31" s="654"/>
      <c r="O31" s="322"/>
      <c r="P31" s="654"/>
      <c r="Q31" s="654"/>
      <c r="R31" s="241"/>
    </row>
    <row r="32" spans="1:18" ht="12.75" customHeight="1">
      <c r="A32" s="326" t="str">
        <f>'[2]7'!$A32</f>
        <v>3º Trim 15</v>
      </c>
      <c r="B32" s="138">
        <f>'[2]7'!B32</f>
        <v>4.8176982708294052</v>
      </c>
      <c r="C32" s="1190">
        <f>'[2]7'!C32</f>
        <v>5.1609839271148132</v>
      </c>
      <c r="D32" s="1186">
        <f>'[2]7'!D32</f>
        <v>11967.790000000005</v>
      </c>
      <c r="E32" s="264">
        <f>'[2]7'!E32</f>
        <v>4.1408188180749761</v>
      </c>
      <c r="F32" s="1187">
        <f>'[2]7'!F32</f>
        <v>8027.5300000000025</v>
      </c>
      <c r="G32" s="1188">
        <f>'[2]7'!G32</f>
        <v>6.7195509752621803</v>
      </c>
      <c r="H32" s="1189">
        <f>'[2]7'!H32</f>
        <v>1.0772922448002618</v>
      </c>
      <c r="I32" s="1186">
        <f>'[2]7'!I32</f>
        <v>14490.590000000004</v>
      </c>
      <c r="J32" s="264">
        <f>'[2]7'!J32</f>
        <v>0.92205151063507174</v>
      </c>
      <c r="K32" s="1187">
        <f>'[2]7'!K32</f>
        <v>3331.5300000000007</v>
      </c>
      <c r="L32" s="42">
        <f>'[2]7'!L32</f>
        <v>1.7581101842717004</v>
      </c>
      <c r="M32" s="1189">
        <f>'[2]7'!M32</f>
        <v>112.19383552573994</v>
      </c>
      <c r="N32" s="42">
        <f>'[2]7'!N32</f>
        <v>82.590080873173562</v>
      </c>
      <c r="O32" s="1188">
        <f>'[2]7'!O32</f>
        <v>240.95625733521837</v>
      </c>
      <c r="P32" s="42">
        <f>'[2]7'!P32</f>
        <v>1.0976795887175115</v>
      </c>
      <c r="Q32" s="492">
        <f>'[2]7'!R32</f>
        <v>-11.390207460433333</v>
      </c>
      <c r="R32" s="243"/>
    </row>
    <row r="33" spans="1:18" ht="12.75" customHeight="1">
      <c r="A33" s="326" t="str">
        <f>'[2]7'!$A33</f>
        <v>4º Trim 15</v>
      </c>
      <c r="B33" s="124">
        <f>'[2]7'!B33</f>
        <v>-0.11611950217125407</v>
      </c>
      <c r="C33" s="1181">
        <f>'[2]7'!C33</f>
        <v>2.3993971912938292</v>
      </c>
      <c r="D33" s="1182">
        <f>'[2]7'!D33</f>
        <v>12229.699999999997</v>
      </c>
      <c r="E33" s="261">
        <f>'[2]7'!E33</f>
        <v>0.21272167384745444</v>
      </c>
      <c r="F33" s="1183">
        <f>'[2]7'!F33</f>
        <v>5762.98</v>
      </c>
      <c r="G33" s="1184">
        <f>'[2]7'!G33</f>
        <v>7.3712490730976583</v>
      </c>
      <c r="H33" s="1185">
        <f>'[2]7'!H33</f>
        <v>0.4707466191707681</v>
      </c>
      <c r="I33" s="1182">
        <f>'[2]7'!I33</f>
        <v>14834.620000000003</v>
      </c>
      <c r="J33" s="261">
        <f>'[2]7'!J33</f>
        <v>9.4192836216521414E-2</v>
      </c>
      <c r="K33" s="1183">
        <f>'[2]7'!K33</f>
        <v>3210.76</v>
      </c>
      <c r="L33" s="41">
        <f>'[2]7'!L33</f>
        <v>2.2479674667295058</v>
      </c>
      <c r="M33" s="1185">
        <f>'[2]7'!M33</f>
        <v>99.707958491314642</v>
      </c>
      <c r="N33" s="41">
        <f>'[2]7'!N33</f>
        <v>82.440264732092871</v>
      </c>
      <c r="O33" s="1184">
        <f>'[2]7'!O33</f>
        <v>179.4895912494238</v>
      </c>
      <c r="P33" s="41">
        <f>'[2]7'!P33</f>
        <v>-0.48642075395217432</v>
      </c>
      <c r="Q33" s="471">
        <f>'[2]7'!R33</f>
        <v>-13.642712678166665</v>
      </c>
      <c r="R33" s="241"/>
    </row>
    <row r="34" spans="1:18" ht="12.75" customHeight="1">
      <c r="A34" s="326" t="str">
        <f>'[2]7'!$A34</f>
        <v>1º Trim 16</v>
      </c>
      <c r="B34" s="124">
        <f>'[2]7'!B34</f>
        <v>6.1355319438798343E-2</v>
      </c>
      <c r="C34" s="1181">
        <f>'[2]7'!C34</f>
        <v>-1.1727764070026865</v>
      </c>
      <c r="D34" s="1182">
        <f>'[2]7'!D34</f>
        <v>11706.79</v>
      </c>
      <c r="E34" s="261">
        <f>'[2]7'!E34</f>
        <v>-1.8559426969937505</v>
      </c>
      <c r="F34" s="1183">
        <f>'[2]7'!F34</f>
        <v>5115.58</v>
      </c>
      <c r="G34" s="1184">
        <f>'[2]7'!G34</f>
        <v>0.42698715897469697</v>
      </c>
      <c r="H34" s="1185">
        <f>'[2]7'!H34</f>
        <v>0.32851110808429951</v>
      </c>
      <c r="I34" s="1182">
        <f>'[2]7'!I34</f>
        <v>13835.51</v>
      </c>
      <c r="J34" s="261">
        <f>'[2]7'!J34</f>
        <v>-0.22809317566563436</v>
      </c>
      <c r="K34" s="1183">
        <f>'[2]7'!K34</f>
        <v>2958.64</v>
      </c>
      <c r="L34" s="41">
        <f>'[2]7'!L34</f>
        <v>3.0159957103362558</v>
      </c>
      <c r="M34" s="1185">
        <f>'[2]7'!M34</f>
        <v>100.16803470256012</v>
      </c>
      <c r="N34" s="41">
        <f>'[2]7'!N34</f>
        <v>84.614083615276925</v>
      </c>
      <c r="O34" s="1184">
        <f>'[2]7'!O34</f>
        <v>172.90309060919884</v>
      </c>
      <c r="P34" s="41">
        <f>'[2]7'!P34</f>
        <v>-3.0349426695246962</v>
      </c>
      <c r="Q34" s="471">
        <f>'[2]7'!R34</f>
        <v>-13.7022430244</v>
      </c>
      <c r="R34" s="241"/>
    </row>
    <row r="35" spans="1:18" ht="12.75" customHeight="1">
      <c r="A35" s="326" t="str">
        <f>'[2]7'!$A35</f>
        <v>2º Trim 16</v>
      </c>
      <c r="B35" s="124">
        <f>'[2]7'!B35</f>
        <v>1.3456659503716051</v>
      </c>
      <c r="C35" s="1181">
        <f>'[2]7'!C35</f>
        <v>-0.18881794126301088</v>
      </c>
      <c r="D35" s="1182">
        <f>'[2]7'!D35</f>
        <v>12534.25</v>
      </c>
      <c r="E35" s="261">
        <f>'[2]7'!E35</f>
        <v>-2.0750243166912128</v>
      </c>
      <c r="F35" s="1183">
        <f>'[2]7'!F35</f>
        <v>6257.8600000000006</v>
      </c>
      <c r="G35" s="1184">
        <f>'[2]7'!G35</f>
        <v>3.8164772944071075</v>
      </c>
      <c r="H35" s="1185">
        <f>'[2]7'!H35</f>
        <v>-2.8903837900786868</v>
      </c>
      <c r="I35" s="1182">
        <f>'[2]7'!I35</f>
        <v>14793.6</v>
      </c>
      <c r="J35" s="261">
        <f>'[2]7'!J35</f>
        <v>-4.4287990159660069</v>
      </c>
      <c r="K35" s="1183">
        <f>'[2]7'!K35</f>
        <v>3376.5899999999997</v>
      </c>
      <c r="L35" s="41">
        <f>'[2]7'!L35</f>
        <v>4.4779028859452552</v>
      </c>
      <c r="M35" s="1185">
        <f>'[2]7'!M35</f>
        <v>103.4227490191352</v>
      </c>
      <c r="N35" s="41">
        <f>'[2]7'!N35</f>
        <v>84.727517304780449</v>
      </c>
      <c r="O35" s="1184">
        <f>'[2]7'!O35</f>
        <v>185.33076269253894</v>
      </c>
      <c r="P35" s="41">
        <f>'[2]7'!P35</f>
        <v>-2.7118961428036386</v>
      </c>
      <c r="Q35" s="471">
        <f>'[2]7'!R35</f>
        <v>-10.902764525133334</v>
      </c>
      <c r="R35" s="241"/>
    </row>
    <row r="36" spans="1:18" s="12" customFormat="1" ht="12.75" customHeight="1">
      <c r="A36" s="328" t="str">
        <f>'[2]7'!$A36</f>
        <v>3º Trim 16</v>
      </c>
      <c r="B36" s="138">
        <f>'[2]7'!B36</f>
        <v>5.9192400856912979</v>
      </c>
      <c r="C36" s="1190">
        <f>'[2]7'!C36</f>
        <v>4.747110823932772</v>
      </c>
      <c r="D36" s="1186">
        <f>'[2]7'!D36</f>
        <v>12084.330000000002</v>
      </c>
      <c r="E36" s="264">
        <f>'[2]7'!E36</f>
        <v>0.97378045570650329</v>
      </c>
      <c r="F36" s="1187">
        <f>'[2]7'!F36</f>
        <v>8860.19</v>
      </c>
      <c r="G36" s="1188">
        <f>'[2]7'!G36</f>
        <v>10.372555443579756</v>
      </c>
      <c r="H36" s="1189">
        <f>'[2]7'!H36</f>
        <v>1.9428103951718327</v>
      </c>
      <c r="I36" s="1186">
        <f>'[2]7'!I36</f>
        <v>14656.670000000006</v>
      </c>
      <c r="J36" s="264">
        <f>'[2]7'!J36</f>
        <v>1.1461231047183134</v>
      </c>
      <c r="K36" s="1187">
        <f>'[2]7'!K36</f>
        <v>3511.6999999999989</v>
      </c>
      <c r="L36" s="42">
        <f>'[2]7'!L36</f>
        <v>5.4080257419263376</v>
      </c>
      <c r="M36" s="1189">
        <f>'[2]7'!M36</f>
        <v>115.28012694589555</v>
      </c>
      <c r="N36" s="42">
        <f>'[2]7'!N36</f>
        <v>82.44935582229796</v>
      </c>
      <c r="O36" s="1188">
        <f>'[2]7'!O36</f>
        <v>252.30486658883169</v>
      </c>
      <c r="P36" s="42">
        <f>'[2]7'!P36</f>
        <v>0.86586036283674161</v>
      </c>
      <c r="Q36" s="492">
        <f>'[2]7'!R36</f>
        <v>-10.200403151133335</v>
      </c>
      <c r="R36" s="243"/>
    </row>
    <row r="37" spans="1:18" ht="12.75" customHeight="1">
      <c r="A37" s="326" t="str">
        <f>'[2]7'!$A37</f>
        <v>4º Trim 16</v>
      </c>
      <c r="B37" s="124">
        <f>'[2]7'!B37</f>
        <v>-0.53089525216953593</v>
      </c>
      <c r="C37" s="1181">
        <f>'[2]7'!C37</f>
        <v>6.2961715542098489</v>
      </c>
      <c r="D37" s="1182">
        <f>'[2]7'!D37</f>
        <v>12796.830000000002</v>
      </c>
      <c r="E37" s="261">
        <f>'[2]7'!E37</f>
        <v>4.6373173503847482</v>
      </c>
      <c r="F37" s="1183">
        <f>'[2]7'!F37</f>
        <v>6328.7000000000007</v>
      </c>
      <c r="G37" s="1184">
        <f>'[2]7'!G37</f>
        <v>9.8164491287493973</v>
      </c>
      <c r="H37" s="1185">
        <f>'[2]7'!H37</f>
        <v>7.3796173868324786</v>
      </c>
      <c r="I37" s="1182">
        <f>'[2]7'!I37</f>
        <v>15848.489999999998</v>
      </c>
      <c r="J37" s="261">
        <f>'[2]7'!J37</f>
        <v>6.8344858176346577</v>
      </c>
      <c r="K37" s="1183">
        <f>'[2]7'!K37</f>
        <v>3528.5699999999997</v>
      </c>
      <c r="L37" s="41">
        <f>'[2]7'!L37</f>
        <v>9.8982795350633239</v>
      </c>
      <c r="M37" s="1185">
        <f>'[2]7'!M37</f>
        <v>98.701918660519212</v>
      </c>
      <c r="N37" s="41">
        <f>'[2]7'!N37</f>
        <v>80.744790197678157</v>
      </c>
      <c r="O37" s="1184">
        <f>'[2]7'!O37</f>
        <v>179.35594305908631</v>
      </c>
      <c r="P37" s="41">
        <f>'[2]7'!P37</f>
        <v>3.4317718940936999</v>
      </c>
      <c r="Q37" s="471">
        <f>'[2]7'!R37</f>
        <v>-6.9760402190666655</v>
      </c>
      <c r="R37" s="241"/>
    </row>
    <row r="38" spans="1:18" ht="12.75" customHeight="1">
      <c r="A38" s="326" t="str">
        <f>'[2]7'!$A38</f>
        <v>1º Trim 17</v>
      </c>
      <c r="B38" s="124">
        <f>'[2]7'!B38</f>
        <v>-7.4205002244651805E-2</v>
      </c>
      <c r="C38" s="1181">
        <f>'[2]7'!C38</f>
        <v>15.654096301531823</v>
      </c>
      <c r="D38" s="1182">
        <f>'[2]7'!D38</f>
        <v>13504.650000000001</v>
      </c>
      <c r="E38" s="261">
        <f>'[2]7'!E38</f>
        <v>15.357412236830086</v>
      </c>
      <c r="F38" s="1183">
        <f>'[2]7'!F38</f>
        <v>5951.1100000000006</v>
      </c>
      <c r="G38" s="1184">
        <f>'[2]7'!G38</f>
        <v>16.333045324283859</v>
      </c>
      <c r="H38" s="1185">
        <f>'[2]7'!H38</f>
        <v>16.060949795017905</v>
      </c>
      <c r="I38" s="1182">
        <f>'[2]7'!I38</f>
        <v>16162.060000000001</v>
      </c>
      <c r="J38" s="261">
        <f>'[2]7'!J38</f>
        <v>16.815787780862436</v>
      </c>
      <c r="K38" s="1183">
        <f>'[2]7'!K38</f>
        <v>3329.39</v>
      </c>
      <c r="L38" s="41">
        <f>'[2]7'!L38</f>
        <v>12.531095368142118</v>
      </c>
      <c r="M38" s="1185">
        <f>'[2]7'!M38</f>
        <v>99.816894074068387</v>
      </c>
      <c r="N38" s="41">
        <f>'[2]7'!N38</f>
        <v>83.557727170917573</v>
      </c>
      <c r="O38" s="1184">
        <f>'[2]7'!O38</f>
        <v>178.74475504521851</v>
      </c>
      <c r="P38" s="41">
        <f>'[2]7'!P38</f>
        <v>16.639180322116559</v>
      </c>
      <c r="Q38" s="471">
        <f>'[2]7'!R38</f>
        <v>-6.1273785003333332</v>
      </c>
      <c r="R38" s="241"/>
    </row>
    <row r="39" spans="1:18" ht="12.75" customHeight="1">
      <c r="A39" s="326" t="str">
        <f>'[2]7'!$A39</f>
        <v>2º Trim 17</v>
      </c>
      <c r="B39" s="124">
        <f>'[2]7'!B39</f>
        <v>0.78285993860963499</v>
      </c>
      <c r="C39" s="1181">
        <f>'[2]7'!C39</f>
        <v>10.7402521590178</v>
      </c>
      <c r="D39" s="1182">
        <f>'[2]7'!D39</f>
        <v>13316.57</v>
      </c>
      <c r="E39" s="261">
        <f>'[2]7'!E39</f>
        <v>6.2414584039731267</v>
      </c>
      <c r="F39" s="1183">
        <f>'[2]7'!F39</f>
        <v>7493.8599999999988</v>
      </c>
      <c r="G39" s="1184">
        <f>'[2]7'!G39</f>
        <v>19.751160940001824</v>
      </c>
      <c r="H39" s="1185">
        <f>'[2]7'!H39</f>
        <v>12.430690047820093</v>
      </c>
      <c r="I39" s="1182">
        <f>'[2]7'!I39</f>
        <v>16747.95</v>
      </c>
      <c r="J39" s="261">
        <f>'[2]7'!J39</f>
        <v>13.210780337443225</v>
      </c>
      <c r="K39" s="1183">
        <f>'[2]7'!K39</f>
        <v>3680.9199999999996</v>
      </c>
      <c r="L39" s="41">
        <f>'[2]7'!L39</f>
        <v>9.0129390894363866</v>
      </c>
      <c r="M39" s="1185">
        <f>'[2]7'!M39</f>
        <v>101.86774892590731</v>
      </c>
      <c r="N39" s="41">
        <f>'[2]7'!N39</f>
        <v>79.511641723315392</v>
      </c>
      <c r="O39" s="1184">
        <f>'[2]7'!O39</f>
        <v>203.58660334916269</v>
      </c>
      <c r="P39" s="41">
        <f>'[2]7'!P39</f>
        <v>6.7201283079390493</v>
      </c>
      <c r="Q39" s="471">
        <f>'[2]7'!R39</f>
        <v>-4.2048536422000007</v>
      </c>
      <c r="R39" s="241"/>
    </row>
    <row r="40" spans="1:18" s="12" customFormat="1" ht="12.75" customHeight="1">
      <c r="A40" s="328" t="str">
        <f>'[2]7'!$A40</f>
        <v>3º Trim 17</v>
      </c>
      <c r="B40" s="138">
        <f>'[2]7'!B40</f>
        <v>5.9087279222672793</v>
      </c>
      <c r="C40" s="1190">
        <f>'[2]7'!C40</f>
        <v>10.108753984335706</v>
      </c>
      <c r="D40" s="1186">
        <f>'[2]7'!D40</f>
        <v>12811.229999999996</v>
      </c>
      <c r="E40" s="264">
        <f>'[2]7'!E40</f>
        <v>6.015227985333027</v>
      </c>
      <c r="F40" s="1187">
        <f>'[2]7'!F40</f>
        <v>10250.519999999999</v>
      </c>
      <c r="G40" s="1188">
        <f>'[2]7'!G40</f>
        <v>15.691875682124177</v>
      </c>
      <c r="H40" s="1189">
        <f>'[2]7'!H40</f>
        <v>10.895473837223733</v>
      </c>
      <c r="I40" s="1186">
        <f>'[2]7'!I40</f>
        <v>16230.930000000008</v>
      </c>
      <c r="J40" s="264">
        <f>'[2]7'!J40</f>
        <v>10.740911816940695</v>
      </c>
      <c r="K40" s="1187">
        <f>'[2]7'!K40</f>
        <v>3916.9699999999993</v>
      </c>
      <c r="L40" s="42">
        <f>'[2]7'!L40</f>
        <v>11.540564399009028</v>
      </c>
      <c r="M40" s="1189">
        <f>'[2]7'!M40</f>
        <v>114.46230128201937</v>
      </c>
      <c r="N40" s="42">
        <f>'[2]7'!N40</f>
        <v>78.930966987104185</v>
      </c>
      <c r="O40" s="1188">
        <f>'[2]7'!O40</f>
        <v>261.69513680217108</v>
      </c>
      <c r="P40" s="42">
        <f>'[2]7'!P40</f>
        <v>6.5744651859926506</v>
      </c>
      <c r="Q40" s="492">
        <f>'[2]7'!R40</f>
        <v>-3.8361423480666663</v>
      </c>
      <c r="R40" s="243"/>
    </row>
    <row r="41" spans="1:18" ht="12.75" customHeight="1">
      <c r="A41" s="326" t="str">
        <f>'[2]7'!$A41</f>
        <v>4º Trim 17</v>
      </c>
      <c r="B41" s="124">
        <f>'[2]7'!B41</f>
        <v>-0.6820471608180475</v>
      </c>
      <c r="C41" s="1181">
        <f>'[2]7'!C41</f>
        <v>9.2222280898881905</v>
      </c>
      <c r="D41" s="1182">
        <f>'[2]7'!D41</f>
        <v>13692.57</v>
      </c>
      <c r="E41" s="261">
        <f>'[2]7'!E41</f>
        <v>6.9997022700152911</v>
      </c>
      <c r="F41" s="1183">
        <f>'[2]7'!F41</f>
        <v>7196.7599999999984</v>
      </c>
      <c r="G41" s="1184">
        <f>'[2]7'!G41</f>
        <v>13.71624504242574</v>
      </c>
      <c r="H41" s="1185">
        <f>'[2]7'!H41</f>
        <v>9.5572290120379648</v>
      </c>
      <c r="I41" s="1182">
        <f>'[2]7'!I41</f>
        <v>17492.599999999999</v>
      </c>
      <c r="J41" s="261">
        <f>'[2]7'!J41</f>
        <v>10.373922058189763</v>
      </c>
      <c r="K41" s="1183">
        <f>'[2]7'!K41</f>
        <v>3736.3700000000008</v>
      </c>
      <c r="L41" s="41">
        <f>'[2]7'!L41</f>
        <v>5.8890712101503198</v>
      </c>
      <c r="M41" s="1185">
        <f>'[2]7'!M41</f>
        <v>98.400110791997903</v>
      </c>
      <c r="N41" s="41">
        <f>'[2]7'!N41</f>
        <v>78.276356859472017</v>
      </c>
      <c r="O41" s="1184">
        <f>'[2]7'!O41</f>
        <v>192.61368654603257</v>
      </c>
      <c r="P41" s="41">
        <f>'[2]7'!P41</f>
        <v>11.387876997801172</v>
      </c>
      <c r="Q41" s="471">
        <f>'[2]7'!R41</f>
        <v>-3.5257468838333335</v>
      </c>
      <c r="R41" s="241"/>
    </row>
    <row r="42" spans="1:18" ht="12.75" customHeight="1">
      <c r="A42" s="326" t="str">
        <f>'[2]7'!$A42</f>
        <v>1º Trim 18</v>
      </c>
      <c r="B42" s="124">
        <f>'[2]7'!B42</f>
        <v>-0.7564387180805312</v>
      </c>
      <c r="C42" s="1181">
        <f>'[2]7'!C42</f>
        <v>4.6331780408475254</v>
      </c>
      <c r="D42" s="1182">
        <f>'[2]7'!D42</f>
        <v>13877.880000000001</v>
      </c>
      <c r="E42" s="261">
        <f>'[2]7'!E42</f>
        <v>2.7637147204851544</v>
      </c>
      <c r="F42" s="1183">
        <f>'[2]7'!F42</f>
        <v>6479.3</v>
      </c>
      <c r="G42" s="1184">
        <f>'[2]7'!G42</f>
        <v>8.8754870940042991</v>
      </c>
      <c r="H42" s="1185">
        <f>'[2]7'!H42</f>
        <v>6.4038334757034647</v>
      </c>
      <c r="I42" s="1182">
        <f>'[2]7'!I42</f>
        <v>17255.88</v>
      </c>
      <c r="J42" s="261">
        <f>'[2]7'!J42</f>
        <v>6.7678253885952557</v>
      </c>
      <c r="K42" s="1183">
        <f>'[2]7'!K42</f>
        <v>3483.7700000000004</v>
      </c>
      <c r="L42" s="41">
        <f>'[2]7'!L42</f>
        <v>4.6368854354701909</v>
      </c>
      <c r="M42" s="1185">
        <f>'[2]7'!M42</f>
        <v>98.155851231819241</v>
      </c>
      <c r="N42" s="41">
        <f>'[2]7'!N42</f>
        <v>80.424064145091407</v>
      </c>
      <c r="O42" s="1184">
        <f>'[2]7'!O42</f>
        <v>185.98529753686378</v>
      </c>
      <c r="P42" s="41">
        <f>'[2]7'!P42</f>
        <v>3.2881080593243297</v>
      </c>
      <c r="Q42" s="471">
        <f>'[2]7'!R42</f>
        <v>-3.6605266435000003</v>
      </c>
      <c r="R42" s="241"/>
    </row>
    <row r="43" spans="1:18" ht="12.75" customHeight="1">
      <c r="A43" s="326" t="str">
        <f>'[2]7'!$A43</f>
        <v>2º Trim 18</v>
      </c>
      <c r="B43" s="124">
        <f>'[2]7'!B43</f>
        <v>0.63640504351290639</v>
      </c>
      <c r="C43" s="1181">
        <f>'[2]7'!C43</f>
        <v>10.336163164336327</v>
      </c>
      <c r="D43" s="1182">
        <f>'[2]7'!D43</f>
        <v>14774.219999999998</v>
      </c>
      <c r="E43" s="261">
        <f>'[2]7'!E43</f>
        <v>10.946137030781927</v>
      </c>
      <c r="F43" s="1183">
        <f>'[2]7'!F43</f>
        <v>8187.21</v>
      </c>
      <c r="G43" s="1184">
        <f>'[2]7'!G43</f>
        <v>9.2522411681029695</v>
      </c>
      <c r="H43" s="1185">
        <f>'[2]7'!H43</f>
        <v>10.806177727891935</v>
      </c>
      <c r="I43" s="1182">
        <f>'[2]7'!I43</f>
        <v>18573.679999999997</v>
      </c>
      <c r="J43" s="261">
        <f>'[2]7'!J43</f>
        <v>10.901214775539671</v>
      </c>
      <c r="K43" s="1183">
        <f>'[2]7'!K43</f>
        <v>4062.7700000000004</v>
      </c>
      <c r="L43" s="41">
        <f>'[2]7'!L43</f>
        <v>10.373765254338622</v>
      </c>
      <c r="M43" s="1185">
        <f>'[2]7'!M43</f>
        <v>101.43564914109764</v>
      </c>
      <c r="N43" s="41">
        <f>'[2]7'!N43</f>
        <v>79.543849145672809</v>
      </c>
      <c r="O43" s="1184">
        <f>'[2]7'!O43</f>
        <v>201.51792988527529</v>
      </c>
      <c r="P43" s="41">
        <f>'[2]7'!P43</f>
        <v>10.468890892696109</v>
      </c>
      <c r="Q43" s="471">
        <f>'[2]7'!R43</f>
        <v>-4.6979663350000003</v>
      </c>
      <c r="R43" s="241"/>
    </row>
    <row r="44" spans="1:18" s="12" customFormat="1" ht="12.75" customHeight="1">
      <c r="A44" s="328" t="str">
        <f>'[2]7'!$A44</f>
        <v>3º Trim 18</v>
      </c>
      <c r="B44" s="138">
        <f>'[2]7'!B44</f>
        <v>5.2823606720809568</v>
      </c>
      <c r="C44" s="1190">
        <f>'[2]7'!C44</f>
        <v>6.4931325679967955</v>
      </c>
      <c r="D44" s="1186">
        <f>'[2]7'!D44</f>
        <v>13637.179999999993</v>
      </c>
      <c r="E44" s="264">
        <f>'[2]7'!E44</f>
        <v>6.4470780713483293</v>
      </c>
      <c r="F44" s="1187">
        <f>'[2]7'!F44</f>
        <v>10921.999999999998</v>
      </c>
      <c r="G44" s="1188">
        <f>'[2]7'!G44</f>
        <v>6.5506920624514748</v>
      </c>
      <c r="H44" s="1189">
        <f>'[2]7'!H44</f>
        <v>8.3539723742920984</v>
      </c>
      <c r="I44" s="1186">
        <f>'[2]7'!I44</f>
        <v>17536.030000000006</v>
      </c>
      <c r="J44" s="264">
        <f>'[2]7'!J44</f>
        <v>8.0408208278884672</v>
      </c>
      <c r="K44" s="1187">
        <f>'[2]7'!K44</f>
        <v>4295.0200000000004</v>
      </c>
      <c r="L44" s="42">
        <f>'[2]7'!L44</f>
        <v>9.6515929404616543</v>
      </c>
      <c r="M44" s="1189">
        <f>'[2]7'!M44</f>
        <v>112.4965588004241</v>
      </c>
      <c r="N44" s="42">
        <f>'[2]7'!N44</f>
        <v>77.766632470405156</v>
      </c>
      <c r="O44" s="1188">
        <f>'[2]7'!O44</f>
        <v>254.29450852382519</v>
      </c>
      <c r="P44" s="42">
        <f>'[2]7'!P44</f>
        <v>6.2807645592277481</v>
      </c>
      <c r="Q44" s="492">
        <f>'[2]7'!R44</f>
        <v>-5.6247328494666675</v>
      </c>
      <c r="R44" s="243"/>
    </row>
    <row r="45" spans="1:18" ht="12.75" customHeight="1">
      <c r="A45" s="326" t="str">
        <f>'[2]7'!$A45</f>
        <v>4º Trim 18</v>
      </c>
      <c r="B45" s="124">
        <f>'[2]7'!B45</f>
        <v>-2.2705699608725944</v>
      </c>
      <c r="C45" s="1181">
        <f>'[2]7'!C45</f>
        <v>3.7499527270621087</v>
      </c>
      <c r="D45" s="1182">
        <f>'[2]7'!D45</f>
        <v>13953.330000000002</v>
      </c>
      <c r="E45" s="261">
        <f>'[2]7'!E45</f>
        <v>1.9043904833059315</v>
      </c>
      <c r="F45" s="1183">
        <f>'[2]7'!F45</f>
        <v>7719.34</v>
      </c>
      <c r="G45" s="1184">
        <f>'[2]7'!G45</f>
        <v>7.2613231509735243</v>
      </c>
      <c r="H45" s="1185">
        <f>'[2]7'!H45</f>
        <v>7.642292584143263</v>
      </c>
      <c r="I45" s="1182">
        <f>'[2]7'!I45</f>
        <v>18724.32</v>
      </c>
      <c r="J45" s="261">
        <f>'[2]7'!J45</f>
        <v>7.0413774967700675</v>
      </c>
      <c r="K45" s="1183">
        <f>'[2]7'!K45</f>
        <v>4127.0300000000007</v>
      </c>
      <c r="L45" s="41">
        <f>'[2]7'!L45</f>
        <v>10.455602630360474</v>
      </c>
      <c r="M45" s="1185">
        <f>'[2]7'!M45</f>
        <v>94.841967761204486</v>
      </c>
      <c r="N45" s="41">
        <f>'[2]7'!N45</f>
        <v>74.519822348688777</v>
      </c>
      <c r="O45" s="1184">
        <f>'[2]7'!O45</f>
        <v>187.04346709376958</v>
      </c>
      <c r="P45" s="41">
        <f>'[2]7'!P45</f>
        <v>-0.49203028785244385</v>
      </c>
      <c r="Q45" s="471">
        <f>'[2]7'!R45</f>
        <v>-6.6296713457333327</v>
      </c>
      <c r="R45" s="241"/>
    </row>
    <row r="46" spans="1:18" ht="12.75" customHeight="1">
      <c r="A46" s="326" t="str">
        <f>'[2]7'!$A46</f>
        <v>1º Trim 19</v>
      </c>
      <c r="B46" s="124">
        <f>'[2]7'!B46</f>
        <v>-1.9036297919538308</v>
      </c>
      <c r="C46" s="1181">
        <f>'[2]7'!C46</f>
        <v>5.8184385067086879</v>
      </c>
      <c r="D46" s="1182">
        <f>'[2]7'!D46</f>
        <v>14631.02</v>
      </c>
      <c r="E46" s="261">
        <f>'[2]7'!E46</f>
        <v>5.4269095856139415</v>
      </c>
      <c r="F46" s="1183">
        <f>'[2]7'!F46</f>
        <v>6910.63</v>
      </c>
      <c r="G46" s="1184">
        <f>'[2]7'!G46</f>
        <v>6.6570462858642117</v>
      </c>
      <c r="H46" s="1185">
        <f>'[2]7'!H46</f>
        <v>8.7177941768544542</v>
      </c>
      <c r="I46" s="1182">
        <f>'[2]7'!I46</f>
        <v>18665.07</v>
      </c>
      <c r="J46" s="261">
        <f>'[2]7'!J46</f>
        <v>8.1664337025987521</v>
      </c>
      <c r="K46" s="1183">
        <f>'[2]7'!K46</f>
        <v>3882.62</v>
      </c>
      <c r="L46" s="41">
        <f>'[2]7'!L46</f>
        <v>11.448804025524055</v>
      </c>
      <c r="M46" s="1185">
        <f>'[2]7'!M46</f>
        <v>95.538168211466456</v>
      </c>
      <c r="N46" s="41">
        <f>'[2]7'!N46</f>
        <v>78.387169188221634</v>
      </c>
      <c r="O46" s="1184">
        <f>'[2]7'!O46</f>
        <v>177.98883228335507</v>
      </c>
      <c r="P46" s="41">
        <f>'[2]7'!P46</f>
        <v>2.6649967961787127</v>
      </c>
      <c r="Q46" s="471">
        <f>'[2]7'!R46</f>
        <v>-8.7713717142333341</v>
      </c>
      <c r="R46" s="241"/>
    </row>
    <row r="47" spans="1:18" ht="12.75" customHeight="1">
      <c r="A47" s="326" t="str">
        <f>'[2]7'!$A47</f>
        <v>2º Trim 19</v>
      </c>
      <c r="B47" s="124">
        <f>'[2]7'!B47</f>
        <v>-4.6879524913812823E-2</v>
      </c>
      <c r="C47" s="1181">
        <f>'[2]7'!C47</f>
        <v>2.4200583326038583</v>
      </c>
      <c r="D47" s="1182">
        <f>'[2]7'!D47</f>
        <v>14885.2</v>
      </c>
      <c r="E47" s="261">
        <f>'[2]7'!E47</f>
        <v>0.75117332759361943</v>
      </c>
      <c r="F47" s="1183">
        <f>'[2]7'!F47</f>
        <v>8631.91</v>
      </c>
      <c r="G47" s="1184">
        <f>'[2]7'!G47</f>
        <v>5.4316427696370368</v>
      </c>
      <c r="H47" s="1185">
        <f>'[2]7'!H47</f>
        <v>4.0000088353076393</v>
      </c>
      <c r="I47" s="1182">
        <f>'[2]7'!I47</f>
        <v>19041.269999999997</v>
      </c>
      <c r="J47" s="261">
        <f>'[2]7'!J47</f>
        <v>2.5174871107933399</v>
      </c>
      <c r="K47" s="1183">
        <f>'[2]7'!K47</f>
        <v>4500.6400000000003</v>
      </c>
      <c r="L47" s="41">
        <f>'[2]7'!L47</f>
        <v>10.777622164188472</v>
      </c>
      <c r="M47" s="1185">
        <f>'[2]7'!M47</f>
        <v>99.89465595612252</v>
      </c>
      <c r="N47" s="41">
        <f>'[2]7'!N47</f>
        <v>78.173357134266794</v>
      </c>
      <c r="O47" s="1184">
        <f>'[2]7'!O47</f>
        <v>191.79294500337727</v>
      </c>
      <c r="P47" s="41">
        <f>'[2]7'!P47</f>
        <v>-3.4799880281881599</v>
      </c>
      <c r="Q47" s="471">
        <f>'[2]7'!R47</f>
        <v>-9.6228285154333335</v>
      </c>
      <c r="R47" s="241"/>
    </row>
    <row r="48" spans="1:18" s="12" customFormat="1" ht="12.75" customHeight="1">
      <c r="A48" s="328" t="str">
        <f>'[2]7'!$A48</f>
        <v>3º Trim 19</v>
      </c>
      <c r="B48" s="138">
        <f>'[2]7'!B48</f>
        <v>4.4765031588878781</v>
      </c>
      <c r="C48" s="1190">
        <f>'[2]7'!C48</f>
        <v>3.4845625953309849</v>
      </c>
      <c r="D48" s="1186">
        <f>'[2]7'!D48</f>
        <v>13683.349999999999</v>
      </c>
      <c r="E48" s="264">
        <f>'[2]7'!E48</f>
        <v>0.33855973155745289</v>
      </c>
      <c r="F48" s="1187">
        <f>'[2]7'!F48</f>
        <v>11731.609999999999</v>
      </c>
      <c r="G48" s="1188">
        <f>'[2]7'!G48</f>
        <v>7.4126533601904612</v>
      </c>
      <c r="H48" s="1189">
        <f>'[2]7'!H48</f>
        <v>5.4281401948142332</v>
      </c>
      <c r="I48" s="1186">
        <f>'[2]7'!I48</f>
        <v>18157.86</v>
      </c>
      <c r="J48" s="264">
        <f>'[2]7'!J48</f>
        <v>3.5460135503873715</v>
      </c>
      <c r="K48" s="1187">
        <f>'[2]7'!K48</f>
        <v>4858.2099999999991</v>
      </c>
      <c r="L48" s="42">
        <f>'[2]7'!L48</f>
        <v>13.112628113489549</v>
      </c>
      <c r="M48" s="1189">
        <f>'[2]7'!M48</f>
        <v>110.42267424456043</v>
      </c>
      <c r="N48" s="42">
        <f>'[2]7'!N48</f>
        <v>75.357723872747101</v>
      </c>
      <c r="O48" s="1188">
        <f>'[2]7'!O48</f>
        <v>241.48009246203847</v>
      </c>
      <c r="P48" s="42">
        <f>'[2]7'!P48</f>
        <v>-3.1638146221166181</v>
      </c>
      <c r="Q48" s="492">
        <f>'[2]7'!R48</f>
        <v>-10.360850758933333</v>
      </c>
      <c r="R48" s="243"/>
    </row>
    <row r="49" spans="1:18" ht="12.75" customHeight="1">
      <c r="A49" s="326" t="str">
        <f>'[2]7'!$A49</f>
        <v>4º Trim 19</v>
      </c>
      <c r="B49" s="124">
        <f>'[2]7'!B49</f>
        <v>-1.0195414237325158</v>
      </c>
      <c r="C49" s="1181">
        <f>'[2]7'!C49</f>
        <v>6.139483506185428</v>
      </c>
      <c r="D49" s="1182">
        <f>'[2]7'!D49</f>
        <v>15008.150000000001</v>
      </c>
      <c r="E49" s="261">
        <f>'[2]7'!E49</f>
        <v>7.5596291351240268</v>
      </c>
      <c r="F49" s="1183">
        <f>'[2]7'!F49</f>
        <v>7995.1099999999969</v>
      </c>
      <c r="G49" s="1184">
        <f>'[2]7'!G49</f>
        <v>3.572455676262436</v>
      </c>
      <c r="H49" s="1185">
        <f>'[2]7'!H49</f>
        <v>3.0723786559656361</v>
      </c>
      <c r="I49" s="1182">
        <f>'[2]7'!I49</f>
        <v>19009.36</v>
      </c>
      <c r="J49" s="261">
        <f>'[2]7'!J49</f>
        <v>1.5222982730481078</v>
      </c>
      <c r="K49" s="1183">
        <f>'[2]7'!K49</f>
        <v>4544.0700000000015</v>
      </c>
      <c r="L49" s="41">
        <f>'[2]7'!L49</f>
        <v>10.10508767806391</v>
      </c>
      <c r="M49" s="1185">
        <f>'[2]7'!M49</f>
        <v>97.664161865172076</v>
      </c>
      <c r="N49" s="41">
        <f>'[2]7'!N49</f>
        <v>78.951369220215739</v>
      </c>
      <c r="O49" s="1184">
        <f>'[2]7'!O49</f>
        <v>175.94601315560706</v>
      </c>
      <c r="P49" s="41">
        <f>'[2]7'!P49</f>
        <v>1.1458518386924936</v>
      </c>
      <c r="Q49" s="471">
        <f>'[2]7'!R49</f>
        <v>-9.5248213190333342</v>
      </c>
      <c r="R49" s="241"/>
    </row>
    <row r="50" spans="1:18" ht="12.75" customHeight="1">
      <c r="A50" s="326" t="str">
        <f>'[2]7'!$A50</f>
        <v>1º Trim 20</v>
      </c>
      <c r="B50" s="124">
        <f>'[2]7'!B50</f>
        <v>-2.7901365277540622</v>
      </c>
      <c r="C50" s="1181">
        <f>'[2]7'!C50</f>
        <v>-3.9106567974133952</v>
      </c>
      <c r="D50" s="1182">
        <f>'[2]7'!D50</f>
        <v>14270.98</v>
      </c>
      <c r="E50" s="261">
        <f>'[2]7'!E50</f>
        <v>-2.4607990420353616</v>
      </c>
      <c r="F50" s="1183">
        <f>'[2]7'!F50</f>
        <v>6428.25</v>
      </c>
      <c r="G50" s="1184">
        <f>'[2]7'!G50</f>
        <v>-6.9802608445250343</v>
      </c>
      <c r="H50" s="1185">
        <f>'[2]7'!H50</f>
        <v>-1.6923684865278688</v>
      </c>
      <c r="I50" s="1182">
        <f>'[2]7'!I50</f>
        <v>18391.240000000002</v>
      </c>
      <c r="J50" s="261">
        <f>'[2]7'!J50</f>
        <v>-1.4670719156156196</v>
      </c>
      <c r="K50" s="1183">
        <f>'[2]7'!K50</f>
        <v>3774.8599999999997</v>
      </c>
      <c r="L50" s="41">
        <f>'[2]7'!L50</f>
        <v>-2.7754454466314087</v>
      </c>
      <c r="M50" s="1185">
        <f>'[2]7'!M50</f>
        <v>93.382372180942966</v>
      </c>
      <c r="N50" s="41">
        <f>'[2]7'!N50</f>
        <v>77.596616650100799</v>
      </c>
      <c r="O50" s="1184">
        <f>'[2]7'!O50</f>
        <v>170.29108364283709</v>
      </c>
      <c r="P50" s="41">
        <f>'[2]7'!P50</f>
        <v>-4.9646798490737325</v>
      </c>
      <c r="Q50" s="471">
        <f>'[2]7'!R50</f>
        <v>-10.920690680066668</v>
      </c>
      <c r="R50" s="241"/>
    </row>
    <row r="51" spans="1:18" ht="12.75" customHeight="1">
      <c r="A51" s="326" t="str">
        <f>'[2]7'!$A51</f>
        <v>2º Trim 20</v>
      </c>
      <c r="B51" s="124">
        <f>'[2]7'!B51</f>
        <v>-3.2357918052627062</v>
      </c>
      <c r="C51" s="1181">
        <f>'[2]7'!C51</f>
        <v>-40.144388489912231</v>
      </c>
      <c r="D51" s="1182">
        <f>'[2]7'!D51</f>
        <v>10363.240000000002</v>
      </c>
      <c r="E51" s="261">
        <f>'[2]7'!E51</f>
        <v>-30.378899846827707</v>
      </c>
      <c r="F51" s="1183">
        <f>'[2]7'!F51</f>
        <v>3713.0699999999997</v>
      </c>
      <c r="G51" s="1184">
        <f>'[2]7'!G51</f>
        <v>-56.984375416333123</v>
      </c>
      <c r="H51" s="1185">
        <f>'[2]7'!H51</f>
        <v>-33.850821789735818</v>
      </c>
      <c r="I51" s="1182">
        <f>'[2]7'!I51</f>
        <v>12810.09</v>
      </c>
      <c r="J51" s="261">
        <f>'[2]7'!J51</f>
        <v>-32.724602928271054</v>
      </c>
      <c r="K51" s="1183">
        <f>'[2]7'!K51</f>
        <v>2762.6900000000005</v>
      </c>
      <c r="L51" s="41">
        <f>'[2]7'!L51</f>
        <v>-38.615619111948519</v>
      </c>
      <c r="M51" s="1185">
        <f>'[2]7'!M51</f>
        <v>90.390476202707561</v>
      </c>
      <c r="N51" s="41">
        <f>'[2]7'!N51</f>
        <v>80.899041302598192</v>
      </c>
      <c r="O51" s="1184">
        <f>'[2]7'!O51</f>
        <v>134.40052991830424</v>
      </c>
      <c r="P51" s="41">
        <f>'[2]7'!P51</f>
        <v>-33.447031628798555</v>
      </c>
      <c r="Q51" s="471">
        <f>'[2]7'!R51</f>
        <v>-57.426214051633337</v>
      </c>
      <c r="R51" s="241"/>
    </row>
    <row r="52" spans="1:18" s="12" customFormat="1" ht="12.75" customHeight="1">
      <c r="A52" s="328" t="str">
        <f>'[2]7'!$A52</f>
        <v>3º Trim 20</v>
      </c>
      <c r="B52" s="138" t="str">
        <f>'[2]7'!B52</f>
        <v/>
      </c>
      <c r="C52" s="1190" t="str">
        <f>'[2]7'!C52</f>
        <v/>
      </c>
      <c r="D52" s="1186" t="str">
        <f>'[2]7'!D52</f>
        <v/>
      </c>
      <c r="E52" s="264" t="str">
        <f>'[2]7'!E52</f>
        <v/>
      </c>
      <c r="F52" s="1187" t="str">
        <f>'[2]7'!F52</f>
        <v/>
      </c>
      <c r="G52" s="1188" t="str">
        <f>'[2]7'!G52</f>
        <v/>
      </c>
      <c r="H52" s="1189" t="str">
        <f>'[2]7'!H52</f>
        <v/>
      </c>
      <c r="I52" s="1186" t="str">
        <f>'[2]7'!I52</f>
        <v/>
      </c>
      <c r="J52" s="264" t="str">
        <f>'[2]7'!J52</f>
        <v/>
      </c>
      <c r="K52" s="1187" t="str">
        <f>'[2]7'!K52</f>
        <v/>
      </c>
      <c r="L52" s="42" t="str">
        <f>'[2]7'!L52</f>
        <v/>
      </c>
      <c r="M52" s="1189" t="str">
        <f>'[2]7'!M52</f>
        <v/>
      </c>
      <c r="N52" s="42" t="str">
        <f>'[2]7'!N52</f>
        <v/>
      </c>
      <c r="O52" s="1188" t="str">
        <f>'[2]7'!O52</f>
        <v/>
      </c>
      <c r="P52" s="42" t="str">
        <f>'[2]7'!P52</f>
        <v/>
      </c>
      <c r="Q52" s="492">
        <f>'[2]7'!R52</f>
        <v>-47.733769021799993</v>
      </c>
      <c r="R52" s="243"/>
    </row>
    <row r="53" spans="1:18" ht="3" customHeight="1">
      <c r="A53" s="327"/>
      <c r="B53" s="365"/>
      <c r="C53" s="371"/>
      <c r="D53" s="360"/>
      <c r="E53" s="361"/>
      <c r="F53" s="352"/>
      <c r="G53" s="323"/>
      <c r="H53" s="348"/>
      <c r="I53" s="360"/>
      <c r="J53" s="361"/>
      <c r="K53" s="352"/>
      <c r="L53" s="655"/>
      <c r="M53" s="348"/>
      <c r="N53" s="655"/>
      <c r="O53" s="323"/>
      <c r="P53" s="655"/>
      <c r="Q53" s="655"/>
      <c r="R53" s="241"/>
    </row>
    <row r="54" spans="1:18" s="12" customFormat="1" ht="12.75" customHeight="1">
      <c r="A54" s="329" t="str">
        <f>'[2]7'!$A54</f>
        <v>Jan-Out 18</v>
      </c>
      <c r="B54" s="138" t="str">
        <f>'[2]7'!B54</f>
        <v>:</v>
      </c>
      <c r="C54" s="1190">
        <f>'[2]7'!C54</f>
        <v>7.2836664428143791</v>
      </c>
      <c r="D54" s="1186">
        <f>'[2]7'!D54</f>
        <v>47273.999999999993</v>
      </c>
      <c r="E54" s="264">
        <f>'[2]7'!E54</f>
        <v>6.7048397057389479</v>
      </c>
      <c r="F54" s="1187">
        <f>'[2]7'!F54</f>
        <v>28497.16</v>
      </c>
      <c r="G54" s="1188">
        <f>'[2]7'!G54</f>
        <v>8.2578586892807664</v>
      </c>
      <c r="H54" s="1189">
        <f>'[2]7'!H54</f>
        <v>8.3316179177648735</v>
      </c>
      <c r="I54" s="1186">
        <f>'[2]7'!I54</f>
        <v>59926.310000000005</v>
      </c>
      <c r="J54" s="264">
        <f>'[2]7'!J54</f>
        <v>8.3072413623587238</v>
      </c>
      <c r="K54" s="1187">
        <f>'[2]7'!K54</f>
        <v>13224.550000000001</v>
      </c>
      <c r="L54" s="42">
        <f>'[2]7'!L54</f>
        <v>8.4422165769306048</v>
      </c>
      <c r="M54" s="1189">
        <f>'[2]7'!M54</f>
        <v>103.58204947966433</v>
      </c>
      <c r="N54" s="42">
        <f>'[2]7'!N54</f>
        <v>78.886886244122138</v>
      </c>
      <c r="O54" s="1188">
        <f>'[2]7'!O54</f>
        <v>215.48680295359765</v>
      </c>
      <c r="P54" s="42">
        <f>'[2]7'!P54</f>
        <v>6.4219260289261229</v>
      </c>
      <c r="Q54" s="492">
        <f>'[2]7'!R54</f>
        <v>-4.9725377036099996</v>
      </c>
      <c r="R54" s="243"/>
    </row>
    <row r="55" spans="1:18" ht="12.75" customHeight="1">
      <c r="A55" s="330" t="str">
        <f>'[2]7'!$A55</f>
        <v>Jan-Nov 18</v>
      </c>
      <c r="B55" s="124" t="str">
        <f>'[2]7'!B55</f>
        <v>:</v>
      </c>
      <c r="C55" s="1181">
        <f>'[2]7'!C55</f>
        <v>6.1050686579277311</v>
      </c>
      <c r="D55" s="1182">
        <f>'[2]7'!D55</f>
        <v>51959.119999999995</v>
      </c>
      <c r="E55" s="261">
        <f>'[2]7'!E55</f>
        <v>5.2737020784817048</v>
      </c>
      <c r="F55" s="1183">
        <f>'[2]7'!F55</f>
        <v>30719.87</v>
      </c>
      <c r="G55" s="1184">
        <f>'[2]7'!G55</f>
        <v>7.5415211098388113</v>
      </c>
      <c r="H55" s="1185">
        <f>'[2]7'!H55</f>
        <v>8.4232548929555691</v>
      </c>
      <c r="I55" s="1182">
        <f>'[2]7'!I55</f>
        <v>66392.67</v>
      </c>
      <c r="J55" s="261">
        <f>'[2]7'!J55</f>
        <v>8.3500255401371533</v>
      </c>
      <c r="K55" s="1183">
        <f>'[2]7'!K55</f>
        <v>14535.510000000002</v>
      </c>
      <c r="L55" s="41">
        <f>'[2]7'!L55</f>
        <v>8.7590012031533604</v>
      </c>
      <c r="M55" s="1185">
        <f>'[2]7'!M55</f>
        <v>102.16341205251372</v>
      </c>
      <c r="N55" s="41">
        <f>'[2]7'!N55</f>
        <v>78.260326026954488</v>
      </c>
      <c r="O55" s="1184">
        <f>'[2]7'!O55</f>
        <v>211.34359922699647</v>
      </c>
      <c r="P55" s="41">
        <f>'[2]7'!P55</f>
        <v>5.1540376856135737</v>
      </c>
      <c r="Q55" s="471">
        <f>'[2]7'!R55</f>
        <v>-5.0317500719818185</v>
      </c>
      <c r="R55" s="241"/>
    </row>
    <row r="56" spans="1:18" ht="12.75" customHeight="1">
      <c r="A56" s="330" t="str">
        <f>'[2]7'!$A56</f>
        <v>Jan-Dez 18</v>
      </c>
      <c r="B56" s="124">
        <f>'[2]7'!B56</f>
        <v>0.72713228046824507</v>
      </c>
      <c r="C56" s="1181">
        <f>'[2]7'!C56</f>
        <v>6.3326559979918642</v>
      </c>
      <c r="D56" s="1182">
        <f>'[2]7'!D56</f>
        <v>56242.609999999993</v>
      </c>
      <c r="E56" s="261">
        <f>'[2]7'!E56</f>
        <v>5.4713340942019357</v>
      </c>
      <c r="F56" s="1183">
        <f>'[2]7'!F56</f>
        <v>33307.85</v>
      </c>
      <c r="G56" s="1184">
        <f>'[2]7'!G56</f>
        <v>7.8194369137890618</v>
      </c>
      <c r="H56" s="1185">
        <f>'[2]7'!H56</f>
        <v>8.3167819207527316</v>
      </c>
      <c r="I56" s="1182">
        <f>'[2]7'!I56</f>
        <v>72089.91</v>
      </c>
      <c r="J56" s="261">
        <f>'[2]7'!J56</f>
        <v>8.188623927229429</v>
      </c>
      <c r="K56" s="1183">
        <f>'[2]7'!K56</f>
        <v>15968.590000000002</v>
      </c>
      <c r="L56" s="41">
        <f>'[2]7'!L56</f>
        <v>8.8991485748773442</v>
      </c>
      <c r="M56" s="1185">
        <f>'[2]7'!M56</f>
        <v>101.69428277792603</v>
      </c>
      <c r="N56" s="41">
        <f>'[2]7'!N56</f>
        <v>78.017311992760142</v>
      </c>
      <c r="O56" s="1184">
        <f>'[2]7'!O56</f>
        <v>208.58353805815037</v>
      </c>
      <c r="P56" s="41">
        <f>'[2]7'!P56</f>
        <v>4.8383913525330797</v>
      </c>
      <c r="Q56" s="471">
        <f>'[2]7'!R56</f>
        <v>-5.1532242934250005</v>
      </c>
      <c r="R56" s="241"/>
    </row>
    <row r="57" spans="1:18" ht="12.75" customHeight="1">
      <c r="A57" s="330">
        <f>'[2]7'!$A57</f>
        <v>43469</v>
      </c>
      <c r="B57" s="124" t="str">
        <f>'[2]7'!B57</f>
        <v>:</v>
      </c>
      <c r="C57" s="1181">
        <f>'[2]7'!C57</f>
        <v>5.1538107679332938</v>
      </c>
      <c r="D57" s="1182">
        <f>'[2]7'!D57</f>
        <v>4828.3500000000004</v>
      </c>
      <c r="E57" s="261">
        <f>'[2]7'!E57</f>
        <v>4.858132539932484</v>
      </c>
      <c r="F57" s="1183">
        <f>'[2]7'!F57</f>
        <v>2303.56</v>
      </c>
      <c r="G57" s="1184">
        <f>'[2]7'!G57</f>
        <v>5.7790063874436868</v>
      </c>
      <c r="H57" s="1185">
        <f>'[2]7'!H57</f>
        <v>9.1715800468174677</v>
      </c>
      <c r="I57" s="1182">
        <f>'[2]7'!I57</f>
        <v>6293.35</v>
      </c>
      <c r="J57" s="261">
        <f>'[2]7'!J57</f>
        <v>8.122757947688882</v>
      </c>
      <c r="K57" s="1183">
        <f>'[2]7'!K57</f>
        <v>1420.43</v>
      </c>
      <c r="L57" s="41">
        <f>'[2]7'!L57</f>
        <v>14.074270386610777</v>
      </c>
      <c r="M57" s="1185">
        <f>'[2]7'!M57</f>
        <v>92.456746238549698</v>
      </c>
      <c r="N57" s="41">
        <f>'[2]7'!N57</f>
        <v>76.721459953760714</v>
      </c>
      <c r="O57" s="1184">
        <f>'[2]7'!O57</f>
        <v>162.17342635680743</v>
      </c>
      <c r="P57" s="41">
        <f>'[2]7'!P57</f>
        <v>3.8854625550660842</v>
      </c>
      <c r="Q57" s="471">
        <f>'[2]7'!R57</f>
        <v>-10.030090939300001</v>
      </c>
      <c r="R57" s="241"/>
    </row>
    <row r="58" spans="1:18" ht="12.75" customHeight="1">
      <c r="A58" s="330" t="str">
        <f>'[2]7'!$A58</f>
        <v>Jan-Fev 19</v>
      </c>
      <c r="B58" s="124" t="str">
        <f>'[2]7'!B58</f>
        <v>:</v>
      </c>
      <c r="C58" s="1181">
        <f>'[2]7'!C58</f>
        <v>5.97473708431923</v>
      </c>
      <c r="D58" s="1182">
        <f>'[2]7'!D58</f>
        <v>9578.52</v>
      </c>
      <c r="E58" s="261">
        <f>'[2]7'!E58</f>
        <v>5.6075467038298115</v>
      </c>
      <c r="F58" s="1183">
        <f>'[2]7'!F58</f>
        <v>4422.29</v>
      </c>
      <c r="G58" s="1184">
        <f>'[2]7'!G58</f>
        <v>6.7788793540566985</v>
      </c>
      <c r="H58" s="1185">
        <f>'[2]7'!H58</f>
        <v>9.8741216998409413</v>
      </c>
      <c r="I58" s="1182">
        <f>'[2]7'!I58</f>
        <v>12250.16</v>
      </c>
      <c r="J58" s="261">
        <f>'[2]7'!J58</f>
        <v>9.0830730214814963</v>
      </c>
      <c r="K58" s="1183">
        <f>'[2]7'!K58</f>
        <v>2622.5</v>
      </c>
      <c r="L58" s="41">
        <f>'[2]7'!L58</f>
        <v>13.726544577769872</v>
      </c>
      <c r="M58" s="1185">
        <f>'[2]7'!M58</f>
        <v>94.137901357255544</v>
      </c>
      <c r="N58" s="41">
        <f>'[2]7'!N58</f>
        <v>78.190978730073724</v>
      </c>
      <c r="O58" s="1184">
        <f>'[2]7'!O58</f>
        <v>168.62878932316491</v>
      </c>
      <c r="P58" s="41">
        <f>'[2]7'!P58</f>
        <v>3.1606905710491304</v>
      </c>
      <c r="Q58" s="471">
        <f>'[2]7'!R58</f>
        <v>-8.1831908758000012</v>
      </c>
      <c r="R58" s="241"/>
    </row>
    <row r="59" spans="1:18" ht="12.75" customHeight="1">
      <c r="A59" s="330" t="str">
        <f>'[2]7'!$A59</f>
        <v>Jan-Mar 19</v>
      </c>
      <c r="B59" s="124">
        <f>'[2]7'!B59</f>
        <v>-1.9036297919538308</v>
      </c>
      <c r="C59" s="1181">
        <f>'[2]7'!C59</f>
        <v>5.8184385067086879</v>
      </c>
      <c r="D59" s="1182">
        <f>'[2]7'!D59</f>
        <v>14631.02</v>
      </c>
      <c r="E59" s="261">
        <f>'[2]7'!E59</f>
        <v>5.4269095856139415</v>
      </c>
      <c r="F59" s="1183">
        <f>'[2]7'!F59</f>
        <v>6910.63</v>
      </c>
      <c r="G59" s="1184">
        <f>'[2]7'!G59</f>
        <v>6.6570462858642117</v>
      </c>
      <c r="H59" s="1185">
        <f>'[2]7'!H59</f>
        <v>8.7177941768544542</v>
      </c>
      <c r="I59" s="1182">
        <f>'[2]7'!I59</f>
        <v>18665.07</v>
      </c>
      <c r="J59" s="261">
        <f>'[2]7'!J59</f>
        <v>8.1664337025987521</v>
      </c>
      <c r="K59" s="1183">
        <f>'[2]7'!K59</f>
        <v>3882.62</v>
      </c>
      <c r="L59" s="41">
        <f>'[2]7'!L59</f>
        <v>11.448804025524055</v>
      </c>
      <c r="M59" s="1185">
        <f>'[2]7'!M59</f>
        <v>95.538168211466456</v>
      </c>
      <c r="N59" s="41">
        <f>'[2]7'!N59</f>
        <v>78.387169188221634</v>
      </c>
      <c r="O59" s="1184">
        <f>'[2]7'!O59</f>
        <v>177.98883228335507</v>
      </c>
      <c r="P59" s="41">
        <f>'[2]7'!P59</f>
        <v>2.6649967961787127</v>
      </c>
      <c r="Q59" s="471">
        <f>'[2]7'!R59</f>
        <v>-8.7713717142333341</v>
      </c>
      <c r="R59" s="241"/>
    </row>
    <row r="60" spans="1:18" ht="12.75" customHeight="1">
      <c r="A60" s="330" t="str">
        <f>'[2]7'!$A60</f>
        <v>Jan-Abr 19</v>
      </c>
      <c r="B60" s="124" t="str">
        <f>'[2]7'!B60</f>
        <v>:</v>
      </c>
      <c r="C60" s="1181">
        <f>'[2]7'!C60</f>
        <v>5.4806844974748685</v>
      </c>
      <c r="D60" s="1182">
        <f>'[2]7'!D60</f>
        <v>19442.36</v>
      </c>
      <c r="E60" s="261">
        <f>'[2]7'!E60</f>
        <v>4.5852707590549073</v>
      </c>
      <c r="F60" s="1183">
        <f>'[2]7'!F60</f>
        <v>9704.01</v>
      </c>
      <c r="G60" s="1184">
        <f>'[2]7'!G60</f>
        <v>7.3216183605600236</v>
      </c>
      <c r="H60" s="1185">
        <f>'[2]7'!H60</f>
        <v>8.595061697516897</v>
      </c>
      <c r="I60" s="1182">
        <f>'[2]7'!I60</f>
        <v>24958.85</v>
      </c>
      <c r="J60" s="261">
        <f>'[2]7'!J60</f>
        <v>7.8184040153838339</v>
      </c>
      <c r="K60" s="1183">
        <f>'[2]7'!K60</f>
        <v>5434.03</v>
      </c>
      <c r="L60" s="41">
        <f>'[2]7'!L60</f>
        <v>12.310938785295903</v>
      </c>
      <c r="M60" s="1185">
        <f>'[2]7'!M60</f>
        <v>95.89867758501336</v>
      </c>
      <c r="N60" s="41">
        <f>'[2]7'!N60</f>
        <v>77.897659547615376</v>
      </c>
      <c r="O60" s="1184">
        <f>'[2]7'!O60</f>
        <v>178.57851355255676</v>
      </c>
      <c r="P60" s="41">
        <f>'[2]7'!P60</f>
        <v>2.3512654760600356</v>
      </c>
      <c r="Q60" s="471">
        <f>'[2]7'!R60</f>
        <v>-9.5031868872500009</v>
      </c>
      <c r="R60" s="241"/>
    </row>
    <row r="61" spans="1:18" ht="12.75" customHeight="1">
      <c r="A61" s="330" t="str">
        <f>'[2]7'!$A61</f>
        <v>Jan-Mai 19</v>
      </c>
      <c r="B61" s="124" t="str">
        <f>'[2]7'!B61</f>
        <v>:</v>
      </c>
      <c r="C61" s="1181">
        <f>'[2]7'!C61</f>
        <v>5.67728231578144</v>
      </c>
      <c r="D61" s="1182">
        <f>'[2]7'!D61</f>
        <v>24868.420000000002</v>
      </c>
      <c r="E61" s="261">
        <f>'[2]7'!E61</f>
        <v>5.2782600339265713</v>
      </c>
      <c r="F61" s="1183">
        <f>'[2]7'!F61</f>
        <v>12683.96</v>
      </c>
      <c r="G61" s="1184">
        <f>'[2]7'!G61</f>
        <v>6.4684576546479207</v>
      </c>
      <c r="H61" s="1185">
        <f>'[2]7'!H61</f>
        <v>8.9915870073718764</v>
      </c>
      <c r="I61" s="1182">
        <f>'[2]7'!I61</f>
        <v>31713.899999999998</v>
      </c>
      <c r="J61" s="261">
        <f>'[2]7'!J61</f>
        <v>8.3097256730104334</v>
      </c>
      <c r="K61" s="1183">
        <f>'[2]7'!K61</f>
        <v>6895.04</v>
      </c>
      <c r="L61" s="41">
        <f>'[2]7'!L61</f>
        <v>12.241678780666859</v>
      </c>
      <c r="M61" s="1185">
        <f>'[2]7'!M61</f>
        <v>97.263431733686573</v>
      </c>
      <c r="N61" s="41">
        <f>'[2]7'!N61</f>
        <v>78.414890631552737</v>
      </c>
      <c r="O61" s="1184">
        <f>'[2]7'!O61</f>
        <v>183.95774353738341</v>
      </c>
      <c r="P61" s="41">
        <f>'[2]7'!P61</f>
        <v>2.180284876844766</v>
      </c>
      <c r="Q61" s="471">
        <f>'[2]7'!R61</f>
        <v>-9.5101584741800007</v>
      </c>
      <c r="R61" s="241"/>
    </row>
    <row r="62" spans="1:18" ht="12.75" customHeight="1">
      <c r="A62" s="330" t="str">
        <f>'[2]7'!$A62</f>
        <v>Jan-Jun 19</v>
      </c>
      <c r="B62" s="124">
        <f>'[2]7'!B62</f>
        <v>-0.97478894364051683</v>
      </c>
      <c r="C62" s="1181">
        <f>'[2]7'!C62</f>
        <v>4.017095654731321</v>
      </c>
      <c r="D62" s="1182">
        <f>'[2]7'!D62</f>
        <v>29516.22</v>
      </c>
      <c r="E62" s="261">
        <f>'[2]7'!E62</f>
        <v>3.015904593380597</v>
      </c>
      <c r="F62" s="1183">
        <f>'[2]7'!F62</f>
        <v>15542.539999999999</v>
      </c>
      <c r="G62" s="1184">
        <f>'[2]7'!G62</f>
        <v>5.9729956206350181</v>
      </c>
      <c r="H62" s="1185">
        <f>'[2]7'!H62</f>
        <v>6.2557491337395419</v>
      </c>
      <c r="I62" s="1182">
        <f>'[2]7'!I62</f>
        <v>37706.339999999997</v>
      </c>
      <c r="J62" s="261">
        <f>'[2]7'!J62</f>
        <v>5.2380771631022043</v>
      </c>
      <c r="K62" s="1183">
        <f>'[2]7'!K62</f>
        <v>8383.26</v>
      </c>
      <c r="L62" s="41">
        <f>'[2]7'!L62</f>
        <v>11.087465248975008</v>
      </c>
      <c r="M62" s="1185">
        <f>'[2]7'!M62</f>
        <v>97.76339998611401</v>
      </c>
      <c r="N62" s="41">
        <f>'[2]7'!N62</f>
        <v>78.279196548909283</v>
      </c>
      <c r="O62" s="1184">
        <f>'[2]7'!O62</f>
        <v>185.39971323804821</v>
      </c>
      <c r="P62" s="41">
        <f>'[2]7'!P62</f>
        <v>-0.512048616484023</v>
      </c>
      <c r="Q62" s="471">
        <f>'[2]7'!R62</f>
        <v>-9.1971001148333347</v>
      </c>
      <c r="R62" s="241"/>
    </row>
    <row r="63" spans="1:18" ht="12.75" customHeight="1">
      <c r="A63" s="330" t="str">
        <f>'[2]7'!$A63</f>
        <v>Jan-Jul 19</v>
      </c>
      <c r="B63" s="124" t="str">
        <f>'[2]7'!B63</f>
        <v>:</v>
      </c>
      <c r="C63" s="1181">
        <f>'[2]7'!C63</f>
        <v>3.8689124673014987</v>
      </c>
      <c r="D63" s="1182">
        <f>'[2]7'!D63</f>
        <v>34741.57</v>
      </c>
      <c r="E63" s="261">
        <f>'[2]7'!E63</f>
        <v>2.6950467398013274</v>
      </c>
      <c r="F63" s="1183">
        <f>'[2]7'!F63</f>
        <v>19399.009999999998</v>
      </c>
      <c r="G63" s="1184">
        <f>'[2]7'!G63</f>
        <v>6.0396488268628303</v>
      </c>
      <c r="H63" s="1185">
        <f>'[2]7'!H63</f>
        <v>6.4499089875412778</v>
      </c>
      <c r="I63" s="1182">
        <f>'[2]7'!I63</f>
        <v>44404.179999999993</v>
      </c>
      <c r="J63" s="261">
        <f>'[2]7'!J63</f>
        <v>5.2451720952104068</v>
      </c>
      <c r="K63" s="1183">
        <f>'[2]7'!K63</f>
        <v>10129.31</v>
      </c>
      <c r="L63" s="41">
        <f>'[2]7'!L63</f>
        <v>12.073816644482704</v>
      </c>
      <c r="M63" s="1185">
        <f>'[2]7'!M63</f>
        <v>99.279506959851659</v>
      </c>
      <c r="N63" s="41">
        <f>'[2]7'!N63</f>
        <v>78.239413496657306</v>
      </c>
      <c r="O63" s="1184">
        <f>'[2]7'!O63</f>
        <v>191.51363715791103</v>
      </c>
      <c r="P63" s="41">
        <f>'[2]7'!P63</f>
        <v>-0.5480597014925479</v>
      </c>
      <c r="Q63" s="471">
        <f>'[2]7'!R63</f>
        <v>-9.7773460100857132</v>
      </c>
      <c r="R63" s="241"/>
    </row>
    <row r="64" spans="1:18" ht="12.75" customHeight="1">
      <c r="A64" s="330" t="str">
        <f>'[2]7'!$A64</f>
        <v>Jan-Ago 19</v>
      </c>
      <c r="B64" s="124" t="str">
        <f>'[2]7'!B64</f>
        <v>:</v>
      </c>
      <c r="C64" s="1181">
        <f>'[2]7'!C64</f>
        <v>3.4669523752237836</v>
      </c>
      <c r="D64" s="1182">
        <f>'[2]7'!D64</f>
        <v>38468</v>
      </c>
      <c r="E64" s="261">
        <f>'[2]7'!E64</f>
        <v>1.9443037679481847</v>
      </c>
      <c r="F64" s="1183">
        <f>'[2]7'!F64</f>
        <v>23801.039999999997</v>
      </c>
      <c r="G64" s="1184">
        <f>'[2]7'!G64</f>
        <v>6.0264493249127611</v>
      </c>
      <c r="H64" s="1185">
        <f>'[2]7'!H64</f>
        <v>5.3298697600370133</v>
      </c>
      <c r="I64" s="1182">
        <f>'[2]7'!I64</f>
        <v>49544.439999999995</v>
      </c>
      <c r="J64" s="261">
        <f>'[2]7'!J64</f>
        <v>4.0143986358833388</v>
      </c>
      <c r="K64" s="1183">
        <f>'[2]7'!K64</f>
        <v>11706.869999999999</v>
      </c>
      <c r="L64" s="41">
        <f>'[2]7'!L64</f>
        <v>11.286265637476674</v>
      </c>
      <c r="M64" s="1185">
        <f>'[2]7'!M64</f>
        <v>101.66156446286617</v>
      </c>
      <c r="N64" s="41">
        <f>'[2]7'!N64</f>
        <v>77.643424771780658</v>
      </c>
      <c r="O64" s="1184">
        <f>'[2]7'!O64</f>
        <v>203.30831383623459</v>
      </c>
      <c r="P64" s="41">
        <f>'[2]7'!P64</f>
        <v>-1.3095686823541968</v>
      </c>
      <c r="Q64" s="471">
        <f>'[2]7'!R64</f>
        <v>-9.7445690601874997</v>
      </c>
      <c r="R64" s="241"/>
    </row>
    <row r="65" spans="1:18" ht="12.75" customHeight="1">
      <c r="A65" s="330" t="str">
        <f>'[2]7'!$A65</f>
        <v>Jan-Set 19</v>
      </c>
      <c r="B65" s="124">
        <f>'[2]7'!B65</f>
        <v>0.85858067078820288</v>
      </c>
      <c r="C65" s="1181">
        <f>'[2]7'!C65</f>
        <v>3.8244173830644996</v>
      </c>
      <c r="D65" s="1182">
        <f>'[2]7'!D65</f>
        <v>43199.57</v>
      </c>
      <c r="E65" s="261">
        <f>'[2]7'!E65</f>
        <v>2.1525313270880986</v>
      </c>
      <c r="F65" s="1183">
        <f>'[2]7'!F65</f>
        <v>27274.149999999998</v>
      </c>
      <c r="G65" s="1184">
        <f>'[2]7'!G65</f>
        <v>6.587487899842543</v>
      </c>
      <c r="H65" s="1185">
        <f>'[2]7'!H65</f>
        <v>5.9786695170698181</v>
      </c>
      <c r="I65" s="1182">
        <f>'[2]7'!I65</f>
        <v>55864.2</v>
      </c>
      <c r="J65" s="261">
        <f>'[2]7'!J65</f>
        <v>4.6820619803884682</v>
      </c>
      <c r="K65" s="1183">
        <f>'[2]7'!K65</f>
        <v>13241.47</v>
      </c>
      <c r="L65" s="41">
        <f>'[2]7'!L65</f>
        <v>11.822006559946473</v>
      </c>
      <c r="M65" s="1185">
        <f>'[2]7'!M65</f>
        <v>101.97964942674024</v>
      </c>
      <c r="N65" s="41">
        <f>'[2]7'!N65</f>
        <v>77.329613598691111</v>
      </c>
      <c r="O65" s="1184">
        <f>'[2]7'!O65</f>
        <v>205.97524292997682</v>
      </c>
      <c r="P65" s="41">
        <f>'[2]7'!P65</f>
        <v>-1.3571277962008139</v>
      </c>
      <c r="Q65" s="471">
        <f>'[2]7'!R65</f>
        <v>-9.5850169962000002</v>
      </c>
      <c r="R65" s="241"/>
    </row>
    <row r="66" spans="1:18" s="12" customFormat="1" ht="12.75" customHeight="1">
      <c r="A66" s="329" t="str">
        <f>'[2]7'!$A66</f>
        <v>Jan-Out 19</v>
      </c>
      <c r="B66" s="138" t="str">
        <f>'[2]7'!B66</f>
        <v>:</v>
      </c>
      <c r="C66" s="1190">
        <f>'[2]7'!C66</f>
        <v>4.0887192435750137</v>
      </c>
      <c r="D66" s="1186">
        <f>'[2]7'!D66</f>
        <v>48580.09</v>
      </c>
      <c r="E66" s="264">
        <f>'[2]7'!E66</f>
        <v>2.7628083090070845</v>
      </c>
      <c r="F66" s="1187">
        <f>'[2]7'!F66</f>
        <v>30289.14</v>
      </c>
      <c r="G66" s="1188">
        <f>'[2]7'!G66</f>
        <v>6.2882757439688675</v>
      </c>
      <c r="H66" s="1189">
        <f>'[2]7'!H66</f>
        <v>6.062416764478229</v>
      </c>
      <c r="I66" s="1186">
        <f>'[2]7'!I66</f>
        <v>62746.96</v>
      </c>
      <c r="J66" s="264">
        <f>'[2]7'!J66</f>
        <v>4.7068641469831789</v>
      </c>
      <c r="K66" s="1187">
        <f>'[2]7'!K66</f>
        <v>14838.609999999999</v>
      </c>
      <c r="L66" s="42">
        <f>'[2]7'!L66</f>
        <v>12.205027770321081</v>
      </c>
      <c r="M66" s="1189">
        <f>'[2]7'!M66</f>
        <v>101.65450869278915</v>
      </c>
      <c r="N66" s="42">
        <f>'[2]7'!N66</f>
        <v>77.422220933093811</v>
      </c>
      <c r="O66" s="1188">
        <f>'[2]7'!O66</f>
        <v>204.12383639707494</v>
      </c>
      <c r="P66" s="42">
        <f>'[2]7'!P66</f>
        <v>-0.99971633156542339</v>
      </c>
      <c r="Q66" s="492">
        <f>'[2]7'!R66</f>
        <v>-9.7407022861999994</v>
      </c>
      <c r="R66" s="243"/>
    </row>
    <row r="67" spans="1:18" ht="12.75" customHeight="1">
      <c r="A67" s="330" t="str">
        <f>'[2]7'!$A67</f>
        <v>Jan-Nov 19</v>
      </c>
      <c r="B67" s="124" t="str">
        <f>'[2]7'!B67</f>
        <v>:</v>
      </c>
      <c r="C67" s="1181">
        <f>'[2]7'!C67</f>
        <v>4.3232748730965369</v>
      </c>
      <c r="D67" s="1182">
        <f>'[2]7'!D67</f>
        <v>53687.67</v>
      </c>
      <c r="E67" s="261">
        <f>'[2]7'!E67</f>
        <v>3.3267499526550921</v>
      </c>
      <c r="F67" s="1183">
        <f>'[2]7'!F67</f>
        <v>32565.759999999998</v>
      </c>
      <c r="G67" s="1184">
        <f>'[2]7'!G67</f>
        <v>6.0087819382048195</v>
      </c>
      <c r="H67" s="1185">
        <f>'[2]7'!H67</f>
        <v>5.3792263708389356</v>
      </c>
      <c r="I67" s="1182">
        <f>'[2]7'!I67</f>
        <v>69028.179999999993</v>
      </c>
      <c r="J67" s="261">
        <f>'[2]7'!J67</f>
        <v>3.9695797743937646</v>
      </c>
      <c r="K67" s="1183">
        <f>'[2]7'!K67</f>
        <v>16253.31</v>
      </c>
      <c r="L67" s="41">
        <f>'[2]7'!L67</f>
        <v>11.817954787964084</v>
      </c>
      <c r="M67" s="1185">
        <f>'[2]7'!M67</f>
        <v>101.13968459040761</v>
      </c>
      <c r="N67" s="41">
        <f>'[2]7'!N67</f>
        <v>77.77645303700605</v>
      </c>
      <c r="O67" s="1184">
        <f>'[2]7'!O67</f>
        <v>200.3638643451703</v>
      </c>
      <c r="P67" s="41">
        <f>'[2]7'!P67</f>
        <v>-0.92057860475293296</v>
      </c>
      <c r="Q67" s="471">
        <f>'[2]7'!R67</f>
        <v>-9.5379547568090892</v>
      </c>
      <c r="R67" s="241"/>
    </row>
    <row r="68" spans="1:18" ht="12.75" customHeight="1">
      <c r="A68" s="330" t="str">
        <f>'[2]7'!$A68</f>
        <v>Jan-Dez 19</v>
      </c>
      <c r="B68" s="124">
        <f>'[2]7'!B68</f>
        <v>0.38343928053948562</v>
      </c>
      <c r="C68" s="1181">
        <f>'[2]7'!C68</f>
        <v>4.3847010947794161</v>
      </c>
      <c r="D68" s="1182">
        <f>'[2]7'!D68</f>
        <v>58207.72</v>
      </c>
      <c r="E68" s="261">
        <f>'[2]7'!E68</f>
        <v>3.4939879212575846</v>
      </c>
      <c r="F68" s="1183">
        <f>'[2]7'!F68</f>
        <v>35269.259999999995</v>
      </c>
      <c r="G68" s="1184">
        <f>'[2]7'!G68</f>
        <v>5.8887319355647207</v>
      </c>
      <c r="H68" s="1185">
        <f>'[2]7'!H68</f>
        <v>5.2244814526706733</v>
      </c>
      <c r="I68" s="1182">
        <f>'[2]7'!I68</f>
        <v>74873.56</v>
      </c>
      <c r="J68" s="261">
        <f>'[2]7'!J68</f>
        <v>3.8613586838990273</v>
      </c>
      <c r="K68" s="1183">
        <f>'[2]7'!K68</f>
        <v>17785.54</v>
      </c>
      <c r="L68" s="41">
        <f>'[2]7'!L68</f>
        <v>11.378274475078882</v>
      </c>
      <c r="M68" s="1185">
        <f>'[2]7'!M68</f>
        <v>100.88267639120173</v>
      </c>
      <c r="N68" s="41">
        <f>'[2]7'!N68</f>
        <v>77.74135489216755</v>
      </c>
      <c r="O68" s="1184">
        <f>'[2]7'!O68</f>
        <v>198.30300345111812</v>
      </c>
      <c r="P68" s="41">
        <f>'[2]7'!P68</f>
        <v>-0.74504749768303213</v>
      </c>
      <c r="Q68" s="471">
        <f>'[2]7'!R68</f>
        <v>-9.5699680769083315</v>
      </c>
      <c r="R68" s="241"/>
    </row>
    <row r="69" spans="1:18" ht="12.75" customHeight="1">
      <c r="A69" s="330">
        <f>'[2]7'!$A69</f>
        <v>43834</v>
      </c>
      <c r="B69" s="124" t="str">
        <f>'[2]7'!B69</f>
        <v>:</v>
      </c>
      <c r="C69" s="1181">
        <f>'[2]7'!C69</f>
        <v>4.3519898596589002</v>
      </c>
      <c r="D69" s="1182">
        <f>'[2]7'!D69</f>
        <v>5060.2299999999996</v>
      </c>
      <c r="E69" s="261">
        <f>'[2]7'!E69</f>
        <v>4.8024687522652414</v>
      </c>
      <c r="F69" s="1183">
        <f>'[2]7'!F69</f>
        <v>2382.06</v>
      </c>
      <c r="G69" s="1184">
        <f>'[2]7'!G69</f>
        <v>3.4077688447446519</v>
      </c>
      <c r="H69" s="1185">
        <f>'[2]7'!H69</f>
        <v>1.1034797466352444</v>
      </c>
      <c r="I69" s="1182">
        <f>'[2]7'!I69</f>
        <v>6361.89</v>
      </c>
      <c r="J69" s="261">
        <f>'[2]7'!J69</f>
        <v>1.0890860988185977</v>
      </c>
      <c r="K69" s="1183">
        <f>'[2]7'!K69</f>
        <v>1437.01</v>
      </c>
      <c r="L69" s="41">
        <f>'[2]7'!L69</f>
        <v>1.1672521701175071</v>
      </c>
      <c r="M69" s="1185">
        <f>'[2]7'!M69</f>
        <v>95.427432073753963</v>
      </c>
      <c r="N69" s="41">
        <f>'[2]7'!N69</f>
        <v>79.539727973919682</v>
      </c>
      <c r="O69" s="1184">
        <f>'[2]7'!O69</f>
        <v>165.76502599146841</v>
      </c>
      <c r="P69" s="41">
        <f>'[2]7'!P69</f>
        <v>1.2551946399796492</v>
      </c>
      <c r="Q69" s="471">
        <f>'[2]7'!R69</f>
        <v>-8.9319042474000003</v>
      </c>
      <c r="R69" s="241"/>
    </row>
    <row r="70" spans="1:18" ht="12.75" customHeight="1">
      <c r="A70" s="330" t="str">
        <f>'[2]7'!$A70</f>
        <v>Jan-Fev 20</v>
      </c>
      <c r="B70" s="124" t="str">
        <f>'[2]7'!B70</f>
        <v>:</v>
      </c>
      <c r="C70" s="1181">
        <f>'[2]7'!C70</f>
        <v>2.8550491007305965</v>
      </c>
      <c r="D70" s="1182">
        <f>'[2]7'!D70</f>
        <v>9856.4500000000007</v>
      </c>
      <c r="E70" s="261">
        <f>'[2]7'!E70</f>
        <v>2.9015964888103838</v>
      </c>
      <c r="F70" s="1183">
        <f>'[2]7'!F70</f>
        <v>4544.09</v>
      </c>
      <c r="G70" s="1184">
        <f>'[2]7'!G70</f>
        <v>2.7542291437241886</v>
      </c>
      <c r="H70" s="1185">
        <f>'[2]7'!H70</f>
        <v>2.8493894165536204</v>
      </c>
      <c r="I70" s="1182">
        <f>'[2]7'!I70</f>
        <v>12555.150000000001</v>
      </c>
      <c r="J70" s="261">
        <f>'[2]7'!J70</f>
        <v>2.4896817674218426</v>
      </c>
      <c r="K70" s="1183">
        <f>'[2]7'!K70</f>
        <v>2741.29</v>
      </c>
      <c r="L70" s="41">
        <f>'[2]7'!L70</f>
        <v>4.529647283126792</v>
      </c>
      <c r="M70" s="1185">
        <f>'[2]7'!M70</f>
        <v>94.143081658215891</v>
      </c>
      <c r="N70" s="41">
        <f>'[2]7'!N70</f>
        <v>78.505234903605299</v>
      </c>
      <c r="O70" s="1184">
        <f>'[2]7'!O70</f>
        <v>165.76465824484094</v>
      </c>
      <c r="P70" s="41">
        <f>'[2]7'!P70</f>
        <v>-0.48489529694472822</v>
      </c>
      <c r="Q70" s="471">
        <f>'[2]7'!R70</f>
        <v>-9.4590595983500005</v>
      </c>
      <c r="R70" s="241"/>
    </row>
    <row r="71" spans="1:18" ht="12.75" customHeight="1">
      <c r="A71" s="330" t="str">
        <f>'[2]7'!$A71</f>
        <v>Jan-Mar 20</v>
      </c>
      <c r="B71" s="124">
        <f>'[2]7'!B71</f>
        <v>-2.7901365277540622</v>
      </c>
      <c r="C71" s="1181">
        <f>'[2]7'!C71</f>
        <v>-3.9106567974133952</v>
      </c>
      <c r="D71" s="1182">
        <f>'[2]7'!D71</f>
        <v>14270.98</v>
      </c>
      <c r="E71" s="261">
        <f>'[2]7'!E71</f>
        <v>-2.4607990420353616</v>
      </c>
      <c r="F71" s="1183">
        <f>'[2]7'!F71</f>
        <v>6428.25</v>
      </c>
      <c r="G71" s="1184">
        <f>'[2]7'!G71</f>
        <v>-6.9802608445250343</v>
      </c>
      <c r="H71" s="1185">
        <f>'[2]7'!H71</f>
        <v>-1.6923684865278688</v>
      </c>
      <c r="I71" s="1182">
        <f>'[2]7'!I71</f>
        <v>18391.240000000002</v>
      </c>
      <c r="J71" s="261">
        <f>'[2]7'!J71</f>
        <v>-1.4670719156156196</v>
      </c>
      <c r="K71" s="1183">
        <f>'[2]7'!K71</f>
        <v>3774.8599999999997</v>
      </c>
      <c r="L71" s="41">
        <f>'[2]7'!L71</f>
        <v>-2.7754454466314087</v>
      </c>
      <c r="M71" s="1185">
        <f>'[2]7'!M71</f>
        <v>93.382372180942966</v>
      </c>
      <c r="N71" s="41">
        <f>'[2]7'!N71</f>
        <v>77.596616650100799</v>
      </c>
      <c r="O71" s="1184">
        <f>'[2]7'!O71</f>
        <v>170.29108364283709</v>
      </c>
      <c r="P71" s="41">
        <f>'[2]7'!P71</f>
        <v>-4.9646798490737325</v>
      </c>
      <c r="Q71" s="471">
        <f>'[2]7'!R71</f>
        <v>-10.920690680066668</v>
      </c>
      <c r="R71" s="241"/>
    </row>
    <row r="72" spans="1:18" ht="12.75" customHeight="1">
      <c r="A72" s="330" t="str">
        <f>'[2]7'!$A72</f>
        <v>Jan-Abr 20</v>
      </c>
      <c r="B72" s="124" t="str">
        <f>'[2]7'!B72</f>
        <v>:</v>
      </c>
      <c r="C72" s="1181">
        <f>'[2]7'!C72</f>
        <v>-15.023140102867018</v>
      </c>
      <c r="D72" s="1182">
        <f>'[2]7'!D72</f>
        <v>17136.150000000001</v>
      </c>
      <c r="E72" s="261">
        <f>'[2]7'!E72</f>
        <v>-11.861780154261098</v>
      </c>
      <c r="F72" s="1183">
        <f>'[2]7'!F72</f>
        <v>7631.52</v>
      </c>
      <c r="G72" s="1184">
        <f>'[2]7'!G72</f>
        <v>-21.357047241295092</v>
      </c>
      <c r="H72" s="1185">
        <f>'[2]7'!H72</f>
        <v>-11.152579156697215</v>
      </c>
      <c r="I72" s="1182">
        <f>'[2]7'!I72</f>
        <v>22274</v>
      </c>
      <c r="J72" s="261">
        <f>'[2]7'!J72</f>
        <v>-10.757106196799924</v>
      </c>
      <c r="K72" s="1183">
        <f>'[2]7'!K72</f>
        <v>4729.29</v>
      </c>
      <c r="L72" s="41">
        <f>'[2]7'!L72</f>
        <v>-12.969011948774664</v>
      </c>
      <c r="M72" s="1185">
        <f>'[2]7'!M72</f>
        <v>91.720934745358804</v>
      </c>
      <c r="N72" s="41">
        <f>'[2]7'!N72</f>
        <v>76.933420131094564</v>
      </c>
      <c r="O72" s="1184">
        <f>'[2]7'!O72</f>
        <v>161.36713967635734</v>
      </c>
      <c r="P72" s="41">
        <f>'[2]7'!P72</f>
        <v>-14.260940310011136</v>
      </c>
      <c r="Q72" s="471">
        <f>'[2]7'!R72</f>
        <v>-18.118445279300001</v>
      </c>
      <c r="R72" s="241"/>
    </row>
    <row r="73" spans="1:18" ht="12.75" customHeight="1">
      <c r="A73" s="330" t="str">
        <f>'[2]7'!$A73</f>
        <v>Jan-Mai 20</v>
      </c>
      <c r="B73" s="124" t="str">
        <f>'[2]7'!B73</f>
        <v>:</v>
      </c>
      <c r="C73" s="1181">
        <f>'[2]7'!C73</f>
        <v>-22.215662495958981</v>
      </c>
      <c r="D73" s="1182">
        <f>'[2]7'!D73</f>
        <v>20461.030000000002</v>
      </c>
      <c r="E73" s="261">
        <f>'[2]7'!E73</f>
        <v>-17.722838845411161</v>
      </c>
      <c r="F73" s="1183">
        <f>'[2]7'!F73</f>
        <v>8748.84</v>
      </c>
      <c r="G73" s="1184">
        <f>'[2]7'!G73</f>
        <v>-31.024380398550605</v>
      </c>
      <c r="H73" s="1185">
        <f>'[2]7'!H73</f>
        <v>-17.094745413885988</v>
      </c>
      <c r="I73" s="1182">
        <f>'[2]7'!I73</f>
        <v>26403.63</v>
      </c>
      <c r="J73" s="261">
        <f>'[2]7'!J73</f>
        <v>-16.744298241465088</v>
      </c>
      <c r="K73" s="1183">
        <f>'[2]7'!K73</f>
        <v>5605.21</v>
      </c>
      <c r="L73" s="41">
        <f>'[2]7'!L73</f>
        <v>-18.706635494500389</v>
      </c>
      <c r="M73" s="1185">
        <f>'[2]7'!M73</f>
        <v>91.255634381002267</v>
      </c>
      <c r="N73" s="41">
        <f>'[2]7'!N73</f>
        <v>77.493246193799877</v>
      </c>
      <c r="O73" s="1184">
        <f>'[2]7'!O73</f>
        <v>156.08407178321596</v>
      </c>
      <c r="P73" s="41">
        <f>'[2]7'!P73</f>
        <v>-20.149967289014143</v>
      </c>
      <c r="Q73" s="471">
        <f>'[2]7'!R73</f>
        <v>-27.768538391300002</v>
      </c>
      <c r="R73" s="241"/>
    </row>
    <row r="74" spans="1:18" ht="12.75" customHeight="1">
      <c r="A74" s="330" t="str">
        <f>'[2]7'!$A74</f>
        <v>Jan-Jun 20</v>
      </c>
      <c r="B74" s="124">
        <f>'[2]7'!B74</f>
        <v>-2.9986998894342412</v>
      </c>
      <c r="C74" s="1181">
        <f>'[2]7'!C74</f>
        <v>-22.821799800970993</v>
      </c>
      <c r="D74" s="1182">
        <f>'[2]7'!D74</f>
        <v>24634.22</v>
      </c>
      <c r="E74" s="261">
        <f>'[2]7'!E74</f>
        <v>-16.540058313700058</v>
      </c>
      <c r="F74" s="1183">
        <f>'[2]7'!F74</f>
        <v>10141.32</v>
      </c>
      <c r="G74" s="1184">
        <f>'[2]7'!G74</f>
        <v>-34.751205401433737</v>
      </c>
      <c r="H74" s="1185">
        <f>'[2]7'!H74</f>
        <v>-18.118447545650199</v>
      </c>
      <c r="I74" s="1182">
        <f>'[2]7'!I74</f>
        <v>31201.33</v>
      </c>
      <c r="J74" s="261">
        <f>'[2]7'!J74</f>
        <v>-17.251767209440089</v>
      </c>
      <c r="K74" s="1183">
        <f>'[2]7'!K74</f>
        <v>6537.55</v>
      </c>
      <c r="L74" s="41">
        <f>'[2]7'!L74</f>
        <v>-22.016614061832755</v>
      </c>
      <c r="M74" s="1185">
        <f>'[2]7'!M74</f>
        <v>92.147779690335256</v>
      </c>
      <c r="N74" s="41">
        <f>'[2]7'!N74</f>
        <v>78.952467731343503</v>
      </c>
      <c r="O74" s="1184">
        <f>'[2]7'!O74</f>
        <v>155.12416731038385</v>
      </c>
      <c r="P74" s="41">
        <f>'[2]7'!P74</f>
        <v>-19.251162987995428</v>
      </c>
      <c r="Q74" s="471">
        <f>'[2]7'!R74</f>
        <v>-34.173452365850004</v>
      </c>
      <c r="R74" s="241"/>
    </row>
    <row r="75" spans="1:18" ht="12.75" customHeight="1">
      <c r="A75" s="330" t="str">
        <f>'[2]7'!$A75</f>
        <v>Jan-Jul 20</v>
      </c>
      <c r="B75" s="124" t="str">
        <f>'[2]7'!B75</f>
        <v>:</v>
      </c>
      <c r="C75" s="1181">
        <f>'[2]7'!C75</f>
        <v>-23.34413484303272</v>
      </c>
      <c r="D75" s="1182">
        <f>'[2]7'!D75</f>
        <v>29547.690000000002</v>
      </c>
      <c r="E75" s="261">
        <f>'[2]7'!E75</f>
        <v>-14.950043996284563</v>
      </c>
      <c r="F75" s="1183">
        <f>'[2]7'!F75</f>
        <v>11954.24</v>
      </c>
      <c r="G75" s="1184">
        <f>'[2]7'!G75</f>
        <v>-38.377061509839926</v>
      </c>
      <c r="H75" s="1185">
        <f>'[2]7'!H75</f>
        <v>-18.762415535847765</v>
      </c>
      <c r="I75" s="1182">
        <f>'[2]7'!I75</f>
        <v>36595.450000000004</v>
      </c>
      <c r="J75" s="261">
        <f>'[2]7'!J75</f>
        <v>-17.585574150901977</v>
      </c>
      <c r="K75" s="1183">
        <f>'[2]7'!K75</f>
        <v>7706.24</v>
      </c>
      <c r="L75" s="41">
        <f>'[2]7'!L75</f>
        <v>-23.921372729238215</v>
      </c>
      <c r="M75" s="1185">
        <f>'[2]7'!M75</f>
        <v>93.680241092382701</v>
      </c>
      <c r="N75" s="41">
        <f>'[2]7'!N75</f>
        <v>80.741430970243556</v>
      </c>
      <c r="O75" s="1184">
        <f>'[2]7'!O75</f>
        <v>155.12415912299645</v>
      </c>
      <c r="P75" s="41">
        <f>'[2]7'!P75</f>
        <v>-18.412553577217224</v>
      </c>
      <c r="Q75" s="471">
        <f>'[2]7'!R75</f>
        <v>-36.932377300742857</v>
      </c>
      <c r="R75" s="241"/>
    </row>
    <row r="76" spans="1:18" ht="12.75" customHeight="1">
      <c r="A76" s="330" t="str">
        <f>'[2]7'!$A76</f>
        <v>Jan-Ago 20</v>
      </c>
      <c r="B76" s="124" t="str">
        <f>'[2]7'!B76</f>
        <v>:</v>
      </c>
      <c r="C76" s="1181">
        <f>'[2]7'!C76</f>
        <v>-23.604426854822222</v>
      </c>
      <c r="D76" s="1182">
        <f>'[2]7'!D76</f>
        <v>33224.28</v>
      </c>
      <c r="E76" s="261">
        <f>'[2]7'!E76</f>
        <v>-13.631381927836131</v>
      </c>
      <c r="F76" s="1183">
        <f>'[2]7'!F76</f>
        <v>14346.51</v>
      </c>
      <c r="G76" s="1184">
        <f>'[2]7'!G76</f>
        <v>-39.723180163555874</v>
      </c>
      <c r="H76" s="1185">
        <f>'[2]7'!H76</f>
        <v>-18.430364999540416</v>
      </c>
      <c r="I76" s="1182">
        <f>'[2]7'!I76</f>
        <v>41182.94</v>
      </c>
      <c r="J76" s="261">
        <f>'[2]7'!J76</f>
        <v>-16.876767605002684</v>
      </c>
      <c r="K76" s="1183">
        <f>'[2]7'!K76</f>
        <v>8779.5299999999988</v>
      </c>
      <c r="L76" s="41">
        <f>'[2]7'!L76</f>
        <v>-25.005317390557863</v>
      </c>
      <c r="M76" s="1185">
        <f>'[2]7'!M76</f>
        <v>95.213046913012903</v>
      </c>
      <c r="N76" s="41">
        <f>'[2]7'!N76</f>
        <v>80.674861969543699</v>
      </c>
      <c r="O76" s="1184">
        <f>'[2]7'!O76</f>
        <v>163.40863349177008</v>
      </c>
      <c r="P76" s="41">
        <f>'[2]7'!P76</f>
        <v>-17.13026113336025</v>
      </c>
      <c r="Q76" s="471">
        <f>'[2]7'!R76</f>
        <v>-38.136835429062501</v>
      </c>
      <c r="R76" s="241"/>
    </row>
    <row r="77" spans="1:18" ht="12.75" customHeight="1">
      <c r="A77" s="330" t="str">
        <f>'[2]7'!$A77</f>
        <v>Jan-Set 20</v>
      </c>
      <c r="B77" s="124" t="str">
        <f>'[2]7'!B77</f>
        <v/>
      </c>
      <c r="C77" s="1181" t="str">
        <f>'[2]7'!C77</f>
        <v/>
      </c>
      <c r="D77" s="1182" t="str">
        <f>'[2]7'!D77</f>
        <v/>
      </c>
      <c r="E77" s="261" t="str">
        <f>'[2]7'!E77</f>
        <v/>
      </c>
      <c r="F77" s="1183" t="str">
        <f>'[2]7'!F77</f>
        <v/>
      </c>
      <c r="G77" s="1184" t="str">
        <f>'[2]7'!G77</f>
        <v/>
      </c>
      <c r="H77" s="1185" t="str">
        <f>'[2]7'!H77</f>
        <v/>
      </c>
      <c r="I77" s="1182" t="str">
        <f>'[2]7'!I77</f>
        <v/>
      </c>
      <c r="J77" s="261" t="str">
        <f>'[2]7'!J77</f>
        <v/>
      </c>
      <c r="K77" s="1183" t="str">
        <f>'[2]7'!K77</f>
        <v/>
      </c>
      <c r="L77" s="41" t="str">
        <f>'[2]7'!L77</f>
        <v/>
      </c>
      <c r="M77" s="1185" t="str">
        <f>'[2]7'!M77</f>
        <v/>
      </c>
      <c r="N77" s="41" t="str">
        <f>'[2]7'!N77</f>
        <v/>
      </c>
      <c r="O77" s="1184" t="str">
        <f>'[2]7'!O77</f>
        <v/>
      </c>
      <c r="P77" s="41" t="str">
        <f>'[2]7'!P77</f>
        <v/>
      </c>
      <c r="Q77" s="471">
        <f>'[2]7'!R77</f>
        <v>-38.693557917833331</v>
      </c>
      <c r="R77" s="241"/>
    </row>
    <row r="78" spans="1:18" s="12" customFormat="1" ht="12.75" customHeight="1">
      <c r="A78" s="329" t="str">
        <f>'[2]7'!$A78</f>
        <v>Jan-Out 20</v>
      </c>
      <c r="B78" s="138" t="str">
        <f>'[2]7'!B78</f>
        <v>:</v>
      </c>
      <c r="C78" s="1190" t="str">
        <f>'[2]7'!C78</f>
        <v/>
      </c>
      <c r="D78" s="1186" t="str">
        <f>'[2]7'!D78</f>
        <v/>
      </c>
      <c r="E78" s="264" t="str">
        <f>'[2]7'!E78</f>
        <v/>
      </c>
      <c r="F78" s="1187" t="str">
        <f>'[2]7'!F78</f>
        <v/>
      </c>
      <c r="G78" s="1188" t="str">
        <f>'[2]7'!G78</f>
        <v/>
      </c>
      <c r="H78" s="1189" t="str">
        <f>'[2]7'!H78</f>
        <v/>
      </c>
      <c r="I78" s="1186" t="str">
        <f>'[2]7'!I78</f>
        <v/>
      </c>
      <c r="J78" s="264" t="str">
        <f>'[2]7'!J78</f>
        <v/>
      </c>
      <c r="K78" s="1187" t="str">
        <f>'[2]7'!K78</f>
        <v/>
      </c>
      <c r="L78" s="42" t="str">
        <f>'[2]7'!L78</f>
        <v/>
      </c>
      <c r="M78" s="1189" t="str">
        <f>'[2]7'!M78</f>
        <v/>
      </c>
      <c r="N78" s="42" t="str">
        <f>'[2]7'!N78</f>
        <v/>
      </c>
      <c r="O78" s="1188" t="str">
        <f>'[2]7'!O78</f>
        <v/>
      </c>
      <c r="P78" s="42" t="str">
        <f>'[2]7'!P78</f>
        <v/>
      </c>
      <c r="Q78" s="492">
        <f>'[2]7'!R78</f>
        <v>-38.804140272189997</v>
      </c>
      <c r="R78" s="243"/>
    </row>
    <row r="79" spans="1:18" ht="3" customHeight="1">
      <c r="A79" s="331"/>
      <c r="B79" s="366"/>
      <c r="C79" s="370"/>
      <c r="D79" s="362"/>
      <c r="E79" s="359"/>
      <c r="F79" s="353"/>
      <c r="G79" s="322"/>
      <c r="H79" s="347"/>
      <c r="I79" s="362"/>
      <c r="J79" s="359"/>
      <c r="K79" s="353"/>
      <c r="L79" s="654"/>
      <c r="M79" s="347"/>
      <c r="N79" s="654"/>
      <c r="O79" s="322"/>
      <c r="P79" s="654"/>
      <c r="Q79" s="654"/>
      <c r="R79" s="241"/>
    </row>
    <row r="80" spans="1:18" s="12" customFormat="1" ht="12.75" customHeight="1">
      <c r="A80" s="329">
        <f>'[2]7'!$A80</f>
        <v>43374</v>
      </c>
      <c r="B80" s="138" t="str">
        <f>'[2]7'!B80</f>
        <v>:</v>
      </c>
      <c r="C80" s="1190">
        <f>'[2]7'!C80</f>
        <v>8.1433184591292331</v>
      </c>
      <c r="D80" s="1186">
        <f>'[2]7'!D80</f>
        <v>4984.7200000000012</v>
      </c>
      <c r="E80" s="264">
        <f>'[2]7'!E80</f>
        <v>6.7147355959127424</v>
      </c>
      <c r="F80" s="1187">
        <f>'[2]7'!F80</f>
        <v>2908.6500000000015</v>
      </c>
      <c r="G80" s="1188">
        <f>'[2]7'!G80</f>
        <v>10.682593077414964</v>
      </c>
      <c r="H80" s="1189">
        <f>'[2]7'!H80</f>
        <v>6.5308875752339191</v>
      </c>
      <c r="I80" s="1186">
        <f>'[2]7'!I80</f>
        <v>6560.7200000000012</v>
      </c>
      <c r="J80" s="264">
        <f>'[2]7'!J80</f>
        <v>6.0064824898448137</v>
      </c>
      <c r="K80" s="1187">
        <f>'[2]7'!K80</f>
        <v>1382.9899999999998</v>
      </c>
      <c r="L80" s="42">
        <f>'[2]7'!L80</f>
        <v>9.0909808004795849</v>
      </c>
      <c r="M80" s="1189">
        <f>'[2]7'!M80</f>
        <v>99.366291065509742</v>
      </c>
      <c r="N80" s="42">
        <f>'[2]7'!N80</f>
        <v>75.978246290041341</v>
      </c>
      <c r="O80" s="1188">
        <f>'[2]7'!O80</f>
        <v>210.31605434601852</v>
      </c>
      <c r="P80" s="42">
        <f>'[2]7'!P80</f>
        <v>4.1594303577631138</v>
      </c>
      <c r="Q80" s="492">
        <f>'[2]7'!R80</f>
        <v>-7.7756995521999999</v>
      </c>
      <c r="R80" s="243"/>
    </row>
    <row r="81" spans="1:18" ht="12.75" customHeight="1">
      <c r="A81" s="330">
        <f>'[2]7'!$A81</f>
        <v>43405</v>
      </c>
      <c r="B81" s="124" t="str">
        <f>'[2]7'!B81</f>
        <v>:</v>
      </c>
      <c r="C81" s="1181">
        <f>'[2]7'!C81</f>
        <v>-5.3057761059812236</v>
      </c>
      <c r="D81" s="1182">
        <f>'[2]7'!D81</f>
        <v>4685.1200000000026</v>
      </c>
      <c r="E81" s="261">
        <f>'[2]7'!E81</f>
        <v>-7.2749223187601615</v>
      </c>
      <c r="F81" s="1183">
        <f>'[2]7'!F81</f>
        <v>2222.7099999999991</v>
      </c>
      <c r="G81" s="1184">
        <f>'[2]7'!G81</f>
        <v>-0.86835133664563102</v>
      </c>
      <c r="H81" s="1185">
        <f>'[2]7'!H81</f>
        <v>9.2928089218160608</v>
      </c>
      <c r="I81" s="1182">
        <f>'[2]7'!I81</f>
        <v>6466.3599999999933</v>
      </c>
      <c r="J81" s="261">
        <f>'[2]7'!J81</f>
        <v>8.7481374596798815</v>
      </c>
      <c r="K81" s="1183">
        <f>'[2]7'!K81</f>
        <v>1310.9600000000009</v>
      </c>
      <c r="L81" s="41">
        <f>'[2]7'!L81</f>
        <v>12.061272288991873</v>
      </c>
      <c r="M81" s="1185">
        <f>'[2]7'!M81</f>
        <v>88.820184845165286</v>
      </c>
      <c r="N81" s="41">
        <f>'[2]7'!N81</f>
        <v>72.453745229155302</v>
      </c>
      <c r="O81" s="1184">
        <f>'[2]7'!O81</f>
        <v>169.54826997009806</v>
      </c>
      <c r="P81" s="41">
        <f>'[2]7'!P81</f>
        <v>-6.0429794797220922</v>
      </c>
      <c r="Q81" s="471">
        <f>'[2]7'!R81</f>
        <v>-5.6238737557</v>
      </c>
      <c r="R81" s="241"/>
    </row>
    <row r="82" spans="1:18" ht="12.75" customHeight="1">
      <c r="A82" s="330">
        <f>'[2]7'!$A82</f>
        <v>43435</v>
      </c>
      <c r="B82" s="124" t="str">
        <f>'[2]7'!B82</f>
        <v>:</v>
      </c>
      <c r="C82" s="1181">
        <f>'[2]7'!C82</f>
        <v>9.1496094010606015</v>
      </c>
      <c r="D82" s="1182">
        <f>'[2]7'!D82</f>
        <v>4283.489999999998</v>
      </c>
      <c r="E82" s="261">
        <f>'[2]7'!E82</f>
        <v>7.9290969562586895</v>
      </c>
      <c r="F82" s="1183">
        <f>'[2]7'!F82</f>
        <v>2587.9799999999996</v>
      </c>
      <c r="G82" s="1184">
        <f>'[2]7'!G82</f>
        <v>11.231550806735839</v>
      </c>
      <c r="H82" s="1185">
        <f>'[2]7'!H82</f>
        <v>7.1228221465370751</v>
      </c>
      <c r="I82" s="1182">
        <f>'[2]7'!I82</f>
        <v>5697.2400000000052</v>
      </c>
      <c r="J82" s="261">
        <f>'[2]7'!J82</f>
        <v>6.3425815314779044</v>
      </c>
      <c r="K82" s="1183">
        <f>'[2]7'!K82</f>
        <v>1433.08</v>
      </c>
      <c r="L82" s="41">
        <f>'[2]7'!L82</f>
        <v>10.341322944016213</v>
      </c>
      <c r="M82" s="1185">
        <f>'[2]7'!M82</f>
        <v>96.369728146843258</v>
      </c>
      <c r="N82" s="41">
        <f>'[2]7'!N82</f>
        <v>75.185352907723626</v>
      </c>
      <c r="O82" s="1184">
        <f>'[2]7'!O82</f>
        <v>180.58866218215309</v>
      </c>
      <c r="P82" s="41">
        <f>'[2]7'!P82</f>
        <v>1.0152284263959359</v>
      </c>
      <c r="Q82" s="471">
        <f>'[2]7'!R82</f>
        <v>-6.4894407293</v>
      </c>
      <c r="R82" s="241"/>
    </row>
    <row r="83" spans="1:18" ht="12.75" customHeight="1">
      <c r="A83" s="330">
        <f>'[2]7'!$A83</f>
        <v>43466</v>
      </c>
      <c r="B83" s="124" t="str">
        <f>'[2]7'!B83</f>
        <v>:</v>
      </c>
      <c r="C83" s="1181">
        <f>'[2]7'!C83</f>
        <v>5.1538107679332938</v>
      </c>
      <c r="D83" s="1182">
        <f>'[2]7'!D83</f>
        <v>4828.3500000000004</v>
      </c>
      <c r="E83" s="261">
        <f>'[2]7'!E83</f>
        <v>4.858132539932484</v>
      </c>
      <c r="F83" s="1183">
        <f>'[2]7'!F83</f>
        <v>2303.56</v>
      </c>
      <c r="G83" s="1184">
        <f>'[2]7'!G83</f>
        <v>5.7790063874436868</v>
      </c>
      <c r="H83" s="1185">
        <f>'[2]7'!H83</f>
        <v>9.1715800468174677</v>
      </c>
      <c r="I83" s="1182">
        <f>'[2]7'!I83</f>
        <v>6293.35</v>
      </c>
      <c r="J83" s="261">
        <f>'[2]7'!J83</f>
        <v>8.122757947688882</v>
      </c>
      <c r="K83" s="1183">
        <f>'[2]7'!K83</f>
        <v>1420.43</v>
      </c>
      <c r="L83" s="41">
        <f>'[2]7'!L83</f>
        <v>14.074270386610777</v>
      </c>
      <c r="M83" s="1185">
        <f>'[2]7'!M83</f>
        <v>92.456746238549698</v>
      </c>
      <c r="N83" s="41">
        <f>'[2]7'!N83</f>
        <v>76.721459953760714</v>
      </c>
      <c r="O83" s="1184">
        <f>'[2]7'!O83</f>
        <v>162.17342635680743</v>
      </c>
      <c r="P83" s="41">
        <f>'[2]7'!P83</f>
        <v>3.8854625550660842</v>
      </c>
      <c r="Q83" s="471">
        <f>'[2]7'!R83</f>
        <v>-10.030090939300001</v>
      </c>
      <c r="R83" s="241"/>
    </row>
    <row r="84" spans="1:18" ht="12.75" customHeight="1">
      <c r="A84" s="330">
        <f>'[2]7'!$A84</f>
        <v>43497</v>
      </c>
      <c r="B84" s="124" t="str">
        <f>'[2]7'!B84</f>
        <v>:</v>
      </c>
      <c r="C84" s="1181">
        <f>'[2]7'!C84</f>
        <v>6.8407708699507168</v>
      </c>
      <c r="D84" s="1182">
        <f>'[2]7'!D84</f>
        <v>4750.17</v>
      </c>
      <c r="E84" s="261">
        <f>'[2]7'!E84</f>
        <v>6.3803532597132886</v>
      </c>
      <c r="F84" s="1183">
        <f>'[2]7'!F84</f>
        <v>2118.73</v>
      </c>
      <c r="G84" s="1184">
        <f>'[2]7'!G84</f>
        <v>7.8876481161811398</v>
      </c>
      <c r="H84" s="1185">
        <f>'[2]7'!H84</f>
        <v>10.641309975503631</v>
      </c>
      <c r="I84" s="1182">
        <f>'[2]7'!I84</f>
        <v>5956.8099999999995</v>
      </c>
      <c r="J84" s="261">
        <f>'[2]7'!J84</f>
        <v>10.116349573717628</v>
      </c>
      <c r="K84" s="1183">
        <f>'[2]7'!K84</f>
        <v>1202.07</v>
      </c>
      <c r="L84" s="41">
        <f>'[2]7'!L84</f>
        <v>13.318375927374859</v>
      </c>
      <c r="M84" s="1185">
        <f>'[2]7'!M84</f>
        <v>95.949366381333419</v>
      </c>
      <c r="N84" s="41">
        <f>'[2]7'!N84</f>
        <v>79.743520441310039</v>
      </c>
      <c r="O84" s="1184">
        <f>'[2]7'!O84</f>
        <v>176.25679036994518</v>
      </c>
      <c r="P84" s="41">
        <f>'[2]7'!P84</f>
        <v>2.428825622775804</v>
      </c>
      <c r="Q84" s="471">
        <f>'[2]7'!R84</f>
        <v>-6.3362908122999997</v>
      </c>
      <c r="R84" s="241"/>
    </row>
    <row r="85" spans="1:18" ht="12.75" customHeight="1">
      <c r="A85" s="330">
        <f>'[2]7'!$A85</f>
        <v>43525</v>
      </c>
      <c r="B85" s="124" t="str">
        <f>'[2]7'!B85</f>
        <v>:</v>
      </c>
      <c r="C85" s="1181">
        <f>'[2]7'!C85</f>
        <v>5.5294637909125868</v>
      </c>
      <c r="D85" s="1182">
        <f>'[2]7'!D85</f>
        <v>5052.5</v>
      </c>
      <c r="E85" s="261">
        <f>'[2]7'!E85</f>
        <v>5.0861488032346074</v>
      </c>
      <c r="F85" s="1183">
        <f>'[2]7'!F85</f>
        <v>2488.34</v>
      </c>
      <c r="G85" s="1184">
        <f>'[2]7'!G85</f>
        <v>6.4412086783929965</v>
      </c>
      <c r="H85" s="1185">
        <f>'[2]7'!H85</f>
        <v>6.5449583261609092</v>
      </c>
      <c r="I85" s="1182">
        <f>'[2]7'!I85</f>
        <v>6414.91</v>
      </c>
      <c r="J85" s="261">
        <f>'[2]7'!J85</f>
        <v>6.4581065293008493</v>
      </c>
      <c r="K85" s="1183">
        <f>'[2]7'!K85</f>
        <v>1260.1199999999999</v>
      </c>
      <c r="L85" s="41">
        <f>'[2]7'!L85</f>
        <v>6.9893020886398176</v>
      </c>
      <c r="M85" s="1185">
        <f>'[2]7'!M85</f>
        <v>98.251602925330602</v>
      </c>
      <c r="N85" s="41">
        <f>'[2]7'!N85</f>
        <v>78.761822067651764</v>
      </c>
      <c r="O85" s="1184">
        <f>'[2]7'!O85</f>
        <v>197.46849506396217</v>
      </c>
      <c r="P85" s="41">
        <f>'[2]7'!P85</f>
        <v>1.7115122615803955</v>
      </c>
      <c r="Q85" s="471">
        <f>'[2]7'!R85</f>
        <v>-9.9477333910999999</v>
      </c>
      <c r="R85" s="241"/>
    </row>
    <row r="86" spans="1:18" ht="12.75" customHeight="1">
      <c r="A86" s="330">
        <f>'[2]7'!$A86</f>
        <v>43556</v>
      </c>
      <c r="B86" s="124" t="str">
        <f>'[2]7'!B86</f>
        <v>:</v>
      </c>
      <c r="C86" s="1181">
        <f>'[2]7'!C86</f>
        <v>4.5355385806012265</v>
      </c>
      <c r="D86" s="1182">
        <f>'[2]7'!D86</f>
        <v>4811.34</v>
      </c>
      <c r="E86" s="261">
        <f>'[2]7'!E86</f>
        <v>2.1065007385274015</v>
      </c>
      <c r="F86" s="1183">
        <f>'[2]7'!F86</f>
        <v>2793.38</v>
      </c>
      <c r="G86" s="1184">
        <f>'[2]7'!G86</f>
        <v>9.0018691297035787</v>
      </c>
      <c r="H86" s="1185">
        <f>'[2]7'!H86</f>
        <v>8.2438566717716952</v>
      </c>
      <c r="I86" s="1182">
        <f>'[2]7'!I86</f>
        <v>6293.7799999999988</v>
      </c>
      <c r="J86" s="261">
        <f>'[2]7'!J86</f>
        <v>6.7993192026593761</v>
      </c>
      <c r="K86" s="1183">
        <f>'[2]7'!K86</f>
        <v>1551.4099999999999</v>
      </c>
      <c r="L86" s="41">
        <f>'[2]7'!L86</f>
        <v>14.528166778630023</v>
      </c>
      <c r="M86" s="1185">
        <f>'[2]7'!M86</f>
        <v>96.934809736921636</v>
      </c>
      <c r="N86" s="41">
        <f>'[2]7'!N86</f>
        <v>76.445951399635845</v>
      </c>
      <c r="O86" s="1184">
        <f>'[2]7'!O86</f>
        <v>180.054273209532</v>
      </c>
      <c r="P86" s="41">
        <f>'[2]7'!P86</f>
        <v>1.3981063622688197</v>
      </c>
      <c r="Q86" s="471">
        <f>'[2]7'!R86</f>
        <v>-11.6986324063</v>
      </c>
      <c r="R86" s="241"/>
    </row>
    <row r="87" spans="1:18" ht="12.75" customHeight="1">
      <c r="A87" s="330">
        <f>'[2]7'!$A87</f>
        <v>43586</v>
      </c>
      <c r="B87" s="124" t="str">
        <f>'[2]7'!B87</f>
        <v>:</v>
      </c>
      <c r="C87" s="1181">
        <f>'[2]7'!C87</f>
        <v>6.3646635902017152</v>
      </c>
      <c r="D87" s="1182">
        <f>'[2]7'!D87</f>
        <v>5426.0600000000013</v>
      </c>
      <c r="E87" s="261">
        <f>'[2]7'!E87</f>
        <v>7.8385817773493756</v>
      </c>
      <c r="F87" s="1183">
        <f>'[2]7'!F87</f>
        <v>2979.9499999999989</v>
      </c>
      <c r="G87" s="1184">
        <f>'[2]7'!G87</f>
        <v>3.7818316059288435</v>
      </c>
      <c r="H87" s="1185">
        <f>'[2]7'!H87</f>
        <v>10.483928444159375</v>
      </c>
      <c r="I87" s="1182">
        <f>'[2]7'!I87</f>
        <v>6755.0499999999993</v>
      </c>
      <c r="J87" s="261">
        <f>'[2]7'!J87</f>
        <v>10.164585161241916</v>
      </c>
      <c r="K87" s="1183">
        <f>'[2]7'!K87</f>
        <v>1461.0100000000002</v>
      </c>
      <c r="L87" s="41">
        <f>'[2]7'!L87</f>
        <v>11.984823515885452</v>
      </c>
      <c r="M87" s="1185">
        <f>'[2]7'!M87</f>
        <v>102.31193540456137</v>
      </c>
      <c r="N87" s="41">
        <f>'[2]7'!N87</f>
        <v>80.325978342129247</v>
      </c>
      <c r="O87" s="1184">
        <f>'[2]7'!O87</f>
        <v>203.96506526307132</v>
      </c>
      <c r="P87" s="41">
        <f>'[2]7'!P87</f>
        <v>1.5661892019518433</v>
      </c>
      <c r="Q87" s="471">
        <f>'[2]7'!R87</f>
        <v>-9.5380448218999998</v>
      </c>
      <c r="R87" s="241"/>
    </row>
    <row r="88" spans="1:18" ht="12.75" customHeight="1">
      <c r="A88" s="330">
        <f>'[2]7'!$A88</f>
        <v>43617</v>
      </c>
      <c r="B88" s="124" t="str">
        <f>'[2]7'!B88</f>
        <v>:</v>
      </c>
      <c r="C88" s="1181">
        <f>'[2]7'!C88</f>
        <v>-3.5622105310491179</v>
      </c>
      <c r="D88" s="1182">
        <f>'[2]7'!D88</f>
        <v>4647.7999999999993</v>
      </c>
      <c r="E88" s="261">
        <f>'[2]7'!E88</f>
        <v>-7.6074100137362137</v>
      </c>
      <c r="F88" s="1183">
        <f>'[2]7'!F88</f>
        <v>2858.58</v>
      </c>
      <c r="G88" s="1184">
        <f>'[2]7'!G88</f>
        <v>3.8290546136076244</v>
      </c>
      <c r="H88" s="1185">
        <f>'[2]7'!H88</f>
        <v>-5.9310993521387019</v>
      </c>
      <c r="I88" s="1182">
        <f>'[2]7'!I88</f>
        <v>5992.4399999999987</v>
      </c>
      <c r="J88" s="261">
        <f>'[2]7'!J88</f>
        <v>-8.4957419744961129</v>
      </c>
      <c r="K88" s="1183">
        <f>'[2]7'!K88</f>
        <v>1488.2200000000003</v>
      </c>
      <c r="L88" s="41">
        <f>'[2]7'!L88</f>
        <v>6.0355822188655566</v>
      </c>
      <c r="M88" s="1185">
        <f>'[2]7'!M88</f>
        <v>100.34381993032693</v>
      </c>
      <c r="N88" s="41">
        <f>'[2]7'!N88</f>
        <v>77.56106026927263</v>
      </c>
      <c r="O88" s="1184">
        <f>'[2]7'!O88</f>
        <v>192.08047197322972</v>
      </c>
      <c r="P88" s="41">
        <f>'[2]7'!P88</f>
        <v>-12.835399340969715</v>
      </c>
      <c r="Q88" s="471">
        <f>'[2]7'!R88</f>
        <v>-7.6318083181</v>
      </c>
      <c r="R88" s="241"/>
    </row>
    <row r="89" spans="1:18" ht="12.75" customHeight="1">
      <c r="A89" s="330">
        <f>'[2]7'!$A89</f>
        <v>43647</v>
      </c>
      <c r="B89" s="124" t="str">
        <f>'[2]7'!B89</f>
        <v>:</v>
      </c>
      <c r="C89" s="1181">
        <f>'[2]7'!C89</f>
        <v>3.1399128256263111</v>
      </c>
      <c r="D89" s="1182">
        <f>'[2]7'!D89</f>
        <v>5225.3499999999985</v>
      </c>
      <c r="E89" s="261">
        <f>'[2]7'!E89</f>
        <v>0.9195131466624531</v>
      </c>
      <c r="F89" s="1183">
        <f>'[2]7'!F89</f>
        <v>3856.4699999999993</v>
      </c>
      <c r="G89" s="1184">
        <f>'[2]7'!G89</f>
        <v>6.3091300033079563</v>
      </c>
      <c r="H89" s="1185">
        <f>'[2]7'!H89</f>
        <v>7.5223318031616628</v>
      </c>
      <c r="I89" s="1182">
        <f>'[2]7'!I89</f>
        <v>6697.8399999999965</v>
      </c>
      <c r="J89" s="261">
        <f>'[2]7'!J89</f>
        <v>5.2851317746107611</v>
      </c>
      <c r="K89" s="1183">
        <f>'[2]7'!K89</f>
        <v>1746.0499999999993</v>
      </c>
      <c r="L89" s="41">
        <f>'[2]7'!L89</f>
        <v>17.064356734359905</v>
      </c>
      <c r="M89" s="1185">
        <f>'[2]7'!M89</f>
        <v>107.5549302513416</v>
      </c>
      <c r="N89" s="41">
        <f>'[2]7'!N89</f>
        <v>78.01544975693659</v>
      </c>
      <c r="O89" s="1184">
        <f>'[2]7'!O89</f>
        <v>220.86824546834288</v>
      </c>
      <c r="P89" s="41">
        <f>'[2]7'!P89</f>
        <v>-0.75021716812760531</v>
      </c>
      <c r="Q89" s="471">
        <f>'[2]7'!R89</f>
        <v>-13.258821381600001</v>
      </c>
      <c r="R89" s="241"/>
    </row>
    <row r="90" spans="1:18" ht="12.75" customHeight="1">
      <c r="A90" s="330">
        <f>'[2]7'!$A90</f>
        <v>43678</v>
      </c>
      <c r="B90" s="124" t="str">
        <f>'[2]7'!B90</f>
        <v>:</v>
      </c>
      <c r="C90" s="1181">
        <f>'[2]7'!C90</f>
        <v>0.86702512474261084</v>
      </c>
      <c r="D90" s="1182">
        <f>'[2]7'!D90</f>
        <v>3726.4300000000003</v>
      </c>
      <c r="E90" s="261">
        <f>'[2]7'!E90</f>
        <v>-4.5603907296470965</v>
      </c>
      <c r="F90" s="1183">
        <f>'[2]7'!F90</f>
        <v>4402.0299999999988</v>
      </c>
      <c r="G90" s="1184">
        <f>'[2]7'!G90</f>
        <v>5.9683204544907653</v>
      </c>
      <c r="H90" s="1185">
        <f>'[2]7'!H90</f>
        <v>-2.9586978378189883</v>
      </c>
      <c r="I90" s="1182">
        <f>'[2]7'!I90</f>
        <v>5140.260000000002</v>
      </c>
      <c r="J90" s="261">
        <f>'[2]7'!J90</f>
        <v>-5.5292026810705721</v>
      </c>
      <c r="K90" s="1183">
        <f>'[2]7'!K90</f>
        <v>1577.5599999999995</v>
      </c>
      <c r="L90" s="41">
        <f>'[2]7'!L90</f>
        <v>6.4818127206333287</v>
      </c>
      <c r="M90" s="1185">
        <f>'[2]7'!M90</f>
        <v>120.99847867314074</v>
      </c>
      <c r="N90" s="41">
        <f>'[2]7'!N90</f>
        <v>72.494971071502192</v>
      </c>
      <c r="O90" s="1184">
        <f>'[2]7'!O90</f>
        <v>279.04041684626895</v>
      </c>
      <c r="P90" s="41">
        <f>'[2]7'!P90</f>
        <v>-8.314113124656771</v>
      </c>
      <c r="Q90" s="471">
        <f>'[2]7'!R90</f>
        <v>-9.5151304108999994</v>
      </c>
      <c r="R90" s="241"/>
    </row>
    <row r="91" spans="1:18" ht="12.75" customHeight="1">
      <c r="A91" s="330">
        <f>'[2]7'!$A91</f>
        <v>43709</v>
      </c>
      <c r="B91" s="124" t="str">
        <f>'[2]7'!B91</f>
        <v>:</v>
      </c>
      <c r="C91" s="1181">
        <f>'[2]7'!C91</f>
        <v>6.6200578278809274</v>
      </c>
      <c r="D91" s="1182">
        <f>'[2]7'!D91</f>
        <v>4731.57</v>
      </c>
      <c r="E91" s="261">
        <f>'[2]7'!E91</f>
        <v>3.877539819317505</v>
      </c>
      <c r="F91" s="1183">
        <f>'[2]7'!F91</f>
        <v>3473.1100000000006</v>
      </c>
      <c r="G91" s="1184">
        <f>'[2]7'!G91</f>
        <v>10.598032035155924</v>
      </c>
      <c r="H91" s="1185">
        <f>'[2]7'!H91</f>
        <v>11.326301227736323</v>
      </c>
      <c r="I91" s="1182">
        <f>'[2]7'!I91</f>
        <v>6319.760000000002</v>
      </c>
      <c r="J91" s="261">
        <f>'[2]7'!J91</f>
        <v>10.229012959377656</v>
      </c>
      <c r="K91" s="1183">
        <f>'[2]7'!K91</f>
        <v>1534.6000000000004</v>
      </c>
      <c r="L91" s="41">
        <f>'[2]7'!L91</f>
        <v>16.085206814124575</v>
      </c>
      <c r="M91" s="1185">
        <f>'[2]7'!M91</f>
        <v>104.46019790282094</v>
      </c>
      <c r="N91" s="41">
        <f>'[2]7'!N91</f>
        <v>74.869457067989899</v>
      </c>
      <c r="O91" s="1184">
        <f>'[2]7'!O91</f>
        <v>226.32021373647854</v>
      </c>
      <c r="P91" s="41">
        <f>'[2]7'!P91</f>
        <v>-1.7417051293216019</v>
      </c>
      <c r="Q91" s="471">
        <f>'[2]7'!R91</f>
        <v>-8.3086004842999994</v>
      </c>
      <c r="R91" s="241"/>
    </row>
    <row r="92" spans="1:18" s="12" customFormat="1" ht="12.75" customHeight="1">
      <c r="A92" s="329">
        <f>'[2]7'!$A92</f>
        <v>43739</v>
      </c>
      <c r="B92" s="138" t="str">
        <f>'[2]7'!B92</f>
        <v>:</v>
      </c>
      <c r="C92" s="1190">
        <f>'[2]7'!C92</f>
        <v>6.3615413948668191</v>
      </c>
      <c r="D92" s="1186">
        <f>'[2]7'!D92</f>
        <v>5380.5199999999968</v>
      </c>
      <c r="E92" s="264">
        <f>'[2]7'!E92</f>
        <v>7.9402654512188349</v>
      </c>
      <c r="F92" s="1187">
        <f>'[2]7'!F92</f>
        <v>3014.9900000000016</v>
      </c>
      <c r="G92" s="1188">
        <f>'[2]7'!G92</f>
        <v>3.6559916112285862</v>
      </c>
      <c r="H92" s="1189">
        <f>'[2]7'!H92</f>
        <v>6.7498687640913886</v>
      </c>
      <c r="I92" s="1186">
        <f>'[2]7'!I92</f>
        <v>6882.760000000002</v>
      </c>
      <c r="J92" s="264">
        <f>'[2]7'!J92</f>
        <v>4.9086075918496732</v>
      </c>
      <c r="K92" s="1187">
        <f>'[2]7'!K92</f>
        <v>1597.1399999999994</v>
      </c>
      <c r="L92" s="42">
        <f>'[2]7'!L92</f>
        <v>15.484566048922972</v>
      </c>
      <c r="M92" s="1189">
        <f>'[2]7'!M92</f>
        <v>99.004823170084563</v>
      </c>
      <c r="N92" s="42">
        <f>'[2]7'!N92</f>
        <v>78.173872109444389</v>
      </c>
      <c r="O92" s="1188">
        <f>'[2]7'!O92</f>
        <v>188.77430907747618</v>
      </c>
      <c r="P92" s="42">
        <f>'[2]7'!P92</f>
        <v>2.1092121717382213</v>
      </c>
      <c r="Q92" s="492">
        <f>'[2]7'!R92</f>
        <v>-11.141869896199999</v>
      </c>
      <c r="R92" s="243"/>
    </row>
    <row r="93" spans="1:18" ht="12.75" customHeight="1">
      <c r="A93" s="330">
        <f>'[2]7'!$A93</f>
        <v>43770</v>
      </c>
      <c r="B93" s="124" t="str">
        <f>'[2]7'!B93</f>
        <v>:</v>
      </c>
      <c r="C93" s="1181">
        <f>'[2]7'!C93</f>
        <v>6.8960874833340569</v>
      </c>
      <c r="D93" s="1182">
        <f>'[2]7'!D93</f>
        <v>5107.5800000000017</v>
      </c>
      <c r="E93" s="261">
        <f>'[2]7'!E93</f>
        <v>9.0170582610477226</v>
      </c>
      <c r="F93" s="1183">
        <f>'[2]7'!F93</f>
        <v>2276.619999999999</v>
      </c>
      <c r="G93" s="1184">
        <f>'[2]7'!G93</f>
        <v>2.4254176208322207</v>
      </c>
      <c r="H93" s="1185">
        <f>'[2]7'!H93</f>
        <v>-1.0466330304011393</v>
      </c>
      <c r="I93" s="1182">
        <f>'[2]7'!I93</f>
        <v>6281.2199999999939</v>
      </c>
      <c r="J93" s="261">
        <f>'[2]7'!J93</f>
        <v>-2.8631254678056877</v>
      </c>
      <c r="K93" s="1183">
        <f>'[2]7'!K93</f>
        <v>1414.7000000000007</v>
      </c>
      <c r="L93" s="41">
        <f>'[2]7'!L93</f>
        <v>7.913284920973922</v>
      </c>
      <c r="M93" s="1185">
        <f>'[2]7'!M93</f>
        <v>95.949542095032157</v>
      </c>
      <c r="N93" s="41">
        <f>'[2]7'!N93</f>
        <v>81.315094838264017</v>
      </c>
      <c r="O93" s="1184">
        <f>'[2]7'!O93</f>
        <v>160.92599137626334</v>
      </c>
      <c r="P93" s="41">
        <f>'[2]7'!P93</f>
        <v>-0.12897678417883185</v>
      </c>
      <c r="Q93" s="471">
        <f>'[2]7'!R93</f>
        <v>-7.5104794629000002</v>
      </c>
      <c r="R93" s="241"/>
    </row>
    <row r="94" spans="1:18" ht="12.75" customHeight="1">
      <c r="A94" s="330">
        <f>'[2]7'!$A94</f>
        <v>43800</v>
      </c>
      <c r="B94" s="124" t="str">
        <f>'[2]7'!B94</f>
        <v>:</v>
      </c>
      <c r="C94" s="1181">
        <f>'[2]7'!C94</f>
        <v>5.1237944719252368</v>
      </c>
      <c r="D94" s="1182">
        <f>'[2]7'!D94</f>
        <v>4520.0500000000029</v>
      </c>
      <c r="E94" s="261">
        <f>'[2]7'!E94</f>
        <v>5.5225995625064002</v>
      </c>
      <c r="F94" s="1183">
        <f>'[2]7'!F94</f>
        <v>2703.4999999999964</v>
      </c>
      <c r="G94" s="1184">
        <f>'[2]7'!G94</f>
        <v>4.4637130116923913</v>
      </c>
      <c r="H94" s="1185">
        <f>'[2]7'!H94</f>
        <v>3.4681472921272558</v>
      </c>
      <c r="I94" s="1182">
        <f>'[2]7'!I94</f>
        <v>5845.3800000000047</v>
      </c>
      <c r="J94" s="261">
        <f>'[2]7'!J94</f>
        <v>2.6002064157381284</v>
      </c>
      <c r="K94" s="1183">
        <f>'[2]7'!K94</f>
        <v>1532.2300000000014</v>
      </c>
      <c r="L94" s="41">
        <f>'[2]7'!L94</f>
        <v>6.9186646942251286</v>
      </c>
      <c r="M94" s="1185">
        <f>'[2]7'!M94</f>
        <v>97.911789861486142</v>
      </c>
      <c r="N94" s="41">
        <f>'[2]7'!N94</f>
        <v>77.326880373902114</v>
      </c>
      <c r="O94" s="1184">
        <f>'[2]7'!O94</f>
        <v>176.44217904622636</v>
      </c>
      <c r="P94" s="41">
        <f>'[2]7'!P94</f>
        <v>1.4681249384175885</v>
      </c>
      <c r="Q94" s="471">
        <f>'[2]7'!R94</f>
        <v>-9.9221145980000003</v>
      </c>
      <c r="R94" s="241"/>
    </row>
    <row r="95" spans="1:18" ht="12.75" customHeight="1">
      <c r="A95" s="330">
        <f>'[2]7'!$A95</f>
        <v>43831</v>
      </c>
      <c r="B95" s="124" t="str">
        <f>'[2]7'!B95</f>
        <v>:</v>
      </c>
      <c r="C95" s="1181">
        <f>'[2]7'!C95</f>
        <v>4.3519898596589002</v>
      </c>
      <c r="D95" s="1182">
        <f>'[2]7'!D95</f>
        <v>5060.2299999999996</v>
      </c>
      <c r="E95" s="261">
        <f>'[2]7'!E95</f>
        <v>4.8024687522652414</v>
      </c>
      <c r="F95" s="1183">
        <f>'[2]7'!F95</f>
        <v>2382.06</v>
      </c>
      <c r="G95" s="1184">
        <f>'[2]7'!G95</f>
        <v>3.4077688447446519</v>
      </c>
      <c r="H95" s="1185">
        <f>'[2]7'!H95</f>
        <v>1.1034797466352444</v>
      </c>
      <c r="I95" s="1182">
        <f>'[2]7'!I95</f>
        <v>6361.89</v>
      </c>
      <c r="J95" s="261">
        <f>'[2]7'!J95</f>
        <v>1.0890860988185977</v>
      </c>
      <c r="K95" s="1183">
        <f>'[2]7'!K95</f>
        <v>1437.01</v>
      </c>
      <c r="L95" s="41">
        <f>'[2]7'!L95</f>
        <v>1.1672521701175071</v>
      </c>
      <c r="M95" s="1185">
        <f>'[2]7'!M95</f>
        <v>95.427432073753963</v>
      </c>
      <c r="N95" s="41">
        <f>'[2]7'!N95</f>
        <v>79.539727973919682</v>
      </c>
      <c r="O95" s="1184">
        <f>'[2]7'!O95</f>
        <v>165.76502599146841</v>
      </c>
      <c r="P95" s="41">
        <f>'[2]7'!P95</f>
        <v>1.2551946399796492</v>
      </c>
      <c r="Q95" s="471">
        <f>'[2]7'!R95</f>
        <v>-8.9319042474000003</v>
      </c>
      <c r="R95" s="241"/>
    </row>
    <row r="96" spans="1:18" ht="12.75" customHeight="1">
      <c r="A96" s="330">
        <f>'[2]7'!$A96</f>
        <v>43862</v>
      </c>
      <c r="B96" s="124" t="str">
        <f>'[2]7'!B96</f>
        <v>:</v>
      </c>
      <c r="C96" s="1181">
        <f>'[2]7'!C96</f>
        <v>1.3007905195882898</v>
      </c>
      <c r="D96" s="1182">
        <f>'[2]7'!D96</f>
        <v>4796.2200000000012</v>
      </c>
      <c r="E96" s="261">
        <f>'[2]7'!E96</f>
        <v>0.96943898849937682</v>
      </c>
      <c r="F96" s="1183">
        <f>'[2]7'!F96</f>
        <v>2162.0300000000002</v>
      </c>
      <c r="G96" s="1184">
        <f>'[2]7'!G96</f>
        <v>2.0436771084564924</v>
      </c>
      <c r="H96" s="1185">
        <f>'[2]7'!H96</f>
        <v>4.7306282546990985</v>
      </c>
      <c r="I96" s="1182">
        <f>'[2]7'!I96</f>
        <v>6193.2600000000011</v>
      </c>
      <c r="J96" s="261">
        <f>'[2]7'!J96</f>
        <v>3.9694064440531491</v>
      </c>
      <c r="K96" s="1183">
        <f>'[2]7'!K96</f>
        <v>1304.28</v>
      </c>
      <c r="L96" s="41">
        <f>'[2]7'!L96</f>
        <v>8.5028326137412904</v>
      </c>
      <c r="M96" s="1185">
        <f>'[2]7'!M96</f>
        <v>92.807107397893191</v>
      </c>
      <c r="N96" s="41">
        <f>'[2]7'!N96</f>
        <v>77.442574669883072</v>
      </c>
      <c r="O96" s="1184">
        <f>'[2]7'!O96</f>
        <v>165.76425307449324</v>
      </c>
      <c r="P96" s="41">
        <f>'[2]7'!P96</f>
        <v>-2.2670025188916867</v>
      </c>
      <c r="Q96" s="471">
        <f>'[2]7'!R96</f>
        <v>-9.9862149493000008</v>
      </c>
      <c r="R96" s="241"/>
    </row>
    <row r="97" spans="1:18" ht="12.75" customHeight="1">
      <c r="A97" s="330">
        <f>'[2]7'!$A97</f>
        <v>43891</v>
      </c>
      <c r="B97" s="124" t="str">
        <f>'[2]7'!B97</f>
        <v>:</v>
      </c>
      <c r="C97" s="1181">
        <f>'[2]7'!C97</f>
        <v>-16.472302820375475</v>
      </c>
      <c r="D97" s="1182">
        <f>'[2]7'!D97</f>
        <v>4414.5299999999988</v>
      </c>
      <c r="E97" s="261">
        <f>'[2]7'!E97</f>
        <v>-12.62681840672937</v>
      </c>
      <c r="F97" s="1183">
        <f>'[2]7'!F97</f>
        <v>1884.1599999999999</v>
      </c>
      <c r="G97" s="1184">
        <f>'[2]7'!G97</f>
        <v>-24.280443990772966</v>
      </c>
      <c r="H97" s="1185">
        <f>'[2]7'!H97</f>
        <v>-10.493379178973882</v>
      </c>
      <c r="I97" s="1182">
        <f>'[2]7'!I97</f>
        <v>5836.09</v>
      </c>
      <c r="J97" s="261">
        <f>'[2]7'!J97</f>
        <v>-9.0230416326963336</v>
      </c>
      <c r="K97" s="1183">
        <f>'[2]7'!K97</f>
        <v>1033.5699999999997</v>
      </c>
      <c r="L97" s="41">
        <f>'[2]7'!L97</f>
        <v>-17.978446497159013</v>
      </c>
      <c r="M97" s="1185">
        <f>'[2]7'!M97</f>
        <v>91.688526069703585</v>
      </c>
      <c r="N97" s="41">
        <f>'[2]7'!N97</f>
        <v>75.641910936945777</v>
      </c>
      <c r="O97" s="1184">
        <f>'[2]7'!O97</f>
        <v>182.29631277997626</v>
      </c>
      <c r="P97" s="41">
        <f>'[2]7'!P97</f>
        <v>-13.704478861448308</v>
      </c>
      <c r="Q97" s="471">
        <f>'[2]7'!R97</f>
        <v>-13.8439528435</v>
      </c>
      <c r="R97" s="241"/>
    </row>
    <row r="98" spans="1:18" ht="12.75" customHeight="1">
      <c r="A98" s="330">
        <f>'[2]7'!$A98</f>
        <v>43922</v>
      </c>
      <c r="B98" s="124" t="str">
        <f>'[2]7'!B98</f>
        <v>:</v>
      </c>
      <c r="C98" s="1181">
        <f>'[2]7'!C98</f>
        <v>-46.501120356830995</v>
      </c>
      <c r="D98" s="1182">
        <f>'[2]7'!D98</f>
        <v>2865.1700000000019</v>
      </c>
      <c r="E98" s="261">
        <f>'[2]7'!E98</f>
        <v>-40.449646044553035</v>
      </c>
      <c r="F98" s="1183">
        <f>'[2]7'!F98</f>
        <v>1203.2700000000004</v>
      </c>
      <c r="G98" s="1184">
        <f>'[2]7'!G98</f>
        <v>-56.924227996190979</v>
      </c>
      <c r="H98" s="1185">
        <f>'[2]7'!H98</f>
        <v>-38.341964949223673</v>
      </c>
      <c r="I98" s="1182">
        <f>'[2]7'!I98</f>
        <v>3882.7599999999984</v>
      </c>
      <c r="J98" s="261">
        <f>'[2]7'!J98</f>
        <v>-38.307980259875642</v>
      </c>
      <c r="K98" s="1183">
        <f>'[2]7'!K98</f>
        <v>954.43000000000029</v>
      </c>
      <c r="L98" s="41">
        <f>'[2]7'!L98</f>
        <v>-38.47983447315665</v>
      </c>
      <c r="M98" s="1185">
        <f>'[2]7'!M98</f>
        <v>84.107508698231896</v>
      </c>
      <c r="N98" s="41">
        <f>'[2]7'!N98</f>
        <v>73.792096343837969</v>
      </c>
      <c r="O98" s="1184">
        <f>'[2]7'!O98</f>
        <v>126.07210586423311</v>
      </c>
      <c r="P98" s="41">
        <f>'[2]7'!P98</f>
        <v>-42.857142857142861</v>
      </c>
      <c r="Q98" s="471">
        <f>'[2]7'!R98</f>
        <v>-39.711709077000002</v>
      </c>
      <c r="R98" s="241"/>
    </row>
    <row r="99" spans="1:18" ht="12.75" customHeight="1">
      <c r="A99" s="330">
        <f>'[2]7'!$A99</f>
        <v>43952</v>
      </c>
      <c r="B99" s="124" t="str">
        <f>'[2]7'!B99</f>
        <v>:</v>
      </c>
      <c r="C99" s="1181">
        <f>'[2]7'!C99</f>
        <v>-47.154476380589607</v>
      </c>
      <c r="D99" s="1182">
        <f>'[2]7'!D99</f>
        <v>3324.880000000001</v>
      </c>
      <c r="E99" s="261">
        <f>'[2]7'!E99</f>
        <v>-38.723862249956689</v>
      </c>
      <c r="F99" s="1183">
        <f>'[2]7'!F99</f>
        <v>1117.3199999999997</v>
      </c>
      <c r="G99" s="1184">
        <f>'[2]7'!G99</f>
        <v>-62.505411164616852</v>
      </c>
      <c r="H99" s="1185">
        <f>'[2]7'!H99</f>
        <v>-39.076029142922508</v>
      </c>
      <c r="I99" s="1182">
        <f>'[2]7'!I99</f>
        <v>4129.630000000001</v>
      </c>
      <c r="J99" s="261">
        <f>'[2]7'!J99</f>
        <v>-38.866033560077248</v>
      </c>
      <c r="K99" s="1183">
        <f>'[2]7'!K99</f>
        <v>875.92000000000007</v>
      </c>
      <c r="L99" s="41">
        <f>'[2]7'!L99</f>
        <v>-40.04695381961794</v>
      </c>
      <c r="M99" s="1185">
        <f>'[2]7'!M99</f>
        <v>88.745492503321344</v>
      </c>
      <c r="N99" s="41">
        <f>'[2]7'!N99</f>
        <v>80.512782016790865</v>
      </c>
      <c r="O99" s="1184">
        <f>'[2]7'!O99</f>
        <v>127.55959448351443</v>
      </c>
      <c r="P99" s="41">
        <f>'[2]7'!P99</f>
        <v>-41.464548624564124</v>
      </c>
      <c r="Q99" s="471">
        <f>'[2]7'!R99</f>
        <v>-66.3689108393</v>
      </c>
      <c r="R99" s="241"/>
    </row>
    <row r="100" spans="1:18" ht="12.75" customHeight="1">
      <c r="A100" s="330">
        <f>'[2]7'!$A100</f>
        <v>43983</v>
      </c>
      <c r="B100" s="124" t="str">
        <f>'[2]7'!B100</f>
        <v>:</v>
      </c>
      <c r="C100" s="1181">
        <f>'[2]7'!C100</f>
        <v>-25.854140078173486</v>
      </c>
      <c r="D100" s="1182">
        <f>'[2]7'!D100</f>
        <v>4173.1899999999987</v>
      </c>
      <c r="E100" s="261">
        <f>'[2]7'!E100</f>
        <v>-10.211497912991106</v>
      </c>
      <c r="F100" s="1183">
        <f>'[2]7'!F100</f>
        <v>1392.4799999999996</v>
      </c>
      <c r="G100" s="1184">
        <f>'[2]7'!G100</f>
        <v>-51.287702285750278</v>
      </c>
      <c r="H100" s="1185">
        <f>'[2]7'!H100</f>
        <v>-23.401945817615001</v>
      </c>
      <c r="I100" s="1182">
        <f>'[2]7'!I100</f>
        <v>4797.7000000000007</v>
      </c>
      <c r="J100" s="261">
        <f>'[2]7'!J100</f>
        <v>-19.93745452603612</v>
      </c>
      <c r="K100" s="1183">
        <f>'[2]7'!K100</f>
        <v>932.34000000000015</v>
      </c>
      <c r="L100" s="41">
        <f>'[2]7'!L100</f>
        <v>-37.352004407950432</v>
      </c>
      <c r="M100" s="1185">
        <f>'[2]7'!M100</f>
        <v>97.131433637461399</v>
      </c>
      <c r="N100" s="41">
        <f>'[2]7'!N100</f>
        <v>86.983137753506853</v>
      </c>
      <c r="O100" s="1184">
        <f>'[2]7'!O100</f>
        <v>149.35324023424923</v>
      </c>
      <c r="P100" s="41">
        <f>'[2]7'!P100</f>
        <v>-14.428442844284433</v>
      </c>
      <c r="Q100" s="471">
        <f>'[2]7'!R100</f>
        <v>-66.198022238600004</v>
      </c>
      <c r="R100" s="241"/>
    </row>
    <row r="101" spans="1:18" ht="12.75" customHeight="1">
      <c r="A101" s="330">
        <f>'[2]7'!$A101</f>
        <v>44013</v>
      </c>
      <c r="B101" s="124" t="str">
        <f>'[2]7'!B101</f>
        <v>:</v>
      </c>
      <c r="C101" s="1181">
        <f>'[2]7'!C101</f>
        <v>-25.935660473341244</v>
      </c>
      <c r="D101" s="1182">
        <f>'[2]7'!D101</f>
        <v>4913.4700000000012</v>
      </c>
      <c r="E101" s="261">
        <f>'[2]7'!E101</f>
        <v>-5.9685954050924295</v>
      </c>
      <c r="F101" s="1183">
        <f>'[2]7'!F101</f>
        <v>1812.92</v>
      </c>
      <c r="G101" s="1184">
        <f>'[2]7'!G101</f>
        <v>-52.990169766651881</v>
      </c>
      <c r="H101" s="1185">
        <f>'[2]7'!H101</f>
        <v>-22.277410056265495</v>
      </c>
      <c r="I101" s="1182">
        <f>'[2]7'!I101</f>
        <v>5394.1200000000026</v>
      </c>
      <c r="J101" s="261">
        <f>'[2]7'!J101</f>
        <v>-19.464782676205985</v>
      </c>
      <c r="K101" s="1183">
        <f>'[2]7'!K101</f>
        <v>1168.6899999999996</v>
      </c>
      <c r="L101" s="41">
        <f>'[2]7'!L101</f>
        <v>-33.066636121531459</v>
      </c>
      <c r="M101" s="1185">
        <f>'[2]7'!M101</f>
        <v>102.49252987668396</v>
      </c>
      <c r="N101" s="41">
        <f>'[2]7'!N101</f>
        <v>91.089371389587157</v>
      </c>
      <c r="O101" s="1184">
        <f>'[2]7'!O101</f>
        <v>155.1241133234648</v>
      </c>
      <c r="P101" s="41">
        <f>'[2]7'!P101</f>
        <v>-13.693507320178227</v>
      </c>
      <c r="Q101" s="471">
        <f>'[2]7'!R101</f>
        <v>-53.485926910099998</v>
      </c>
      <c r="R101" s="241"/>
    </row>
    <row r="102" spans="1:18" ht="12.75" customHeight="1">
      <c r="A102" s="330">
        <f>'[2]7'!$A102</f>
        <v>44044</v>
      </c>
      <c r="B102" s="124" t="str">
        <f>'[2]7'!B102</f>
        <v>:</v>
      </c>
      <c r="C102" s="1181">
        <f>'[2]7'!C102</f>
        <v>-25.338132930468916</v>
      </c>
      <c r="D102" s="1182">
        <f>'[2]7'!D102</f>
        <v>3676.5899999999965</v>
      </c>
      <c r="E102" s="261">
        <f>'[2]7'!E102</f>
        <v>-1.3374731311202339</v>
      </c>
      <c r="F102" s="1183">
        <f>'[2]7'!F102</f>
        <v>2392.2700000000004</v>
      </c>
      <c r="G102" s="1184">
        <f>'[2]7'!G102</f>
        <v>-45.655299941163484</v>
      </c>
      <c r="H102" s="1185">
        <f>'[2]7'!H102</f>
        <v>-15.734866370340484</v>
      </c>
      <c r="I102" s="1182">
        <f>'[2]7'!I102</f>
        <v>4587.489999999998</v>
      </c>
      <c r="J102" s="261">
        <f>'[2]7'!J102</f>
        <v>-10.753736192332767</v>
      </c>
      <c r="K102" s="1183">
        <f>'[2]7'!K102</f>
        <v>1073.2899999999991</v>
      </c>
      <c r="L102" s="41">
        <f>'[2]7'!L102</f>
        <v>-31.965186744085841</v>
      </c>
      <c r="M102" s="1185">
        <f>'[2]7'!M102</f>
        <v>107.20890054020826</v>
      </c>
      <c r="N102" s="41">
        <f>'[2]7'!N102</f>
        <v>80.14382592659598</v>
      </c>
      <c r="O102" s="1184">
        <f>'[2]7'!O102</f>
        <v>222.89129685359993</v>
      </c>
      <c r="P102" s="41">
        <f>'[2]7'!P102</f>
        <v>-4.336367992333507</v>
      </c>
      <c r="Q102" s="471">
        <f>'[2]7'!R102</f>
        <v>-46.568042327299999</v>
      </c>
      <c r="R102" s="241"/>
    </row>
    <row r="103" spans="1:18" ht="12.75" customHeight="1">
      <c r="A103" s="330">
        <f>'[2]7'!$A103</f>
        <v>44075</v>
      </c>
      <c r="B103" s="124" t="str">
        <f>'[2]7'!B103</f>
        <v>:</v>
      </c>
      <c r="C103" s="1181" t="str">
        <f>'[2]7'!C103</f>
        <v/>
      </c>
      <c r="D103" s="1182" t="str">
        <f>'[2]7'!D103</f>
        <v/>
      </c>
      <c r="E103" s="261" t="str">
        <f>'[2]7'!E103</f>
        <v/>
      </c>
      <c r="F103" s="1183" t="str">
        <f>'[2]7'!F103</f>
        <v/>
      </c>
      <c r="G103" s="1184" t="str">
        <f>'[2]7'!G103</f>
        <v/>
      </c>
      <c r="H103" s="1185" t="str">
        <f>'[2]7'!H103</f>
        <v/>
      </c>
      <c r="I103" s="1182" t="str">
        <f>'[2]7'!I103</f>
        <v/>
      </c>
      <c r="J103" s="261" t="str">
        <f>'[2]7'!J103</f>
        <v/>
      </c>
      <c r="K103" s="1183" t="str">
        <f>'[2]7'!K103</f>
        <v/>
      </c>
      <c r="L103" s="41" t="str">
        <f>'[2]7'!L103</f>
        <v/>
      </c>
      <c r="M103" s="1185" t="str">
        <f>'[2]7'!M103</f>
        <v/>
      </c>
      <c r="N103" s="41" t="str">
        <f>'[2]7'!N103</f>
        <v/>
      </c>
      <c r="O103" s="1184" t="str">
        <f>'[2]7'!O103</f>
        <v/>
      </c>
      <c r="P103" s="41" t="str">
        <f>'[2]7'!P103</f>
        <v/>
      </c>
      <c r="Q103" s="471">
        <f>'[2]7'!R103</f>
        <v>-43.147337827999998</v>
      </c>
      <c r="R103" s="241"/>
    </row>
    <row r="104" spans="1:18" ht="12.75" customHeight="1">
      <c r="A104" s="329">
        <f>'[2]7'!$A104</f>
        <v>44105</v>
      </c>
      <c r="B104" s="138" t="str">
        <f>'[2]7'!B104</f>
        <v>:</v>
      </c>
      <c r="C104" s="1190" t="str">
        <f>'[2]7'!C104</f>
        <v/>
      </c>
      <c r="D104" s="1186" t="str">
        <f>'[2]7'!D104</f>
        <v/>
      </c>
      <c r="E104" s="264" t="str">
        <f>'[2]7'!E104</f>
        <v/>
      </c>
      <c r="F104" s="1187" t="str">
        <f>'[2]7'!F104</f>
        <v/>
      </c>
      <c r="G104" s="1188" t="str">
        <f>'[2]7'!G104</f>
        <v/>
      </c>
      <c r="H104" s="1189" t="str">
        <f>'[2]7'!H104</f>
        <v/>
      </c>
      <c r="I104" s="1186" t="str">
        <f>'[2]7'!I104</f>
        <v/>
      </c>
      <c r="J104" s="264" t="str">
        <f>'[2]7'!J104</f>
        <v/>
      </c>
      <c r="K104" s="1187" t="str">
        <f>'[2]7'!K104</f>
        <v/>
      </c>
      <c r="L104" s="42" t="str">
        <f>'[2]7'!L104</f>
        <v/>
      </c>
      <c r="M104" s="1189" t="str">
        <f>'[2]7'!M104</f>
        <v/>
      </c>
      <c r="N104" s="42" t="str">
        <f>'[2]7'!N104</f>
        <v/>
      </c>
      <c r="O104" s="1188" t="str">
        <f>'[2]7'!O104</f>
        <v/>
      </c>
      <c r="P104" s="42" t="str">
        <f>'[2]7'!P104</f>
        <v/>
      </c>
      <c r="Q104" s="492">
        <f>'[2]7'!R104</f>
        <v>-39.799381461400003</v>
      </c>
      <c r="R104" s="243"/>
    </row>
    <row r="105" spans="1:18" s="12" customFormat="1" ht="6" customHeight="1" thickBot="1">
      <c r="A105" s="332"/>
      <c r="B105" s="367"/>
      <c r="C105" s="372"/>
      <c r="D105" s="363"/>
      <c r="E105" s="375"/>
      <c r="F105" s="368"/>
      <c r="G105" s="324"/>
      <c r="H105" s="349"/>
      <c r="I105" s="363"/>
      <c r="J105" s="364"/>
      <c r="K105" s="354"/>
      <c r="L105" s="656"/>
      <c r="M105" s="1039"/>
      <c r="N105" s="656"/>
      <c r="O105" s="1040"/>
      <c r="P105" s="656"/>
      <c r="Q105" s="656"/>
      <c r="R105" s="531"/>
    </row>
    <row r="106" spans="1:18" ht="6" customHeight="1">
      <c r="C106" s="32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</row>
    <row r="107" spans="1:18">
      <c r="A107" s="9" t="s">
        <v>586</v>
      </c>
    </row>
  </sheetData>
  <sheetProtection password="CA77" sheet="1" objects="1" scenarios="1" insertHyperlinks="0" autoFilter="0"/>
  <mergeCells count="20">
    <mergeCell ref="A1:Q1"/>
    <mergeCell ref="O5:P5"/>
    <mergeCell ref="P7:R7"/>
    <mergeCell ref="Q8:R8"/>
    <mergeCell ref="Q9:R9"/>
    <mergeCell ref="L5:M5"/>
    <mergeCell ref="Q10:R10"/>
    <mergeCell ref="F8:G8"/>
    <mergeCell ref="C7:G7"/>
    <mergeCell ref="A7:A8"/>
    <mergeCell ref="B7:B8"/>
    <mergeCell ref="I8:J8"/>
    <mergeCell ref="K8:L8"/>
    <mergeCell ref="H7:L7"/>
    <mergeCell ref="D8:E8"/>
    <mergeCell ref="F9:G9"/>
    <mergeCell ref="D9:E9"/>
    <mergeCell ref="M7:O7"/>
    <mergeCell ref="I9:J9"/>
    <mergeCell ref="K9:L9"/>
  </mergeCells>
  <phoneticPr fontId="0" type="noConversion"/>
  <hyperlinks>
    <hyperlink ref="T3" location="INDICE!A1" display="Índice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scale="98" fitToHeight="0" orientation="landscape" r:id="rId1"/>
  <headerFooter alignWithMargins="0"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28</vt:i4>
      </vt:variant>
      <vt:variant>
        <vt:lpstr>Intervalos com nome</vt:lpstr>
      </vt:variant>
      <vt:variant>
        <vt:i4>53</vt:i4>
      </vt:variant>
    </vt:vector>
  </HeadingPairs>
  <TitlesOfParts>
    <vt:vector size="81" baseType="lpstr">
      <vt:lpstr>ANEXO</vt:lpstr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siglas_fontes</vt:lpstr>
      <vt:lpstr>'1'!Área_de_Impressão</vt:lpstr>
      <vt:lpstr>'10'!Área_de_Impressão</vt:lpstr>
      <vt:lpstr>'11'!Área_de_Impressão</vt:lpstr>
      <vt:lpstr>'12'!Área_de_Impressão</vt:lpstr>
      <vt:lpstr>'13'!Área_de_Impressão</vt:lpstr>
      <vt:lpstr>'14'!Área_de_Impressão</vt:lpstr>
      <vt:lpstr>'15'!Área_de_Impressão</vt:lpstr>
      <vt:lpstr>'16'!Área_de_Impressão</vt:lpstr>
      <vt:lpstr>'17'!Área_de_Impressão</vt:lpstr>
      <vt:lpstr>'18'!Área_de_Impressão</vt:lpstr>
      <vt:lpstr>'19'!Área_de_Impressão</vt:lpstr>
      <vt:lpstr>'2'!Área_de_Impressão</vt:lpstr>
      <vt:lpstr>'20'!Área_de_Impressão</vt:lpstr>
      <vt:lpstr>'21'!Área_de_Impressão</vt:lpstr>
      <vt:lpstr>'22'!Área_de_Impressão</vt:lpstr>
      <vt:lpstr>'23'!Área_de_Impressão</vt:lpstr>
      <vt:lpstr>'24'!Área_de_Impressão</vt:lpstr>
      <vt:lpstr>'25'!Área_de_Impressão</vt:lpstr>
      <vt:lpstr>'3'!Área_de_Impressão</vt:lpstr>
      <vt:lpstr>'4'!Área_de_Impressão</vt:lpstr>
      <vt:lpstr>'5'!Área_de_Impressão</vt:lpstr>
      <vt:lpstr>'6'!Área_de_Impressão</vt:lpstr>
      <vt:lpstr>'7'!Área_de_Impressão</vt:lpstr>
      <vt:lpstr>'8'!Área_de_Impressão</vt:lpstr>
      <vt:lpstr>'9'!Área_de_Impressão</vt:lpstr>
      <vt:lpstr>ANEXO!Área_de_Impressão</vt:lpstr>
      <vt:lpstr>INDICE!Área_de_Impressão</vt:lpstr>
      <vt:lpstr>siglas_fontes!Área_de_Impressão</vt:lpstr>
      <vt:lpstr>'1'!Títulos_de_Impressão</vt:lpstr>
      <vt:lpstr>'10'!Títulos_de_Impressão</vt:lpstr>
      <vt:lpstr>'11'!Títulos_de_Impressão</vt:lpstr>
      <vt:lpstr>'12'!Títulos_de_Impressão</vt:lpstr>
      <vt:lpstr>'13'!Títulos_de_Impressão</vt:lpstr>
      <vt:lpstr>'14'!Títulos_de_Impressão</vt:lpstr>
      <vt:lpstr>'15'!Títulos_de_Impressão</vt:lpstr>
      <vt:lpstr>'16'!Títulos_de_Impressão</vt:lpstr>
      <vt:lpstr>'17'!Títulos_de_Impressão</vt:lpstr>
      <vt:lpstr>'18'!Títulos_de_Impressão</vt:lpstr>
      <vt:lpstr>'19'!Títulos_de_Impressão</vt:lpstr>
      <vt:lpstr>'2'!Títulos_de_Impressão</vt:lpstr>
      <vt:lpstr>'20'!Títulos_de_Impressão</vt:lpstr>
      <vt:lpstr>'21'!Títulos_de_Impressão</vt:lpstr>
      <vt:lpstr>'22'!Títulos_de_Impressão</vt:lpstr>
      <vt:lpstr>'23'!Títulos_de_Impressão</vt:lpstr>
      <vt:lpstr>'24'!Títulos_de_Impressão</vt:lpstr>
      <vt:lpstr>'25'!Títulos_de_Impressão</vt:lpstr>
      <vt:lpstr>'3'!Títulos_de_Impressão</vt:lpstr>
      <vt:lpstr>'4'!Títulos_de_Impressão</vt:lpstr>
      <vt:lpstr>'5'!Títulos_de_Impressão</vt:lpstr>
      <vt:lpstr>'6'!Títulos_de_Impressão</vt:lpstr>
      <vt:lpstr>'7'!Títulos_de_Impressão</vt:lpstr>
      <vt:lpstr>'8'!Títulos_de_Impressão</vt:lpstr>
      <vt:lpstr>'9'!Títulos_de_Impressão</vt:lpstr>
    </vt:vector>
  </TitlesOfParts>
  <Company>gepe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Conjuntura</dc:title>
  <dc:creator>João Seixas</dc:creator>
  <cp:lastModifiedBy>(GEE) Paulo Inácio</cp:lastModifiedBy>
  <cp:lastPrinted>2020-10-13T15:35:22Z</cp:lastPrinted>
  <dcterms:created xsi:type="dcterms:W3CDTF">2001-04-23T17:06:23Z</dcterms:created>
  <dcterms:modified xsi:type="dcterms:W3CDTF">2020-10-30T14:53:17Z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